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05" yWindow="15" windowWidth="10455" windowHeight="12330" tabRatio="873" activeTab="0"/>
  </bookViews>
  <sheets>
    <sheet name="SFY 04-05" sheetId="1" r:id="rId1"/>
    <sheet name="Local Option Tax Distributed" sheetId="2" r:id="rId2"/>
    <sheet name="Tourist Development Tax" sheetId="3" r:id="rId3"/>
    <sheet name="Addition L. O. Gas" sheetId="4" r:id="rId4"/>
    <sheet name="Voted 1-Cent Local Option Fuel" sheetId="5" r:id="rId5"/>
    <sheet name="County Non-Voted L. O. Fuel " sheetId="6" r:id="rId6"/>
    <sheet name="Municipal Non-Voted L. O. Fuel" sheetId="7" r:id="rId7"/>
    <sheet name="Local Documentry Surtax" sheetId="8" r:id="rId8"/>
  </sheets>
  <definedNames/>
  <calcPr fullCalcOnLoad="1"/>
</workbook>
</file>

<file path=xl/sharedStrings.xml><?xml version="1.0" encoding="utf-8"?>
<sst xmlns="http://schemas.openxmlformats.org/spreadsheetml/2006/main" count="660" uniqueCount="98">
  <si>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</si>
  <si>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</si>
  <si>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</si>
  <si>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</si>
  <si>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</si>
  <si>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</si>
  <si>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</si>
  <si>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</si>
  <si>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</si>
  <si>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</si>
  <si>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</si>
  <si>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</si>
  <si>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</si>
  <si>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</si>
  <si>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</si>
  <si>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</si>
  <si>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</si>
  <si>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</si>
  <si>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</si>
  <si>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</si>
  <si>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</si>
  <si>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</si>
  <si>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</si>
  <si>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</si>
  <si>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</si>
  <si>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</si>
  <si>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</si>
  <si>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</si>
  <si>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</si>
  <si>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</si>
  <si>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</si>
  <si>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</si>
  <si>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LOCAL OPT.</t>
  </si>
  <si>
    <t>TOURIST</t>
  </si>
  <si>
    <t>VOTED 1 CENT</t>
  </si>
  <si>
    <t>NON-VOTED LOC.</t>
  </si>
  <si>
    <t>ADDITIONAL</t>
  </si>
  <si>
    <t>SALES TAX</t>
  </si>
  <si>
    <t>DEV. TAX</t>
  </si>
  <si>
    <t>LOC. GAS TAX</t>
  </si>
  <si>
    <t>OPT. GAS TAX</t>
  </si>
  <si>
    <t>L. O. GAS</t>
  </si>
  <si>
    <t>-------------</t>
  </si>
  <si>
    <t>---------------</t>
  </si>
  <si>
    <t>--------------</t>
  </si>
  <si>
    <t>LOCAL GOVERNMENT TAX DISTRIBUTIONS BY COUNTY</t>
  </si>
  <si>
    <t>DOR ADMINISTERED TAXES/DOR ACCOUNTS</t>
  </si>
  <si>
    <t>OFFICE OF TAX RESEARCH</t>
  </si>
  <si>
    <t>MUNICIPAL</t>
  </si>
  <si>
    <t>LOCAL</t>
  </si>
  <si>
    <t>DOC. SURTAX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</si>
  <si>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</si>
  <si>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</si>
  <si>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</si>
  <si>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</si>
  <si>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</si>
  <si>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</si>
  <si>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</si>
  <si>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</si>
  <si>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</si>
  <si>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</si>
  <si>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</si>
  <si>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</si>
  <si>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</si>
  <si>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</si>
  <si>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</si>
  <si>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</si>
  <si>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</si>
  <si>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</si>
  <si>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</si>
  <si>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</si>
  <si>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</si>
  <si>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</si>
  <si>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</si>
  <si>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</si>
  <si>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</si>
  <si>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</si>
  <si>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</si>
  <si>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</si>
  <si>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</si>
  <si>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</si>
  <si>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</si>
  <si>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</si>
  <si>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</si>
  <si>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</si>
  <si>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</si>
  <si>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</si>
  <si>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</si>
  <si>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</si>
  <si>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FORM 4</t>
  </si>
  <si>
    <t>23 Miami-Dade</t>
  </si>
  <si>
    <t>VALIDATED TAX RECEIPTS DATA FOR: JULY, 2004 thru JUNE, 2005</t>
  </si>
  <si>
    <t>SFY04-05</t>
  </si>
  <si>
    <t>TOURIST DEVELOPMENT DISTRIBUTIONS DATA</t>
  </si>
  <si>
    <t>SALES TAX DISTRIBUTIONS DATA</t>
  </si>
  <si>
    <t>LOCAL FUEL TAX DISTRIBUTION DATA</t>
  </si>
  <si>
    <t>LOCAL DOCUMENTARY TAX DISTRIBUTION DATA</t>
  </si>
  <si>
    <t>(YTD DISTRIBUTIONS FOR MONTH INDICATED)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</si>
</sst>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2">
    <font>
      <sz val="10"/>
      <name val="Times New Roman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17" applyFont="1" applyAlignment="1">
      <alignment horizontal="right"/>
    </xf>
    <xf numFmtId="3" fontId="0" fillId="0" borderId="0" xfId="17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17" applyFont="1" applyAlignment="1">
      <alignment/>
    </xf>
    <xf numFmtId="37" fontId="0" fillId="0" borderId="0" xfId="15" applyNumberFormat="1" applyAlignment="1">
      <alignment/>
    </xf>
    <xf numFmtId="37" fontId="0" fillId="0" borderId="0" xfId="15" applyNumberFormat="1" applyBorder="1" applyAlignment="1">
      <alignment/>
    </xf>
    <xf numFmtId="3" fontId="0" fillId="0" borderId="0" xfId="17" applyNumberFormat="1" applyFont="1" applyAlignment="1">
      <alignment horizontal="right"/>
    </xf>
    <xf numFmtId="3" fontId="0" fillId="0" borderId="0" xfId="15" applyNumberForma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37" fontId="0" fillId="0" borderId="0" xfId="15" applyNumberFormat="1" applyFont="1" applyAlignment="1">
      <alignment horizontal="right"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82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6.16015625" style="0" customWidth="1"/>
    <col min="2" max="2" width="15.5" style="0" customWidth="1"/>
    <col min="3" max="3" width="21.83203125" style="0" customWidth="1"/>
    <col min="4" max="4" width="20.83203125" style="0" customWidth="1"/>
    <col min="5" max="5" width="15.5" style="0" customWidth="1"/>
    <col min="6" max="6" width="18.5" style="0" customWidth="1"/>
    <col min="7" max="7" width="16.83203125" style="0" customWidth="1"/>
    <col min="8" max="8" width="13.66015625" style="0" bestFit="1" customWidth="1"/>
  </cols>
  <sheetData>
    <row r="1" spans="1:8" ht="12.75">
      <c r="A1" t="s">
        <v>91</v>
      </c>
      <c r="H1" t="s">
        <v>89</v>
      </c>
    </row>
    <row r="3" spans="1:8" ht="12.75">
      <c r="A3" s="21" t="s">
        <v>45</v>
      </c>
      <c r="B3" s="21"/>
      <c r="C3" s="21"/>
      <c r="D3" s="21"/>
      <c r="E3" s="21"/>
      <c r="F3" s="21"/>
      <c r="G3" s="21"/>
      <c r="H3" s="21"/>
    </row>
    <row r="4" spans="1:8" ht="12.75">
      <c r="A4" s="21" t="s">
        <v>46</v>
      </c>
      <c r="B4" s="21"/>
      <c r="C4" s="21"/>
      <c r="D4" s="21"/>
      <c r="E4" s="21"/>
      <c r="F4" s="21"/>
      <c r="G4" s="21"/>
      <c r="H4" s="21"/>
    </row>
    <row r="5" spans="1:8" ht="12.75">
      <c r="A5" s="21" t="s">
        <v>47</v>
      </c>
      <c r="B5" s="21"/>
      <c r="C5" s="21"/>
      <c r="D5" s="21"/>
      <c r="E5" s="21"/>
      <c r="F5" s="21"/>
      <c r="G5" s="21"/>
      <c r="H5" s="21"/>
    </row>
    <row r="6" spans="1:8" ht="12.75">
      <c r="A6" s="21" t="s">
        <v>97</v>
      </c>
      <c r="B6" s="21"/>
      <c r="C6" s="21"/>
      <c r="D6" s="21"/>
      <c r="E6" s="21"/>
      <c r="F6" s="21"/>
      <c r="G6" s="21"/>
      <c r="H6" s="21"/>
    </row>
    <row r="7" spans="4:7" ht="12.75">
      <c r="D7" s="6"/>
      <c r="E7" s="6"/>
      <c r="F7" s="6"/>
      <c r="G7" s="6"/>
    </row>
    <row r="8" spans="3:9" ht="12.75">
      <c r="C8" s="2"/>
      <c r="D8" s="2"/>
      <c r="E8" s="2"/>
      <c r="F8" s="2" t="s">
        <v>0</v>
      </c>
      <c r="G8" s="2" t="s">
        <v>48</v>
      </c>
      <c r="I8" s="2"/>
    </row>
    <row r="9" spans="2:8" ht="12.75">
      <c r="B9" s="2" t="s">
        <v>32</v>
      </c>
      <c r="C9" s="2" t="s">
        <v>33</v>
      </c>
      <c r="D9" s="2" t="s">
        <v>36</v>
      </c>
      <c r="E9" s="2" t="s">
        <v>34</v>
      </c>
      <c r="F9" s="2" t="s">
        <v>35</v>
      </c>
      <c r="G9" s="2" t="s">
        <v>35</v>
      </c>
      <c r="H9" s="2" t="s">
        <v>49</v>
      </c>
    </row>
    <row r="10" spans="1:8" ht="12.75">
      <c r="A10" t="s">
        <v>0</v>
      </c>
      <c r="B10" s="2" t="s">
        <v>37</v>
      </c>
      <c r="C10" s="2" t="s">
        <v>38</v>
      </c>
      <c r="D10" s="2" t="s">
        <v>41</v>
      </c>
      <c r="E10" s="2" t="s">
        <v>39</v>
      </c>
      <c r="F10" s="2" t="s">
        <v>40</v>
      </c>
      <c r="G10" s="2" t="s">
        <v>40</v>
      </c>
      <c r="H10" s="2" t="s">
        <v>50</v>
      </c>
    </row>
    <row r="11" spans="1:8" ht="12.75">
      <c r="A11" t="s">
        <v>1</v>
      </c>
      <c r="B11" s="2" t="s">
        <v>42</v>
      </c>
      <c r="C11" s="2" t="s">
        <v>51</v>
      </c>
      <c r="D11" s="2" t="s">
        <v>51</v>
      </c>
      <c r="E11" s="2" t="s">
        <v>44</v>
      </c>
      <c r="F11" s="2" t="s">
        <v>44</v>
      </c>
      <c r="G11" s="2" t="s">
        <v>43</v>
      </c>
      <c r="H11" s="2" t="s">
        <v>51</v>
      </c>
    </row>
    <row r="12" spans="1:8" ht="12.75">
      <c r="A12" t="s">
        <v>52</v>
      </c>
      <c r="B12" s="4">
        <f>SUM('Local Option Tax Distributed'!B15:M15)</f>
        <v>2878403.5</v>
      </c>
      <c r="C12" s="4">
        <f>SUM('Tourist Development Tax'!B12:M12)</f>
        <v>0</v>
      </c>
      <c r="D12" s="4">
        <f>SUM('Addition L. O. Gas'!B12:M12)</f>
        <v>0</v>
      </c>
      <c r="E12" s="4">
        <f>SUM('Voted 1-Cent Local Option Fuel'!B12:M12)</f>
        <v>1360578.0499999998</v>
      </c>
      <c r="F12" s="4">
        <f>SUM('County Non-Voted L. O. Fuel '!B12:M12)</f>
        <v>3941435.6</v>
      </c>
      <c r="G12" s="4">
        <f>SUM('Municipal Non-Voted L. O. Fuel'!B12:M12)</f>
        <v>3616446.7499999995</v>
      </c>
      <c r="H12" s="5">
        <f>SUM('Local Documentry Surtax'!B12:M12)</f>
        <v>0</v>
      </c>
    </row>
    <row r="13" spans="1:8" ht="12.75">
      <c r="A13" t="s">
        <v>53</v>
      </c>
      <c r="B13" s="4">
        <f>SUM('Local Option Tax Distributed'!B16:M16)</f>
        <v>1420559.89</v>
      </c>
      <c r="C13" s="4">
        <f>SUM('Tourist Development Tax'!B13:M13)</f>
        <v>0</v>
      </c>
      <c r="D13" s="4">
        <f>SUM('Addition L. O. Gas'!B13:M13)</f>
        <v>0</v>
      </c>
      <c r="E13" s="4">
        <f>SUM('Voted 1-Cent Local Option Fuel'!B13:M13)</f>
        <v>186481.09</v>
      </c>
      <c r="F13" s="4">
        <f>SUM('County Non-Voted L. O. Fuel '!B13:M13)</f>
        <v>892092.81</v>
      </c>
      <c r="G13" s="4">
        <f>SUM('Municipal Non-Voted L. O. Fuel'!B13:M13)</f>
        <v>145224.41</v>
      </c>
      <c r="H13" s="5">
        <f>SUM('Local Documentry Surtax'!B13:M13)</f>
        <v>0</v>
      </c>
    </row>
    <row r="14" spans="1:8" ht="12.75">
      <c r="A14" t="s">
        <v>54</v>
      </c>
      <c r="B14" s="4">
        <f>SUM('Local Option Tax Distributed'!B17:M17)</f>
        <v>15221945.24</v>
      </c>
      <c r="C14" s="4">
        <f>SUM('Tourist Development Tax'!B14:M14)</f>
        <v>0</v>
      </c>
      <c r="D14" s="4">
        <f>SUM('Addition L. O. Gas'!B14:M14)</f>
        <v>0</v>
      </c>
      <c r="E14" s="4">
        <f>SUM('Voted 1-Cent Local Option Fuel'!B14:M14)</f>
        <v>165682.46</v>
      </c>
      <c r="F14" s="4">
        <f>SUM('County Non-Voted L. O. Fuel '!B14:M14)</f>
        <v>3557123.62</v>
      </c>
      <c r="G14" s="4">
        <f>SUM('Municipal Non-Voted L. O. Fuel'!B14:M14)</f>
        <v>2197715.5100000002</v>
      </c>
      <c r="H14" s="5">
        <f>SUM('Local Documentry Surtax'!B14:M14)</f>
        <v>0</v>
      </c>
    </row>
    <row r="15" spans="1:8" ht="12.75">
      <c r="A15" t="s">
        <v>2</v>
      </c>
      <c r="B15" s="4">
        <f>SUM('Local Option Tax Distributed'!B18:M18)</f>
        <v>1830249.3</v>
      </c>
      <c r="C15" s="4">
        <f>SUM('Tourist Development Tax'!B15:M15)</f>
        <v>51711.44</v>
      </c>
      <c r="D15" s="4">
        <f>SUM('Addition L. O. Gas'!B15:M15)</f>
        <v>0</v>
      </c>
      <c r="E15" s="4">
        <f>SUM('Voted 1-Cent Local Option Fuel'!B15:M15)</f>
        <v>32854.32</v>
      </c>
      <c r="F15" s="4">
        <f>SUM('County Non-Voted L. O. Fuel '!B15:M15)</f>
        <v>705734.51</v>
      </c>
      <c r="G15" s="4">
        <f>SUM('Municipal Non-Voted L. O. Fuel'!B15:M15)</f>
        <v>302457.64</v>
      </c>
      <c r="H15" s="5">
        <f>SUM('Local Documentry Surtax'!B15:M15)</f>
        <v>0</v>
      </c>
    </row>
    <row r="16" spans="1:8" ht="12.75">
      <c r="A16" t="s">
        <v>55</v>
      </c>
      <c r="B16" s="4">
        <f>SUM('Local Option Tax Distributed'!B19:M19)</f>
        <v>0</v>
      </c>
      <c r="C16" s="4">
        <f>SUM('Tourist Development Tax'!B16:M16)</f>
        <v>0</v>
      </c>
      <c r="D16" s="4">
        <f>SUM('Addition L. O. Gas'!B16:M16)</f>
        <v>0</v>
      </c>
      <c r="E16" s="4">
        <f>SUM('Voted 1-Cent Local Option Fuel'!B16:M16)</f>
        <v>397792.34</v>
      </c>
      <c r="F16" s="4">
        <f>SUM('County Non-Voted L. O. Fuel '!B16:M16)</f>
        <v>7627432.8100000005</v>
      </c>
      <c r="G16" s="4">
        <f>SUM('Municipal Non-Voted L. O. Fuel'!B16:M16)</f>
        <v>8552950.77</v>
      </c>
      <c r="H16" s="5">
        <f>SUM('Local Documentry Surtax'!B16:M16)</f>
        <v>0</v>
      </c>
    </row>
    <row r="17" spans="1:8" ht="12.75">
      <c r="A17" t="s">
        <v>56</v>
      </c>
      <c r="B17" s="4">
        <f>SUM('Local Option Tax Distributed'!B20:M20)</f>
        <v>0</v>
      </c>
      <c r="C17" s="4">
        <f>SUM('Tourist Development Tax'!B17:M17)</f>
        <v>0</v>
      </c>
      <c r="D17" s="4">
        <f>SUM('Addition L. O. Gas'!B17:M17)</f>
        <v>37138698.949999996</v>
      </c>
      <c r="E17" s="4">
        <f>SUM('Voted 1-Cent Local Option Fuel'!B17:M17)</f>
        <v>9001617.059999999</v>
      </c>
      <c r="F17" s="4">
        <f>SUM('County Non-Voted L. O. Fuel '!B17:M17)</f>
        <v>31256082.930000007</v>
      </c>
      <c r="G17" s="4">
        <f>SUM('Municipal Non-Voted L. O. Fuel'!B17:M17)</f>
        <v>18753649.689999998</v>
      </c>
      <c r="H17" s="5">
        <f>SUM('Local Documentry Surtax'!B17:M17)</f>
        <v>0</v>
      </c>
    </row>
    <row r="18" spans="1:8" ht="12.75">
      <c r="A18" t="s">
        <v>3</v>
      </c>
      <c r="B18" s="4">
        <f>SUM('Local Option Tax Distributed'!B21:M21)</f>
        <v>746687.7</v>
      </c>
      <c r="C18" s="4">
        <f>SUM('Tourist Development Tax'!B18:M18)</f>
        <v>0</v>
      </c>
      <c r="D18" s="4">
        <f>SUM('Addition L. O. Gas'!B18:M18)</f>
        <v>0</v>
      </c>
      <c r="E18" s="4">
        <f>SUM('Voted 1-Cent Local Option Fuel'!B18:M18)</f>
        <v>24717.48</v>
      </c>
      <c r="F18" s="4">
        <f>SUM('County Non-Voted L. O. Fuel '!B18:M18)</f>
        <v>298794.45</v>
      </c>
      <c r="G18" s="4">
        <f>SUM('Municipal Non-Voted L. O. Fuel'!B18:M18)</f>
        <v>105528.24</v>
      </c>
      <c r="H18" s="5">
        <f>SUM('Local Documentry Surtax'!B18:M18)</f>
        <v>0</v>
      </c>
    </row>
    <row r="19" spans="1:8" ht="12.75">
      <c r="A19" t="s">
        <v>57</v>
      </c>
      <c r="B19" s="4">
        <f>SUM('Local Option Tax Distributed'!B22:M22)</f>
        <v>23068755.579999994</v>
      </c>
      <c r="C19" s="4">
        <f>SUM('Tourist Development Tax'!B19:M19)</f>
        <v>0</v>
      </c>
      <c r="D19" s="4">
        <f>SUM('Addition L. O. Gas'!B19:M19)</f>
        <v>3696865.33</v>
      </c>
      <c r="E19" s="4">
        <f>SUM('Voted 1-Cent Local Option Fuel'!B19:M19)</f>
        <v>165129.58000000002</v>
      </c>
      <c r="F19" s="4">
        <f>SUM('County Non-Voted L. O. Fuel '!B19:M19)</f>
        <v>4703877.49</v>
      </c>
      <c r="G19" s="4">
        <f>SUM('Municipal Non-Voted L. O. Fuel'!B19:M19)</f>
        <v>589705.0900000001</v>
      </c>
      <c r="H19" s="5">
        <f>SUM('Local Documentry Surtax'!B19:M19)</f>
        <v>0</v>
      </c>
    </row>
    <row r="20" spans="1:8" ht="12.75">
      <c r="A20" t="s">
        <v>58</v>
      </c>
      <c r="B20" s="4">
        <f>SUM('Local Option Tax Distributed'!B23:M23)</f>
        <v>0</v>
      </c>
      <c r="C20" s="4">
        <f>SUM('Tourist Development Tax'!B20:M20)</f>
        <v>0</v>
      </c>
      <c r="D20" s="4">
        <f>SUM('Addition L. O. Gas'!B20:M20)</f>
        <v>0</v>
      </c>
      <c r="E20" s="4">
        <f>SUM('Voted 1-Cent Local Option Fuel'!B20:M20)</f>
        <v>90055.02</v>
      </c>
      <c r="F20" s="4">
        <f>SUM('County Non-Voted L. O. Fuel '!B20:M20)</f>
        <v>3639374.23</v>
      </c>
      <c r="G20" s="4">
        <f>SUM('Municipal Non-Voted L. O. Fuel'!B20:M20)</f>
        <v>386482.22000000003</v>
      </c>
      <c r="H20" s="5">
        <f>SUM('Local Documentry Surtax'!B20:M20)</f>
        <v>0</v>
      </c>
    </row>
    <row r="21" spans="1:8" ht="12.75">
      <c r="A21" t="s">
        <v>59</v>
      </c>
      <c r="B21" s="4">
        <f>SUM('Local Option Tax Distributed'!B24:M24)</f>
        <v>18386793.59</v>
      </c>
      <c r="C21" s="4">
        <f>SUM('Tourist Development Tax'!B21:M21)</f>
        <v>0</v>
      </c>
      <c r="D21" s="4">
        <f>SUM('Addition L. O. Gas'!B21:M21)</f>
        <v>0</v>
      </c>
      <c r="E21" s="4">
        <f>SUM('Voted 1-Cent Local Option Fuel'!B21:M21)</f>
        <v>876795.5200000001</v>
      </c>
      <c r="F21" s="4">
        <f>SUM('County Non-Voted L. O. Fuel '!B21:M21)</f>
        <v>4094288.59</v>
      </c>
      <c r="G21" s="4">
        <f>SUM('Municipal Non-Voted L. O. Fuel'!B21:M21)</f>
        <v>779864.5099999999</v>
      </c>
      <c r="H21" s="5">
        <f>SUM('Local Documentry Surtax'!B21:M21)</f>
        <v>0</v>
      </c>
    </row>
    <row r="22" spans="1:8" ht="12.75">
      <c r="A22" t="s">
        <v>60</v>
      </c>
      <c r="B22" s="4">
        <f>SUM('Local Option Tax Distributed'!B25:M25)</f>
        <v>0</v>
      </c>
      <c r="C22" s="4">
        <f>SUM('Tourist Development Tax'!B22:M22)</f>
        <v>0</v>
      </c>
      <c r="D22" s="4">
        <f>SUM('Addition L. O. Gas'!B22:M22)</f>
        <v>6640208.65</v>
      </c>
      <c r="E22" s="4">
        <f>SUM('Voted 1-Cent Local Option Fuel'!B22:M22)</f>
        <v>1583281.5799999998</v>
      </c>
      <c r="F22" s="4">
        <f>SUM('County Non-Voted L. O. Fuel '!B22:M22)</f>
        <v>7441851.639999999</v>
      </c>
      <c r="G22" s="4">
        <f>SUM('Municipal Non-Voted L. O. Fuel'!B22:M22)</f>
        <v>1348429.04</v>
      </c>
      <c r="H22" s="5">
        <f>SUM('Local Documentry Surtax'!B22:M22)</f>
        <v>0</v>
      </c>
    </row>
    <row r="23" spans="1:8" ht="12.75">
      <c r="A23" t="s">
        <v>4</v>
      </c>
      <c r="B23" s="4">
        <f>SUM('Local Option Tax Distributed'!B26:M26)</f>
        <v>7434043.31</v>
      </c>
      <c r="C23" s="4">
        <f>SUM('Tourist Development Tax'!B23:M23)</f>
        <v>382927.89</v>
      </c>
      <c r="D23" s="4">
        <f>SUM('Addition L. O. Gas'!B23:M23)</f>
        <v>2059965.4000000001</v>
      </c>
      <c r="E23" s="4">
        <f>SUM('Voted 1-Cent Local Option Fuel'!B23:M23)</f>
        <v>605874.15</v>
      </c>
      <c r="F23" s="4">
        <f>SUM('County Non-Voted L. O. Fuel '!B23:M23)</f>
        <v>2405767.89</v>
      </c>
      <c r="G23" s="4">
        <f>SUM('Municipal Non-Voted L. O. Fuel'!B23:M23)</f>
        <v>964126.9</v>
      </c>
      <c r="H23" s="5">
        <f>SUM('Local Documentry Surtax'!B23:M23)</f>
        <v>0</v>
      </c>
    </row>
    <row r="24" spans="1:8" ht="12.75">
      <c r="A24" t="s">
        <v>90</v>
      </c>
      <c r="B24" s="4">
        <f>SUM('Local Option Tax Distributed'!B27:M27)</f>
        <v>331917551.87</v>
      </c>
      <c r="C24" s="4">
        <f>SUM('Tourist Development Tax'!B24:M24)</f>
        <v>0</v>
      </c>
      <c r="D24" s="4">
        <f>SUM('Addition L. O. Gas'!B24:M24)</f>
        <v>27781077.220000003</v>
      </c>
      <c r="E24" s="4">
        <f>SUM('Voted 1-Cent Local Option Fuel'!B24:M24)</f>
        <v>11592711.580000002</v>
      </c>
      <c r="F24" s="4">
        <f>SUM('County Non-Voted L. O. Fuel '!B24:M24)</f>
        <v>45517138.56999999</v>
      </c>
      <c r="G24" s="4">
        <f>SUM('Municipal Non-Voted L. O. Fuel'!B24:M24)</f>
        <v>18863538.43</v>
      </c>
      <c r="H24" s="5">
        <f>SUM('Local Documentry Surtax'!B24:M24)</f>
        <v>50779022.660000004</v>
      </c>
    </row>
    <row r="25" spans="1:8" ht="12.75">
      <c r="A25" t="s">
        <v>5</v>
      </c>
      <c r="B25" s="4">
        <f>SUM('Local Option Tax Distributed'!B28:M28)</f>
        <v>2334423.58</v>
      </c>
      <c r="C25" s="4">
        <f>SUM('Tourist Development Tax'!B25:M25)</f>
        <v>0</v>
      </c>
      <c r="D25" s="4">
        <f>SUM('Addition L. O. Gas'!B25:M25)</f>
        <v>563094.05</v>
      </c>
      <c r="E25" s="4">
        <f>SUM('Voted 1-Cent Local Option Fuel'!B25:M25)</f>
        <v>159057.31</v>
      </c>
      <c r="F25" s="4">
        <f>SUM('County Non-Voted L. O. Fuel '!B25:M25)</f>
        <v>687754.04</v>
      </c>
      <c r="G25" s="4">
        <f>SUM('Municipal Non-Voted L. O. Fuel'!B25:M25)</f>
        <v>193981.91</v>
      </c>
      <c r="H25" s="5">
        <f>SUM('Local Documentry Surtax'!B25:M25)</f>
        <v>0</v>
      </c>
    </row>
    <row r="26" spans="1:8" ht="12.75">
      <c r="A26" t="s">
        <v>6</v>
      </c>
      <c r="B26" s="4">
        <f>SUM('Local Option Tax Distributed'!B29:M29)</f>
        <v>866621.2</v>
      </c>
      <c r="C26" s="4">
        <f>SUM('Tourist Development Tax'!B26:M26)</f>
        <v>0</v>
      </c>
      <c r="D26" s="4">
        <f>SUM('Addition L. O. Gas'!B26:M26)</f>
        <v>0</v>
      </c>
      <c r="E26" s="4">
        <f>SUM('Voted 1-Cent Local Option Fuel'!B26:M26)</f>
        <v>39799.35</v>
      </c>
      <c r="F26" s="4">
        <f>SUM('County Non-Voted L. O. Fuel '!B26:M26)</f>
        <v>491474.5</v>
      </c>
      <c r="G26" s="4">
        <f>SUM('Municipal Non-Voted L. O. Fuel'!B26:M26)</f>
        <v>113417.22</v>
      </c>
      <c r="H26" s="5">
        <f>SUM('Local Documentry Surtax'!B26:M26)</f>
        <v>0</v>
      </c>
    </row>
    <row r="27" spans="1:8" ht="12.75">
      <c r="A27" t="s">
        <v>61</v>
      </c>
      <c r="B27" s="4">
        <f>SUM('Local Option Tax Distributed'!B30:M30)</f>
        <v>136161387.96</v>
      </c>
      <c r="C27" s="4">
        <f>SUM('Tourist Development Tax'!B27:M27)</f>
        <v>0</v>
      </c>
      <c r="D27" s="4">
        <f>SUM('Addition L. O. Gas'!B27:M27)</f>
        <v>0</v>
      </c>
      <c r="E27" s="4">
        <f>SUM('Voted 1-Cent Local Option Fuel'!B27:M27)</f>
        <v>1332631.5400000003</v>
      </c>
      <c r="F27" s="4">
        <f>SUM('County Non-Voted L. O. Fuel '!B27:M27)</f>
        <v>30209392.850000005</v>
      </c>
      <c r="G27" s="4">
        <f>SUM('Municipal Non-Voted L. O. Fuel'!B27:M27)</f>
        <v>1702829.2800000003</v>
      </c>
      <c r="H27" s="5">
        <f>SUM('Local Documentry Surtax'!B27:M27)</f>
        <v>0</v>
      </c>
    </row>
    <row r="28" spans="1:8" ht="12.75">
      <c r="A28" t="s">
        <v>62</v>
      </c>
      <c r="B28" s="4">
        <f>SUM('Local Option Tax Distributed'!B31:M31)</f>
        <v>63110559.02</v>
      </c>
      <c r="C28" s="4">
        <f>SUM('Tourist Development Tax'!B28:M28)</f>
        <v>0</v>
      </c>
      <c r="D28" s="4">
        <f>SUM('Addition L. O. Gas'!B28:M28)</f>
        <v>0</v>
      </c>
      <c r="E28" s="4">
        <f>SUM('Voted 1-Cent Local Option Fuel'!B28:M28)</f>
        <v>1760981.7200000002</v>
      </c>
      <c r="F28" s="4">
        <f>SUM('County Non-Voted L. O. Fuel '!B28:M28)</f>
        <v>7379455.11</v>
      </c>
      <c r="G28" s="4">
        <f>SUM('Municipal Non-Voted L. O. Fuel'!B28:M28)</f>
        <v>2420618.09</v>
      </c>
      <c r="H28" s="5">
        <f>SUM('Local Documentry Surtax'!B28:M28)</f>
        <v>0</v>
      </c>
    </row>
    <row r="29" spans="1:8" ht="12.75">
      <c r="A29" t="s">
        <v>7</v>
      </c>
      <c r="B29" s="4">
        <f>SUM('Local Option Tax Distributed'!B32:M32)</f>
        <v>7616535.970000001</v>
      </c>
      <c r="C29" s="4">
        <f>SUM('Tourist Development Tax'!B29:M29)</f>
        <v>696590.05</v>
      </c>
      <c r="D29" s="4">
        <f>SUM('Addition L. O. Gas'!B29:M29)</f>
        <v>0</v>
      </c>
      <c r="E29" s="4">
        <f>SUM('Voted 1-Cent Local Option Fuel'!B29:M29)</f>
        <v>410114.35</v>
      </c>
      <c r="F29" s="4">
        <f>SUM('County Non-Voted L. O. Fuel '!B29:M29)</f>
        <v>513834.32999999996</v>
      </c>
      <c r="G29" s="4">
        <f>SUM('Municipal Non-Voted L. O. Fuel'!B29:M29)</f>
        <v>1766538.5500000003</v>
      </c>
      <c r="H29" s="5">
        <f>SUM('Local Documentry Surtax'!B29:M29)</f>
        <v>0</v>
      </c>
    </row>
    <row r="30" spans="1:8" ht="12.75">
      <c r="A30" t="s">
        <v>8</v>
      </c>
      <c r="B30" s="4">
        <f>SUM('Local Option Tax Distributed'!B33:M33)</f>
        <v>0</v>
      </c>
      <c r="C30" s="4">
        <f>SUM('Tourist Development Tax'!B30:M30)</f>
        <v>157957.3</v>
      </c>
      <c r="D30" s="4">
        <f>SUM('Addition L. O. Gas'!B30:M30)</f>
        <v>0</v>
      </c>
      <c r="E30" s="4">
        <f>SUM('Voted 1-Cent Local Option Fuel'!B30:M30)</f>
        <v>15619.320000000002</v>
      </c>
      <c r="F30" s="4">
        <f>SUM('County Non-Voted L. O. Fuel '!B30:M30)</f>
        <v>234181.76000000004</v>
      </c>
      <c r="G30" s="4">
        <f>SUM('Municipal Non-Voted L. O. Fuel'!B30:M30)</f>
        <v>59573.56999999999</v>
      </c>
      <c r="H30" s="5">
        <f>SUM('Local Documentry Surtax'!B30:M30)</f>
        <v>0</v>
      </c>
    </row>
    <row r="31" spans="1:8" ht="12.75">
      <c r="A31" t="s">
        <v>9</v>
      </c>
      <c r="B31" s="4">
        <f>SUM('Local Option Tax Distributed'!B34:M34)</f>
        <v>3005988.3699999996</v>
      </c>
      <c r="C31" s="4">
        <f>SUM('Tourist Development Tax'!B31:M31)</f>
        <v>25450.6</v>
      </c>
      <c r="D31" s="4">
        <f>SUM('Addition L. O. Gas'!B31:M31)</f>
        <v>0</v>
      </c>
      <c r="E31" s="4">
        <f>SUM('Voted 1-Cent Local Option Fuel'!B31:M31)</f>
        <v>302019.82999999996</v>
      </c>
      <c r="F31" s="4">
        <f>SUM('County Non-Voted L. O. Fuel '!B31:M31)</f>
        <v>2285477.35</v>
      </c>
      <c r="G31" s="4">
        <f>SUM('Municipal Non-Voted L. O. Fuel'!B31:M31)</f>
        <v>838466.54</v>
      </c>
      <c r="H31" s="5">
        <f>SUM('Local Documentry Surtax'!B31:M31)</f>
        <v>0</v>
      </c>
    </row>
    <row r="32" spans="1:8" ht="12.75">
      <c r="A32" t="s">
        <v>10</v>
      </c>
      <c r="B32" s="4">
        <f>SUM('Local Option Tax Distributed'!B35:M35)</f>
        <v>654818.5900000001</v>
      </c>
      <c r="C32" s="4">
        <f>SUM('Tourist Development Tax'!B32:M32)</f>
        <v>0</v>
      </c>
      <c r="D32" s="4">
        <f>SUM('Addition L. O. Gas'!B32:M32)</f>
        <v>0</v>
      </c>
      <c r="E32" s="4">
        <f>SUM('Voted 1-Cent Local Option Fuel'!B32:M32)</f>
        <v>68792.95</v>
      </c>
      <c r="F32" s="4">
        <f>SUM('County Non-Voted L. O. Fuel '!B32:M32)</f>
        <v>324959.05999999994</v>
      </c>
      <c r="G32" s="4">
        <f>SUM('Municipal Non-Voted L. O. Fuel'!B32:M32)</f>
        <v>56896.47</v>
      </c>
      <c r="H32" s="5">
        <f>SUM('Local Documentry Surtax'!B32:M32)</f>
        <v>0</v>
      </c>
    </row>
    <row r="33" spans="1:8" ht="12.75">
      <c r="A33" t="s">
        <v>11</v>
      </c>
      <c r="B33" s="4">
        <f>SUM('Local Option Tax Distributed'!B36:M36)</f>
        <v>412163.18999999994</v>
      </c>
      <c r="C33" s="4">
        <f>SUM('Tourist Development Tax'!B33:M33)</f>
        <v>0</v>
      </c>
      <c r="D33" s="4">
        <f>SUM('Addition L. O. Gas'!B33:M33)</f>
        <v>0</v>
      </c>
      <c r="E33" s="4">
        <f>SUM('Voted 1-Cent Local Option Fuel'!B33:M33)</f>
        <v>68415.66</v>
      </c>
      <c r="F33" s="4">
        <f>SUM('County Non-Voted L. O. Fuel '!B33:M33)</f>
        <v>303716.32999999996</v>
      </c>
      <c r="G33" s="4">
        <f>SUM('Municipal Non-Voted L. O. Fuel'!B33:M33)</f>
        <v>75929.05999999998</v>
      </c>
      <c r="H33" s="5">
        <f>SUM('Local Documentry Surtax'!B33:M33)</f>
        <v>0</v>
      </c>
    </row>
    <row r="34" spans="1:8" ht="12.75">
      <c r="A34" t="s">
        <v>63</v>
      </c>
      <c r="B34" s="4">
        <f>SUM('Local Option Tax Distributed'!B37:M37)</f>
        <v>612309.28</v>
      </c>
      <c r="C34" s="4">
        <f>SUM('Tourist Development Tax'!B34:M34)</f>
        <v>0</v>
      </c>
      <c r="D34" s="4">
        <f>SUM('Addition L. O. Gas'!B34:M34)</f>
        <v>0</v>
      </c>
      <c r="E34" s="4">
        <f>SUM('Voted 1-Cent Local Option Fuel'!B34:M34)</f>
        <v>18241.12</v>
      </c>
      <c r="F34" s="4">
        <f>SUM('County Non-Voted L. O. Fuel '!B34:M34)</f>
        <v>411155.07999999996</v>
      </c>
      <c r="G34" s="4">
        <f>SUM('Municipal Non-Voted L. O. Fuel'!B34:M34)</f>
        <v>0</v>
      </c>
      <c r="H34" s="5">
        <f>SUM('Local Documentry Surtax'!B34:M34)</f>
        <v>0</v>
      </c>
    </row>
    <row r="35" spans="1:8" ht="12.75">
      <c r="A35" t="s">
        <v>12</v>
      </c>
      <c r="B35" s="4">
        <f>SUM('Local Option Tax Distributed'!B38:M38)</f>
        <v>622438.2999999999</v>
      </c>
      <c r="C35" s="4">
        <f>SUM('Tourist Development Tax'!B35:M35)</f>
        <v>46395.69</v>
      </c>
      <c r="D35" s="4">
        <f>SUM('Addition L. O. Gas'!B35:M35)</f>
        <v>0</v>
      </c>
      <c r="E35" s="4">
        <f>SUM('Voted 1-Cent Local Option Fuel'!B35:M35)</f>
        <v>74703.73999999999</v>
      </c>
      <c r="F35" s="4">
        <f>SUM('County Non-Voted L. O. Fuel '!B35:M35)</f>
        <v>797632.2399999999</v>
      </c>
      <c r="G35" s="4">
        <f>SUM('Municipal Non-Voted L. O. Fuel'!B35:M35)</f>
        <v>175089.97</v>
      </c>
      <c r="H35" s="5">
        <f>SUM('Local Documentry Surtax'!B35:M35)</f>
        <v>0</v>
      </c>
    </row>
    <row r="36" spans="1:8" ht="12.75">
      <c r="A36" t="s">
        <v>13</v>
      </c>
      <c r="B36" s="4">
        <f>SUM('Local Option Tax Distributed'!B39:M39)</f>
        <v>1812395.4899999998</v>
      </c>
      <c r="C36" s="4">
        <f>SUM('Tourist Development Tax'!B36:M36)</f>
        <v>0</v>
      </c>
      <c r="D36" s="4">
        <f>SUM('Addition L. O. Gas'!B36:M36)</f>
        <v>0</v>
      </c>
      <c r="E36" s="4">
        <f>SUM('Voted 1-Cent Local Option Fuel'!B36:M36)</f>
        <v>199683.22999999998</v>
      </c>
      <c r="F36" s="4">
        <f>SUM('County Non-Voted L. O. Fuel '!B36:M36)</f>
        <v>974368.6800000002</v>
      </c>
      <c r="G36" s="4">
        <f>SUM('Municipal Non-Voted L. O. Fuel'!B36:M36)</f>
        <v>135264.24</v>
      </c>
      <c r="H36" s="5">
        <f>SUM('Local Documentry Surtax'!B36:M36)</f>
        <v>0</v>
      </c>
    </row>
    <row r="37" spans="1:8" ht="12.75">
      <c r="A37" t="s">
        <v>14</v>
      </c>
      <c r="B37" s="4">
        <f>SUM('Local Option Tax Distributed'!B40:M40)</f>
        <v>2967247.75</v>
      </c>
      <c r="C37" s="4">
        <f>SUM('Tourist Development Tax'!B37:M37)</f>
        <v>128433.96</v>
      </c>
      <c r="D37" s="4">
        <f>SUM('Addition L. O. Gas'!B37:M37)</f>
        <v>329543.16</v>
      </c>
      <c r="E37" s="4">
        <f>SUM('Voted 1-Cent Local Option Fuel'!B37:M37)</f>
        <v>291817.74000000005</v>
      </c>
      <c r="F37" s="4">
        <f>SUM('County Non-Voted L. O. Fuel '!B37:M37)</f>
        <v>1053965.54</v>
      </c>
      <c r="G37" s="4">
        <f>SUM('Municipal Non-Voted L. O. Fuel'!B37:M37)</f>
        <v>567519.9199999999</v>
      </c>
      <c r="H37" s="5">
        <f>SUM('Local Documentry Surtax'!B37:M37)</f>
        <v>0</v>
      </c>
    </row>
    <row r="38" spans="1:8" ht="12.75">
      <c r="A38" t="s">
        <v>64</v>
      </c>
      <c r="B38" s="4">
        <f>SUM('Local Option Tax Distributed'!B41:M41)</f>
        <v>2401170.38</v>
      </c>
      <c r="C38" s="4">
        <f>SUM('Tourist Development Tax'!B38:M38)</f>
        <v>0</v>
      </c>
      <c r="D38" s="4">
        <f>SUM('Addition L. O. Gas'!B38:M38)</f>
        <v>1321976.2</v>
      </c>
      <c r="E38" s="4">
        <f>SUM('Voted 1-Cent Local Option Fuel'!B38:M38)</f>
        <v>876275.81</v>
      </c>
      <c r="F38" s="4">
        <f>SUM('County Non-Voted L. O. Fuel '!B38:M38)</f>
        <v>4613104.52</v>
      </c>
      <c r="G38" s="4">
        <f>SUM('Municipal Non-Voted L. O. Fuel'!B38:M38)</f>
        <v>253039.47000000006</v>
      </c>
      <c r="H38" s="5">
        <f>SUM('Local Documentry Surtax'!B38:M38)</f>
        <v>0</v>
      </c>
    </row>
    <row r="39" spans="1:8" ht="12.75">
      <c r="A39" t="s">
        <v>15</v>
      </c>
      <c r="B39" s="4">
        <f>SUM('Local Option Tax Distributed'!B42:M42)</f>
        <v>10672137.2</v>
      </c>
      <c r="C39" s="4">
        <f>SUM('Tourist Development Tax'!B39:M39)</f>
        <v>366978.57999999996</v>
      </c>
      <c r="D39" s="4">
        <f>SUM('Addition L. O. Gas'!B39:M39)</f>
        <v>1810795.5699999998</v>
      </c>
      <c r="E39" s="4">
        <f>SUM('Voted 1-Cent Local Option Fuel'!B39:M39)</f>
        <v>539113.03</v>
      </c>
      <c r="F39" s="4">
        <f>SUM('County Non-Voted L. O. Fuel '!B39:M39)</f>
        <v>2531597.9799999995</v>
      </c>
      <c r="G39" s="4">
        <f>SUM('Municipal Non-Voted L. O. Fuel'!B39:M39)</f>
        <v>452604.08999999997</v>
      </c>
      <c r="H39" s="5">
        <f>SUM('Local Documentry Surtax'!B39:M39)</f>
        <v>0</v>
      </c>
    </row>
    <row r="40" spans="1:8" ht="12.75">
      <c r="A40" t="s">
        <v>65</v>
      </c>
      <c r="B40" s="4">
        <f>SUM('Local Option Tax Distributed'!B43:M43)</f>
        <v>185897492.67999998</v>
      </c>
      <c r="C40" s="4">
        <f>SUM('Tourist Development Tax'!B40:M40)</f>
        <v>0</v>
      </c>
      <c r="D40" s="4">
        <f>SUM('Addition L. O. Gas'!B40:M40)</f>
        <v>0</v>
      </c>
      <c r="E40" s="4">
        <f>SUM('Voted 1-Cent Local Option Fuel'!B40:M40)</f>
        <v>6804533.99</v>
      </c>
      <c r="F40" s="4">
        <f>SUM('County Non-Voted L. O. Fuel '!B40:M40)</f>
        <v>24774681.020000003</v>
      </c>
      <c r="G40" s="4">
        <f>SUM('Municipal Non-Voted L. O. Fuel'!B40:M40)</f>
        <v>13048838.95</v>
      </c>
      <c r="H40" s="5">
        <f>SUM('Local Documentry Surtax'!B40:M40)</f>
        <v>0</v>
      </c>
    </row>
    <row r="41" spans="1:8" ht="12.75">
      <c r="A41" t="s">
        <v>16</v>
      </c>
      <c r="B41" s="4">
        <f>SUM('Local Option Tax Distributed'!B44:M44)</f>
        <v>976881.1600000001</v>
      </c>
      <c r="C41" s="4">
        <f>SUM('Tourist Development Tax'!B41:M41)</f>
        <v>2924.91</v>
      </c>
      <c r="D41" s="4">
        <f>SUM('Addition L. O. Gas'!B41:M41)</f>
        <v>0</v>
      </c>
      <c r="E41" s="4">
        <f>SUM('Voted 1-Cent Local Option Fuel'!B41:M41)</f>
        <v>36871.98</v>
      </c>
      <c r="F41" s="4">
        <f>SUM('County Non-Voted L. O. Fuel '!B41:M41)</f>
        <v>609380.57</v>
      </c>
      <c r="G41" s="4">
        <f>SUM('Municipal Non-Voted L. O. Fuel'!B41:M41)</f>
        <v>99201.45999999996</v>
      </c>
      <c r="H41" s="5">
        <f>SUM('Local Documentry Surtax'!B41:M41)</f>
        <v>0</v>
      </c>
    </row>
    <row r="42" spans="1:8" ht="12.75">
      <c r="A42" t="s">
        <v>66</v>
      </c>
      <c r="B42" s="4">
        <f>SUM('Local Option Tax Distributed'!B45:M45)</f>
        <v>21369265.520000003</v>
      </c>
      <c r="C42" s="4">
        <f>SUM('Tourist Development Tax'!B42:M42)</f>
        <v>0</v>
      </c>
      <c r="D42" s="4">
        <f>SUM('Addition L. O. Gas'!B42:M42)</f>
        <v>0</v>
      </c>
      <c r="E42" s="4">
        <f>SUM('Voted 1-Cent Local Option Fuel'!B42:M42)</f>
        <v>191973.06</v>
      </c>
      <c r="F42" s="4">
        <f>SUM('County Non-Voted L. O. Fuel '!B42:M42)</f>
        <v>3386268.67</v>
      </c>
      <c r="G42" s="4">
        <f>SUM('Municipal Non-Voted L. O. Fuel'!B42:M42)</f>
        <v>1600368.6300000004</v>
      </c>
      <c r="H42" s="5">
        <f>SUM('Local Documentry Surtax'!B42:M42)</f>
        <v>0</v>
      </c>
    </row>
    <row r="43" spans="1:8" ht="12.75">
      <c r="A43" t="s">
        <v>17</v>
      </c>
      <c r="B43" s="4">
        <f>SUM('Local Option Tax Distributed'!B46:M46)</f>
        <v>5835854.02</v>
      </c>
      <c r="C43" s="4">
        <f>SUM('Tourist Development Tax'!B43:M43)</f>
        <v>321562.76</v>
      </c>
      <c r="D43" s="4">
        <f>SUM('Addition L. O. Gas'!B43:M43)</f>
        <v>0</v>
      </c>
      <c r="E43" s="4">
        <f>SUM('Voted 1-Cent Local Option Fuel'!B43:M43)</f>
        <v>577552.8900000001</v>
      </c>
      <c r="F43" s="4">
        <f>SUM('County Non-Voted L. O. Fuel '!B43:M43)</f>
        <v>2366821.52</v>
      </c>
      <c r="G43" s="4">
        <f>SUM('Municipal Non-Voted L. O. Fuel'!B43:M43)</f>
        <v>837187.74</v>
      </c>
      <c r="H43" s="5">
        <f>SUM('Local Documentry Surtax'!B43:M43)</f>
        <v>0</v>
      </c>
    </row>
    <row r="44" spans="1:8" ht="12.75">
      <c r="A44" t="s">
        <v>18</v>
      </c>
      <c r="B44" s="4">
        <f>SUM('Local Option Tax Distributed'!B47:M47)</f>
        <v>1080121.2899999998</v>
      </c>
      <c r="C44" s="4">
        <f>SUM('Tourist Development Tax'!B44:M44)</f>
        <v>0</v>
      </c>
      <c r="D44" s="4">
        <f>SUM('Addition L. O. Gas'!B44:M44)</f>
        <v>0</v>
      </c>
      <c r="E44" s="4">
        <f>SUM('Voted 1-Cent Local Option Fuel'!B44:M44)</f>
        <v>163084.39000000004</v>
      </c>
      <c r="F44" s="4">
        <f>SUM('County Non-Voted L. O. Fuel '!B44:M44)</f>
        <v>757725.3500000002</v>
      </c>
      <c r="G44" s="4">
        <f>SUM('Municipal Non-Voted L. O. Fuel'!B44:M44)</f>
        <v>148427.43</v>
      </c>
      <c r="H44" s="5">
        <f>SUM('Local Documentry Surtax'!B44:M44)</f>
        <v>0</v>
      </c>
    </row>
    <row r="45" spans="1:8" ht="12.75">
      <c r="A45" t="s">
        <v>19</v>
      </c>
      <c r="B45" s="4">
        <f>SUM('Local Option Tax Distributed'!B48:M48)</f>
        <v>337415.60000000003</v>
      </c>
      <c r="C45" s="4">
        <f>SUM('Tourist Development Tax'!B45:M45)</f>
        <v>0</v>
      </c>
      <c r="D45" s="4">
        <f>SUM('Addition L. O. Gas'!B45:M45)</f>
        <v>0</v>
      </c>
      <c r="E45" s="4">
        <f>SUM('Voted 1-Cent Local Option Fuel'!B45:M45)</f>
        <v>13342.470000000001</v>
      </c>
      <c r="F45" s="4">
        <f>SUM('County Non-Voted L. O. Fuel '!B45:M45)</f>
        <v>201432.99999999997</v>
      </c>
      <c r="G45" s="4">
        <f>SUM('Municipal Non-Voted L. O. Fuel'!B45:M45)</f>
        <v>0</v>
      </c>
      <c r="H45" s="5">
        <f>SUM('Local Documentry Surtax'!B45:M45)</f>
        <v>0</v>
      </c>
    </row>
    <row r="46" spans="1:8" ht="12.75">
      <c r="A46" t="s">
        <v>67</v>
      </c>
      <c r="B46" s="4">
        <f>SUM('Local Option Tax Distributed'!B49:M49)</f>
        <v>30492534.62</v>
      </c>
      <c r="C46" s="4">
        <f>SUM('Tourist Development Tax'!B46:M46)</f>
        <v>0</v>
      </c>
      <c r="D46" s="4">
        <f>SUM('Addition L. O. Gas'!B46:M46)</f>
        <v>0</v>
      </c>
      <c r="E46" s="4">
        <f>SUM('Voted 1-Cent Local Option Fuel'!B46:M46)</f>
        <v>1472444.9300000004</v>
      </c>
      <c r="F46" s="4">
        <f>SUM('County Non-Voted L. O. Fuel '!B46:M46)</f>
        <v>5429987.869999999</v>
      </c>
      <c r="G46" s="4">
        <f>SUM('Municipal Non-Voted L. O. Fuel'!B46:M46)</f>
        <v>2750575.2899999996</v>
      </c>
      <c r="H46" s="5">
        <f>SUM('Local Documentry Surtax'!B46:M46)</f>
        <v>0</v>
      </c>
    </row>
    <row r="47" spans="1:8" ht="12.75">
      <c r="A47" t="s">
        <v>68</v>
      </c>
      <c r="B47" s="4">
        <f>SUM('Local Option Tax Distributed'!B50:M50)</f>
        <v>0</v>
      </c>
      <c r="C47" s="4">
        <f>SUM('Tourist Development Tax'!B47:M47)</f>
        <v>0</v>
      </c>
      <c r="D47" s="4">
        <f>SUM('Addition L. O. Gas'!B47:M47)</f>
        <v>13147325.870000001</v>
      </c>
      <c r="E47" s="4">
        <f>SUM('Voted 1-Cent Local Option Fuel'!B47:M47)</f>
        <v>3226882.52</v>
      </c>
      <c r="F47" s="4">
        <f>SUM('County Non-Voted L. O. Fuel '!B47:M47)</f>
        <v>9111487.14</v>
      </c>
      <c r="G47" s="4">
        <f>SUM('Municipal Non-Voted L. O. Fuel'!B47:M47)</f>
        <v>8796309.91</v>
      </c>
      <c r="H47" s="5">
        <f>SUM('Local Documentry Surtax'!B47:M47)</f>
        <v>0</v>
      </c>
    </row>
    <row r="48" spans="1:8" ht="12.75">
      <c r="A48" t="s">
        <v>69</v>
      </c>
      <c r="B48" s="4">
        <f>SUM('Local Option Tax Distributed'!B51:M51)</f>
        <v>51079906.21</v>
      </c>
      <c r="C48" s="4">
        <f>SUM('Tourist Development Tax'!B48:M48)</f>
        <v>0</v>
      </c>
      <c r="D48" s="4">
        <f>SUM('Addition L. O. Gas'!B48:M48)</f>
        <v>0</v>
      </c>
      <c r="E48" s="4">
        <f>SUM('Voted 1-Cent Local Option Fuel'!B48:M48)</f>
        <v>1357006.0099999998</v>
      </c>
      <c r="F48" s="4">
        <f>SUM('County Non-Voted L. O. Fuel '!B48:M48)</f>
        <v>3513581.47</v>
      </c>
      <c r="G48" s="4">
        <f>SUM('Municipal Non-Voted L. O. Fuel'!B48:M48)</f>
        <v>4014985.6299999994</v>
      </c>
      <c r="H48" s="5">
        <f>SUM('Local Documentry Surtax'!B48:M48)</f>
        <v>0</v>
      </c>
    </row>
    <row r="49" spans="1:8" ht="12.75">
      <c r="A49" t="s">
        <v>20</v>
      </c>
      <c r="B49" s="4">
        <f>SUM('Local Option Tax Distributed'!B52:M52)</f>
        <v>3172700.3000000003</v>
      </c>
      <c r="C49" s="4">
        <f>SUM('Tourist Development Tax'!B49:M49)</f>
        <v>153121.31</v>
      </c>
      <c r="D49" s="4">
        <f>SUM('Addition L. O. Gas'!B49:M49)</f>
        <v>0</v>
      </c>
      <c r="E49" s="4">
        <f>SUM('Voted 1-Cent Local Option Fuel'!B49:M49)</f>
        <v>62539.47</v>
      </c>
      <c r="F49" s="4">
        <f>SUM('County Non-Voted L. O. Fuel '!B49:M49)</f>
        <v>1319443.42</v>
      </c>
      <c r="G49" s="4">
        <f>SUM('Municipal Non-Voted L. O. Fuel'!B49:M49)</f>
        <v>159255.89</v>
      </c>
      <c r="H49" s="5">
        <f>SUM('Local Documentry Surtax'!B49:M49)</f>
        <v>0</v>
      </c>
    </row>
    <row r="50" spans="1:8" ht="12.75">
      <c r="A50" t="s">
        <v>21</v>
      </c>
      <c r="B50" s="4">
        <f>SUM('Local Option Tax Distributed'!B53:M53)</f>
        <v>318200.33</v>
      </c>
      <c r="C50" s="4">
        <f>SUM('Tourist Development Tax'!B50:M50)</f>
        <v>0</v>
      </c>
      <c r="D50" s="4">
        <f>SUM('Addition L. O. Gas'!B50:M50)</f>
        <v>0</v>
      </c>
      <c r="E50" s="4">
        <f>SUM('Voted 1-Cent Local Option Fuel'!B50:M50)</f>
        <v>51007.619999999995</v>
      </c>
      <c r="F50" s="4">
        <f>SUM('County Non-Voted L. O. Fuel '!B50:M50)</f>
        <v>255524.08000000002</v>
      </c>
      <c r="G50" s="4">
        <f>SUM('Municipal Non-Voted L. O. Fuel'!B50:M50)</f>
        <v>28391.57</v>
      </c>
      <c r="H50" s="5">
        <f>SUM('Local Documentry Surtax'!B50:M50)</f>
        <v>0</v>
      </c>
    </row>
    <row r="51" spans="1:8" ht="12.75">
      <c r="A51" t="s">
        <v>22</v>
      </c>
      <c r="B51" s="4">
        <f>SUM('Local Option Tax Distributed'!B54:M54)</f>
        <v>1062672.06</v>
      </c>
      <c r="C51" s="4">
        <f>SUM('Tourist Development Tax'!B51:M51)</f>
        <v>74233.73</v>
      </c>
      <c r="D51" s="4">
        <f>SUM('Addition L. O. Gas'!B51:M51)</f>
        <v>0</v>
      </c>
      <c r="E51" s="4">
        <f>SUM('Voted 1-Cent Local Option Fuel'!B51:M51)</f>
        <v>176549.64000000004</v>
      </c>
      <c r="F51" s="4">
        <f>SUM('County Non-Voted L. O. Fuel '!B51:M51)</f>
        <v>1243935.9400000002</v>
      </c>
      <c r="G51" s="4">
        <f>SUM('Municipal Non-Voted L. O. Fuel'!B51:M51)</f>
        <v>528810.17</v>
      </c>
      <c r="H51" s="5">
        <f>SUM('Local Documentry Surtax'!B51:M51)</f>
        <v>0</v>
      </c>
    </row>
    <row r="52" spans="1:8" ht="12.75">
      <c r="A52" t="s">
        <v>70</v>
      </c>
      <c r="B52" s="4">
        <f>SUM('Local Option Tax Distributed'!B55:M55)</f>
        <v>20942704.169999998</v>
      </c>
      <c r="C52" s="4">
        <f>SUM('Tourist Development Tax'!B52:M52)</f>
        <v>0</v>
      </c>
      <c r="D52" s="4">
        <f>SUM('Addition L. O. Gas'!B52:M52)</f>
        <v>0</v>
      </c>
      <c r="E52" s="4">
        <f>SUM('Voted 1-Cent Local Option Fuel'!B52:M52)</f>
        <v>1696554.6400000001</v>
      </c>
      <c r="F52" s="4">
        <f>SUM('County Non-Voted L. O. Fuel '!B52:M52)</f>
        <v>9424630.26</v>
      </c>
      <c r="G52" s="4">
        <f>SUM('Municipal Non-Voted L. O. Fuel'!B52:M52)</f>
        <v>0</v>
      </c>
      <c r="H52" s="5">
        <f>SUM('Local Documentry Surtax'!B52:M52)</f>
        <v>0</v>
      </c>
    </row>
    <row r="53" spans="1:8" ht="12.75">
      <c r="A53" t="s">
        <v>23</v>
      </c>
      <c r="B53" s="4">
        <f>SUM('Local Option Tax Distributed'!B56:M56)</f>
        <v>32005655.61</v>
      </c>
      <c r="C53" s="4">
        <f>SUM('Tourist Development Tax'!B53:M53)</f>
        <v>455280.85</v>
      </c>
      <c r="D53" s="4">
        <f>SUM('Addition L. O. Gas'!B53:M53)</f>
        <v>0</v>
      </c>
      <c r="E53" s="4">
        <f>SUM('Voted 1-Cent Local Option Fuel'!B53:M53)</f>
        <v>2236434.21</v>
      </c>
      <c r="F53" s="4">
        <f>SUM('County Non-Voted L. O. Fuel '!B53:M53)</f>
        <v>8707956.26</v>
      </c>
      <c r="G53" s="4">
        <f>SUM('Municipal Non-Voted L. O. Fuel'!B53:M53)</f>
        <v>3714235.25</v>
      </c>
      <c r="H53" s="5">
        <f>SUM('Local Documentry Surtax'!B53:M53)</f>
        <v>0</v>
      </c>
    </row>
    <row r="54" spans="1:8" ht="12.75">
      <c r="A54" t="s">
        <v>24</v>
      </c>
      <c r="B54" s="4">
        <f>SUM('Local Option Tax Distributed'!B57:M57)</f>
        <v>0</v>
      </c>
      <c r="C54" s="4">
        <f>SUM('Tourist Development Tax'!B54:M54)</f>
        <v>0</v>
      </c>
      <c r="D54" s="4">
        <f>SUM('Addition L. O. Gas'!B54:M54)</f>
        <v>3717758.75</v>
      </c>
      <c r="E54" s="4">
        <f>SUM('Voted 1-Cent Local Option Fuel'!B54:M54)</f>
        <v>911611.3500000001</v>
      </c>
      <c r="F54" s="4">
        <f>SUM('County Non-Voted L. O. Fuel '!B54:M54)</f>
        <v>4393152.67</v>
      </c>
      <c r="G54" s="4">
        <f>SUM('Municipal Non-Voted L. O. Fuel'!B54:M54)</f>
        <v>666334.41</v>
      </c>
      <c r="H54" s="5">
        <f>SUM('Local Documentry Surtax'!B54:M54)</f>
        <v>0</v>
      </c>
    </row>
    <row r="55" spans="1:8" ht="12.75">
      <c r="A55" t="s">
        <v>71</v>
      </c>
      <c r="B55" s="4">
        <f>SUM('Local Option Tax Distributed'!B58:M58)</f>
        <v>38114543.1</v>
      </c>
      <c r="C55" s="4">
        <f>SUM('Tourist Development Tax'!B55:M55)</f>
        <v>0</v>
      </c>
      <c r="D55" s="4">
        <f>SUM('Addition L. O. Gas'!B55:M55)</f>
        <v>0</v>
      </c>
      <c r="E55" s="4">
        <f>SUM('Voted 1-Cent Local Option Fuel'!B55:M55)</f>
        <v>57305.99999999999</v>
      </c>
      <c r="F55" s="4">
        <f>SUM('County Non-Voted L. O. Fuel '!B55:M55)</f>
        <v>1517335.18</v>
      </c>
      <c r="G55" s="4">
        <f>SUM('Municipal Non-Voted L. O. Fuel'!B55:M55)</f>
        <v>1929885.7000000002</v>
      </c>
      <c r="H55" s="5">
        <f>SUM('Local Documentry Surtax'!B55:M55)</f>
        <v>0</v>
      </c>
    </row>
    <row r="56" spans="1:8" ht="12.75">
      <c r="A56" t="s">
        <v>72</v>
      </c>
      <c r="B56" s="4">
        <f>SUM('Local Option Tax Distributed'!B59:M59)</f>
        <v>7898805.13</v>
      </c>
      <c r="C56" s="4">
        <f>SUM('Tourist Development Tax'!B56:M56)</f>
        <v>0</v>
      </c>
      <c r="D56" s="4">
        <f>SUM('Addition L. O. Gas'!B56:M56)</f>
        <v>0</v>
      </c>
      <c r="E56" s="4">
        <f>SUM('Voted 1-Cent Local Option Fuel'!B56:M56)</f>
        <v>392457.63</v>
      </c>
      <c r="F56" s="4">
        <f>SUM('County Non-Voted L. O. Fuel '!B56:M56)</f>
        <v>1745300.75</v>
      </c>
      <c r="G56" s="4">
        <f>SUM('Municipal Non-Voted L. O. Fuel'!B56:M56)</f>
        <v>436867.99</v>
      </c>
      <c r="H56" s="5">
        <f>SUM('Local Documentry Surtax'!B56:M56)</f>
        <v>0</v>
      </c>
    </row>
    <row r="57" spans="1:8" ht="12.75">
      <c r="A57" t="s">
        <v>73</v>
      </c>
      <c r="B57" s="4">
        <f>SUM('Local Option Tax Distributed'!B60:M60)</f>
        <v>0</v>
      </c>
      <c r="C57" s="4">
        <f>SUM('Tourist Development Tax'!B57:M57)</f>
        <v>0</v>
      </c>
      <c r="D57" s="4">
        <f>SUM('Addition L. O. Gas'!B57:M57)</f>
        <v>0</v>
      </c>
      <c r="E57" s="4">
        <f>SUM('Voted 1-Cent Local Option Fuel'!B57:M57)</f>
        <v>1164899.5</v>
      </c>
      <c r="F57" s="4">
        <f>SUM('County Non-Voted L. O. Fuel '!B57:M57)</f>
        <v>3493297.14</v>
      </c>
      <c r="G57" s="4">
        <f>SUM('Municipal Non-Voted L. O. Fuel'!B57:M57)</f>
        <v>2328864.7700000005</v>
      </c>
      <c r="H57" s="5">
        <f>SUM('Local Documentry Surtax'!B57:M57)</f>
        <v>0</v>
      </c>
    </row>
    <row r="58" spans="1:8" ht="12.75">
      <c r="A58" t="s">
        <v>25</v>
      </c>
      <c r="B58" s="4">
        <f>SUM('Local Option Tax Distributed'!B61:M61)</f>
        <v>4667761.15</v>
      </c>
      <c r="C58" s="4">
        <f>SUM('Tourist Development Tax'!B58:M58)</f>
        <v>261631.20999999996</v>
      </c>
      <c r="D58" s="4">
        <f>SUM('Addition L. O. Gas'!B58:M58)</f>
        <v>0</v>
      </c>
      <c r="E58" s="4">
        <f>SUM('Voted 1-Cent Local Option Fuel'!B58:M58)</f>
        <v>399061.68</v>
      </c>
      <c r="F58" s="4">
        <f>SUM('County Non-Voted L. O. Fuel '!B58:M58)</f>
        <v>1732072.9300000002</v>
      </c>
      <c r="G58" s="4">
        <f>SUM('Municipal Non-Voted L. O. Fuel'!B58:M58)</f>
        <v>484838.54000000004</v>
      </c>
      <c r="H58" s="5">
        <f>SUM('Local Documentry Surtax'!B58:M58)</f>
        <v>0</v>
      </c>
    </row>
    <row r="59" spans="1:8" ht="12.75">
      <c r="A59" t="s">
        <v>74</v>
      </c>
      <c r="B59" s="4">
        <f>SUM('Local Option Tax Distributed'!B62:M62)</f>
        <v>148701914.40000004</v>
      </c>
      <c r="C59" s="4">
        <f>SUM('Tourist Development Tax'!B59:M59)</f>
        <v>0</v>
      </c>
      <c r="D59" s="4">
        <f>SUM('Addition L. O. Gas'!B59:M59)</f>
        <v>0</v>
      </c>
      <c r="E59" s="4">
        <f>SUM('Voted 1-Cent Local Option Fuel'!B59:M59)</f>
        <v>1201637.37</v>
      </c>
      <c r="F59" s="4">
        <f>SUM('County Non-Voted L. O. Fuel '!B59:M59)</f>
        <v>25862753.790000003</v>
      </c>
      <c r="G59" s="4">
        <f>SUM('Municipal Non-Voted L. O. Fuel'!B59:M59)</f>
        <v>13049826.78</v>
      </c>
      <c r="H59" s="5">
        <f>SUM('Local Documentry Surtax'!B59:M59)</f>
        <v>0</v>
      </c>
    </row>
    <row r="60" spans="1:8" ht="12.75">
      <c r="A60" t="s">
        <v>75</v>
      </c>
      <c r="B60" s="4">
        <f>SUM('Local Option Tax Distributed'!B63:M63)</f>
        <v>36552508.6</v>
      </c>
      <c r="C60" s="4">
        <f>SUM('Tourist Development Tax'!B60:M60)</f>
        <v>0</v>
      </c>
      <c r="D60" s="4">
        <f>SUM('Addition L. O. Gas'!B60:M60)</f>
        <v>0</v>
      </c>
      <c r="E60" s="4">
        <f>SUM('Voted 1-Cent Local Option Fuel'!B60:M60)</f>
        <v>1779684.43</v>
      </c>
      <c r="F60" s="4">
        <f>SUM('County Non-Voted L. O. Fuel '!B60:M60)</f>
        <v>6181089.209999999</v>
      </c>
      <c r="G60" s="4">
        <f>SUM('Municipal Non-Voted L. O. Fuel'!B60:M60)</f>
        <v>3708653.54</v>
      </c>
      <c r="H60" s="5">
        <f>SUM('Local Documentry Surtax'!B60:M60)</f>
        <v>0</v>
      </c>
    </row>
    <row r="61" spans="1:8" ht="12.75">
      <c r="A61" t="s">
        <v>76</v>
      </c>
      <c r="B61" s="4">
        <f>SUM('Local Option Tax Distributed'!B64:M64)</f>
        <v>37441584.17</v>
      </c>
      <c r="C61" s="4">
        <f>SUM('Tourist Development Tax'!B61:M61)</f>
        <v>0</v>
      </c>
      <c r="D61" s="4">
        <f>SUM('Addition L. O. Gas'!B61:M61)</f>
        <v>25164724.930000003</v>
      </c>
      <c r="E61" s="4">
        <f>SUM('Voted 1-Cent Local Option Fuel'!B61:M61)</f>
        <v>6197499.670000002</v>
      </c>
      <c r="F61" s="4">
        <f>SUM('County Non-Voted L. O. Fuel '!B61:M61)</f>
        <v>22909287.4</v>
      </c>
      <c r="G61" s="4">
        <f>SUM('Municipal Non-Voted L. O. Fuel'!B61:M61)</f>
        <v>11454641.97</v>
      </c>
      <c r="H61" s="5">
        <f>SUM('Local Documentry Surtax'!B61:M61)</f>
        <v>0</v>
      </c>
    </row>
    <row r="62" spans="1:8" ht="12.75">
      <c r="A62" t="s">
        <v>26</v>
      </c>
      <c r="B62" s="4">
        <f>SUM('Local Option Tax Distributed'!B65:M65)</f>
        <v>13348708.64</v>
      </c>
      <c r="C62" s="4">
        <f>SUM('Tourist Development Tax'!B62:M62)</f>
        <v>723932.29</v>
      </c>
      <c r="D62" s="4">
        <f>SUM('Addition L. O. Gas'!B62:M62)</f>
        <v>0</v>
      </c>
      <c r="E62" s="4">
        <f>SUM('Voted 1-Cent Local Option Fuel'!B62:M62)</f>
        <v>2172730.02</v>
      </c>
      <c r="F62" s="4">
        <f>SUM('County Non-Voted L. O. Fuel '!B62:M62)</f>
        <v>10547203.48</v>
      </c>
      <c r="G62" s="4">
        <f>SUM('Municipal Non-Voted L. O. Fuel'!B62:M62)</f>
        <v>1524153.4800000002</v>
      </c>
      <c r="H62" s="5">
        <f>SUM('Local Documentry Surtax'!B62:M62)</f>
        <v>0</v>
      </c>
    </row>
    <row r="63" spans="1:8" ht="12.75">
      <c r="A63" t="s">
        <v>77</v>
      </c>
      <c r="B63" s="4">
        <f>SUM('Local Option Tax Distributed'!B66:M66)</f>
        <v>132153076.38</v>
      </c>
      <c r="C63" s="4">
        <f>SUM('Tourist Development Tax'!B63:M63)</f>
        <v>0</v>
      </c>
      <c r="D63" s="4">
        <f>SUM('Addition L. O. Gas'!B63:M63)</f>
        <v>0</v>
      </c>
      <c r="E63" s="4">
        <f>SUM('Voted 1-Cent Local Option Fuel'!B63:M63)</f>
        <v>440847.64999999997</v>
      </c>
      <c r="F63" s="4">
        <f>SUM('County Non-Voted L. O. Fuel '!B63:M63)</f>
        <v>23870144.289999995</v>
      </c>
      <c r="G63" s="4">
        <f>SUM('Municipal Non-Voted L. O. Fuel'!B63:M63)</f>
        <v>0</v>
      </c>
      <c r="H63" s="5">
        <f>SUM('Local Documentry Surtax'!B63:M63)</f>
        <v>0</v>
      </c>
    </row>
    <row r="64" spans="1:8" ht="12.75">
      <c r="A64" t="s">
        <v>78</v>
      </c>
      <c r="B64" s="4">
        <f>SUM('Local Option Tax Distributed'!B67:M67)</f>
        <v>45094167.32</v>
      </c>
      <c r="C64" s="4">
        <f>SUM('Tourist Development Tax'!B64:M64)</f>
        <v>0</v>
      </c>
      <c r="D64" s="4">
        <f>SUM('Addition L. O. Gas'!B64:M64)</f>
        <v>11087168.29</v>
      </c>
      <c r="E64" s="4">
        <f>SUM('Voted 1-Cent Local Option Fuel'!B64:M64)</f>
        <v>3320769.39</v>
      </c>
      <c r="F64" s="4">
        <f>SUM('County Non-Voted L. O. Fuel '!B64:M64)</f>
        <v>12212991.989999998</v>
      </c>
      <c r="G64" s="4">
        <f>SUM('Municipal Non-Voted L. O. Fuel'!B64:M64)</f>
        <v>6245612.43</v>
      </c>
      <c r="H64" s="5">
        <f>SUM('Local Documentry Surtax'!B64:M64)</f>
        <v>0</v>
      </c>
    </row>
    <row r="65" spans="1:8" ht="12.75">
      <c r="A65" t="s">
        <v>79</v>
      </c>
      <c r="B65" s="4">
        <f>SUM('Local Option Tax Distributed'!B68:M68)</f>
        <v>5733450.2299999995</v>
      </c>
      <c r="C65" s="4">
        <f>SUM('Tourist Development Tax'!B65:M65)</f>
        <v>0</v>
      </c>
      <c r="D65" s="4">
        <f>SUM('Addition L. O. Gas'!B65:M65)</f>
        <v>0</v>
      </c>
      <c r="E65" s="4">
        <f>SUM('Voted 1-Cent Local Option Fuel'!B65:M65)</f>
        <v>91172.09</v>
      </c>
      <c r="F65" s="4">
        <f>SUM('County Non-Voted L. O. Fuel '!B65:M65)</f>
        <v>1831268.7200000002</v>
      </c>
      <c r="G65" s="4">
        <f>SUM('Municipal Non-Voted L. O. Fuel'!B65:M65)</f>
        <v>478649.75999999995</v>
      </c>
      <c r="H65" s="5">
        <f>SUM('Local Documentry Surtax'!B65:M65)</f>
        <v>0</v>
      </c>
    </row>
    <row r="66" spans="1:8" ht="12.75">
      <c r="A66" t="s">
        <v>80</v>
      </c>
      <c r="B66" s="4">
        <f>SUM('Local Option Tax Distributed'!B69:M69)</f>
        <v>0</v>
      </c>
      <c r="C66" s="4">
        <f>SUM('Tourist Development Tax'!B66:M66)</f>
        <v>0</v>
      </c>
      <c r="D66" s="4">
        <f>SUM('Addition L. O. Gas'!B66:M66)</f>
        <v>0</v>
      </c>
      <c r="E66" s="4">
        <f>SUM('Voted 1-Cent Local Option Fuel'!B66:M66)</f>
        <v>217633.19</v>
      </c>
      <c r="F66" s="4">
        <f>SUM('County Non-Voted L. O. Fuel '!B66:M66)</f>
        <v>5747561.140000001</v>
      </c>
      <c r="G66" s="4">
        <f>SUM('Municipal Non-Voted L. O. Fuel'!B66:M66)</f>
        <v>935649.5</v>
      </c>
      <c r="H66" s="5">
        <f>SUM('Local Documentry Surtax'!B66:M66)</f>
        <v>0</v>
      </c>
    </row>
    <row r="67" spans="1:8" ht="12.75">
      <c r="A67" t="s">
        <v>81</v>
      </c>
      <c r="B67" s="4">
        <f>SUM('Local Option Tax Distributed'!B70:M70)</f>
        <v>13911468.3</v>
      </c>
      <c r="C67" s="4">
        <f>SUM('Tourist Development Tax'!B67:M67)</f>
        <v>0</v>
      </c>
      <c r="D67" s="4">
        <f>SUM('Addition L. O. Gas'!B67:M67)</f>
        <v>5506682.43</v>
      </c>
      <c r="E67" s="4">
        <f>SUM('Voted 1-Cent Local Option Fuel'!B67:M67)</f>
        <v>1450481.0199999998</v>
      </c>
      <c r="F67" s="4">
        <f>SUM('County Non-Voted L. O. Fuel '!B67:M67)</f>
        <v>2456521.21</v>
      </c>
      <c r="G67" s="4">
        <f>SUM('Municipal Non-Voted L. O. Fuel'!B67:M67)</f>
        <v>5617229.529999999</v>
      </c>
      <c r="H67" s="5">
        <f>SUM('Local Documentry Surtax'!B67:M67)</f>
        <v>0</v>
      </c>
    </row>
    <row r="68" spans="1:8" ht="12.75">
      <c r="A68" t="s">
        <v>82</v>
      </c>
      <c r="B68" s="4">
        <f>SUM('Local Option Tax Distributed'!B71:M71)</f>
        <v>6374708.02</v>
      </c>
      <c r="C68" s="4">
        <f>SUM('Tourist Development Tax'!B68:M68)</f>
        <v>0</v>
      </c>
      <c r="D68" s="4">
        <f>SUM('Addition L. O. Gas'!B68:M68)</f>
        <v>0</v>
      </c>
      <c r="E68" s="4">
        <f>SUM('Voted 1-Cent Local Option Fuel'!B68:M68)</f>
        <v>130770.01000000002</v>
      </c>
      <c r="F68" s="4">
        <f>SUM('County Non-Voted L. O. Fuel '!B68:M68)</f>
        <v>3870425.04</v>
      </c>
      <c r="G68" s="4">
        <f>SUM('Municipal Non-Voted L. O. Fuel'!B68:M68)</f>
        <v>563559.4200000002</v>
      </c>
      <c r="H68" s="5">
        <f>SUM('Local Documentry Surtax'!B68:M68)</f>
        <v>0</v>
      </c>
    </row>
    <row r="69" spans="1:8" ht="12.75">
      <c r="A69" t="s">
        <v>83</v>
      </c>
      <c r="B69" s="4">
        <f>SUM('Local Option Tax Distributed'!B72:M72)</f>
        <v>61888108.12</v>
      </c>
      <c r="C69" s="4">
        <f>SUM('Tourist Development Tax'!B69:M69)</f>
        <v>0</v>
      </c>
      <c r="D69" s="4">
        <f>SUM('Addition L. O. Gas'!B69:M69)</f>
        <v>7382519.380000001</v>
      </c>
      <c r="E69" s="4">
        <f>SUM('Voted 1-Cent Local Option Fuel'!B69:M69)</f>
        <v>1784108.48</v>
      </c>
      <c r="F69" s="4">
        <f>SUM('County Non-Voted L. O. Fuel '!B69:M69)</f>
        <v>6798200.910000001</v>
      </c>
      <c r="G69" s="4">
        <f>SUM('Municipal Non-Voted L. O. Fuel'!B69:M69)</f>
        <v>3108622.7699999996</v>
      </c>
      <c r="H69" s="5">
        <f>SUM('Local Documentry Surtax'!B69:M69)</f>
        <v>0</v>
      </c>
    </row>
    <row r="70" spans="1:8" ht="12.75">
      <c r="A70" t="s">
        <v>84</v>
      </c>
      <c r="B70" s="4">
        <f>SUM('Local Option Tax Distributed'!B73:M73)</f>
        <v>63191970.63999999</v>
      </c>
      <c r="C70" s="4">
        <f>SUM('Tourist Development Tax'!B70:M70)</f>
        <v>0</v>
      </c>
      <c r="D70" s="4">
        <f>SUM('Addition L. O. Gas'!B70:M70)</f>
        <v>0</v>
      </c>
      <c r="E70" s="4">
        <f>SUM('Voted 1-Cent Local Option Fuel'!B70:M70)</f>
        <v>2258147.57</v>
      </c>
      <c r="F70" s="4">
        <f>SUM('County Non-Voted L. O. Fuel '!B70:M70)</f>
        <v>7976536.58</v>
      </c>
      <c r="G70" s="4">
        <f>SUM('Municipal Non-Voted L. O. Fuel'!B70:M70)</f>
        <v>4565187.600000001</v>
      </c>
      <c r="H70" s="5">
        <f>SUM('Local Documentry Surtax'!B70:M70)</f>
        <v>0</v>
      </c>
    </row>
    <row r="71" spans="1:8" ht="12.75">
      <c r="A71" t="s">
        <v>27</v>
      </c>
      <c r="B71" s="4">
        <f>SUM('Local Option Tax Distributed'!B74:M74)</f>
        <v>5909297.279999999</v>
      </c>
      <c r="C71" s="4">
        <f>SUM('Tourist Development Tax'!B71:M71)</f>
        <v>118806.38</v>
      </c>
      <c r="D71" s="4">
        <f>SUM('Addition L. O. Gas'!B71:M71)</f>
        <v>0</v>
      </c>
      <c r="E71" s="4">
        <f>SUM('Voted 1-Cent Local Option Fuel'!B71:M71)</f>
        <v>742222.52</v>
      </c>
      <c r="F71" s="4">
        <f>SUM('County Non-Voted L. O. Fuel '!B71:M71)</f>
        <v>3585061.1100000003</v>
      </c>
      <c r="G71" s="4">
        <f>SUM('Municipal Non-Voted L. O. Fuel'!B71:M71)</f>
        <v>544786.9299999999</v>
      </c>
      <c r="H71" s="5">
        <f>SUM('Local Documentry Surtax'!B71:M71)</f>
        <v>0</v>
      </c>
    </row>
    <row r="72" spans="1:8" ht="12.75">
      <c r="A72" t="s">
        <v>85</v>
      </c>
      <c r="B72" s="4">
        <f>SUM('Local Option Tax Distributed'!B75:M75)</f>
        <v>3019566.72</v>
      </c>
      <c r="C72" s="4">
        <f>SUM('Tourist Development Tax'!B72:M72)</f>
        <v>0</v>
      </c>
      <c r="D72" s="4">
        <f>SUM('Addition L. O. Gas'!B72:M72)</f>
        <v>1095373.6099999999</v>
      </c>
      <c r="E72" s="4">
        <f>SUM('Voted 1-Cent Local Option Fuel'!B72:M72)</f>
        <v>326254.84</v>
      </c>
      <c r="F72" s="4">
        <f>SUM('County Non-Voted L. O. Fuel '!B72:M72)</f>
        <v>1477097.4900000002</v>
      </c>
      <c r="G72" s="4">
        <f>SUM('Municipal Non-Voted L. O. Fuel'!B72:M72)</f>
        <v>333736.73000000004</v>
      </c>
      <c r="H72" s="5">
        <f>SUM('Local Documentry Surtax'!B72:M72)</f>
        <v>0</v>
      </c>
    </row>
    <row r="73" spans="1:8" ht="12.75">
      <c r="A73" t="s">
        <v>28</v>
      </c>
      <c r="B73" s="4">
        <f>SUM('Local Option Tax Distributed'!B76:M76)</f>
        <v>2002639.23</v>
      </c>
      <c r="C73" s="4">
        <f>SUM('Tourist Development Tax'!B73:M73)</f>
        <v>106271.93</v>
      </c>
      <c r="D73" s="4">
        <f>SUM('Addition L. O. Gas'!B73:M73)</f>
        <v>0</v>
      </c>
      <c r="E73" s="4">
        <f>SUM('Voted 1-Cent Local Option Fuel'!B73:M73)</f>
        <v>77599.86</v>
      </c>
      <c r="F73" s="4">
        <f>SUM('County Non-Voted L. O. Fuel '!B73:M73)</f>
        <v>765042.7899999999</v>
      </c>
      <c r="G73" s="4">
        <f>SUM('Municipal Non-Voted L. O. Fuel'!B73:M73)</f>
        <v>376812.11</v>
      </c>
      <c r="H73" s="5">
        <f>SUM('Local Documentry Surtax'!B73:M73)</f>
        <v>0</v>
      </c>
    </row>
    <row r="74" spans="1:8" ht="12.75">
      <c r="A74" t="s">
        <v>29</v>
      </c>
      <c r="B74" s="4">
        <f>SUM('Local Option Tax Distributed'!B77:M77)</f>
        <v>573247.6799999999</v>
      </c>
      <c r="C74" s="4">
        <f>SUM('Tourist Development Tax'!B74:M74)</f>
        <v>0</v>
      </c>
      <c r="D74" s="4">
        <f>SUM('Addition L. O. Gas'!B74:M74)</f>
        <v>0</v>
      </c>
      <c r="E74" s="4">
        <f>SUM('Voted 1-Cent Local Option Fuel'!B74:M74)</f>
        <v>70733.19</v>
      </c>
      <c r="F74" s="4">
        <f>SUM('County Non-Voted L. O. Fuel '!B74:M74)</f>
        <v>316343.12999999995</v>
      </c>
      <c r="G74" s="4">
        <f>SUM('Municipal Non-Voted L. O. Fuel'!B74:M74)</f>
        <v>43268.06000000001</v>
      </c>
      <c r="H74" s="5">
        <f>SUM('Local Documentry Surtax'!B74:M74)</f>
        <v>0</v>
      </c>
    </row>
    <row r="75" spans="1:8" ht="12.75">
      <c r="A75" t="s">
        <v>86</v>
      </c>
      <c r="B75" s="4">
        <f>SUM('Local Option Tax Distributed'!B78:M78)</f>
        <v>34687912.78</v>
      </c>
      <c r="C75" s="4">
        <f>SUM('Tourist Development Tax'!B75:M75)</f>
        <v>0</v>
      </c>
      <c r="D75" s="4">
        <f>SUM('Addition L. O. Gas'!B75:M75)</f>
        <v>9896199.84</v>
      </c>
      <c r="E75" s="4">
        <f>SUM('Voted 1-Cent Local Option Fuel'!B75:M75)</f>
        <v>2442674.06</v>
      </c>
      <c r="F75" s="4">
        <f>SUM('County Non-Voted L. O. Fuel '!B75:M75)</f>
        <v>7781064.79</v>
      </c>
      <c r="G75" s="4">
        <f>SUM('Municipal Non-Voted L. O. Fuel'!B75:M75)</f>
        <v>5785994.32</v>
      </c>
      <c r="H75" s="5">
        <f>SUM('Local Documentry Surtax'!B75:M75)</f>
        <v>0</v>
      </c>
    </row>
    <row r="76" spans="1:8" ht="12.75">
      <c r="A76" t="s">
        <v>87</v>
      </c>
      <c r="B76" s="4">
        <f>SUM('Local Option Tax Distributed'!B79:M79)</f>
        <v>1481719.5999999999</v>
      </c>
      <c r="C76" s="4">
        <f>SUM('Tourist Development Tax'!B76:M76)</f>
        <v>0</v>
      </c>
      <c r="D76" s="4">
        <f>SUM('Addition L. O. Gas'!B76:M76)</f>
        <v>0</v>
      </c>
      <c r="E76" s="4">
        <f>SUM('Voted 1-Cent Local Option Fuel'!B76:M76)</f>
        <v>127216.60999999999</v>
      </c>
      <c r="F76" s="4">
        <f>SUM('County Non-Voted L. O. Fuel '!B76:M76)</f>
        <v>708365.0700000002</v>
      </c>
      <c r="G76" s="4">
        <f>SUM('Municipal Non-Voted L. O. Fuel'!B76:M76)</f>
        <v>1535.16</v>
      </c>
      <c r="H76" s="5">
        <f>SUM('Local Documentry Surtax'!B76:M76)</f>
        <v>0</v>
      </c>
    </row>
    <row r="77" spans="1:8" ht="12.75">
      <c r="A77" t="s">
        <v>88</v>
      </c>
      <c r="B77" s="4">
        <f>SUM('Local Option Tax Distributed'!B80:M80)</f>
        <v>11748265.950000003</v>
      </c>
      <c r="C77" s="4">
        <f>SUM('Tourist Development Tax'!B77:M77)</f>
        <v>0</v>
      </c>
      <c r="D77" s="4">
        <f>SUM('Addition L. O. Gas'!B77:M77)</f>
        <v>0</v>
      </c>
      <c r="E77" s="4">
        <f>SUM('Voted 1-Cent Local Option Fuel'!B77:M77)</f>
        <v>489676.05999999994</v>
      </c>
      <c r="F77" s="4">
        <f>SUM('County Non-Voted L. O. Fuel '!B77:M77)</f>
        <v>2283947.8400000003</v>
      </c>
      <c r="G77" s="4">
        <f>SUM('Municipal Non-Voted L. O. Fuel'!B77:M77)</f>
        <v>436944.98999999993</v>
      </c>
      <c r="H77" s="5">
        <f>SUM('Local Documentry Surtax'!B77:M77)</f>
        <v>0</v>
      </c>
    </row>
    <row r="78" spans="1:8" ht="12.75">
      <c r="A78" t="s">
        <v>30</v>
      </c>
      <c r="B78" s="4">
        <f>SUM('Local Option Tax Distributed'!B81:M81)</f>
        <v>1614503.7200000002</v>
      </c>
      <c r="C78" s="4">
        <f>SUM('Tourist Development Tax'!B78:M78)</f>
        <v>51070.06</v>
      </c>
      <c r="D78" s="4">
        <f>SUM('Addition L. O. Gas'!B78:M78)</f>
        <v>0</v>
      </c>
      <c r="E78" s="4">
        <f>SUM('Voted 1-Cent Local Option Fuel'!B78:M78)</f>
        <v>151150.23</v>
      </c>
      <c r="F78" s="4">
        <f>SUM('County Non-Voted L. O. Fuel '!B78:M78)</f>
        <v>689372.8500000001</v>
      </c>
      <c r="G78" s="4">
        <f>SUM('Municipal Non-Voted L. O. Fuel'!B78:M78)</f>
        <v>146298.43</v>
      </c>
      <c r="H78" s="5">
        <f>SUM('Local Documentry Surtax'!B78:M78)</f>
        <v>0</v>
      </c>
    </row>
    <row r="79" spans="1:8" ht="12.75">
      <c r="A79" t="s">
        <v>1</v>
      </c>
      <c r="B79" s="4" t="s">
        <v>42</v>
      </c>
      <c r="C79" s="4" t="s">
        <v>43</v>
      </c>
      <c r="D79" s="4" t="s">
        <v>43</v>
      </c>
      <c r="E79" s="4" t="s">
        <v>43</v>
      </c>
      <c r="F79" s="4" t="s">
        <v>43</v>
      </c>
      <c r="G79" s="4" t="s">
        <v>44</v>
      </c>
      <c r="H79" s="4" t="s">
        <v>44</v>
      </c>
    </row>
    <row r="80" spans="1:8" ht="12.75">
      <c r="A80" t="s">
        <v>31</v>
      </c>
      <c r="B80" s="4">
        <f aca="true" t="shared" si="0" ref="B80:H80">SUM(B12:B78)</f>
        <v>1666836516.99</v>
      </c>
      <c r="C80" s="4">
        <f t="shared" si="0"/>
        <v>4125280.9400000004</v>
      </c>
      <c r="D80" s="4">
        <f t="shared" si="0"/>
        <v>158339977.63000003</v>
      </c>
      <c r="E80" s="4">
        <f t="shared" si="0"/>
        <v>78705959.17</v>
      </c>
      <c r="F80" s="4">
        <f t="shared" si="0"/>
        <v>400747358.5800001</v>
      </c>
      <c r="G80" s="4">
        <f t="shared" si="0"/>
        <v>165912430.42</v>
      </c>
      <c r="H80" s="4">
        <f t="shared" si="0"/>
        <v>50779022.660000004</v>
      </c>
    </row>
    <row r="82" ht="12.75">
      <c r="A82" s="3"/>
    </row>
  </sheetData>
  <mergeCells count="4">
    <mergeCell ref="A3:H3"/>
    <mergeCell ref="A4:H4"/>
    <mergeCell ref="A5:H5"/>
    <mergeCell ref="A6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4:N226"/>
  <sheetViews>
    <sheetView workbookViewId="0" topLeftCell="A4">
      <pane xSplit="1" ySplit="11" topLeftCell="B15" activePane="bottomRight" state="frozen"/>
      <selection pane="topLeft" activeCell="A4" sqref="A4"/>
      <selection pane="topRight" activeCell="B4" sqref="B4"/>
      <selection pane="bottomLeft" activeCell="A12" sqref="A12"/>
      <selection pane="bottomRight" activeCell="A4" sqref="A4"/>
    </sheetView>
  </sheetViews>
  <sheetFormatPr defaultColWidth="9.33203125" defaultRowHeight="12.75"/>
  <cols>
    <col min="1" max="1" width="16.16015625" style="0" bestFit="1" customWidth="1"/>
    <col min="2" max="13" width="11.16015625" style="0" bestFit="1" customWidth="1"/>
    <col min="14" max="14" width="12.66015625" style="0" bestFit="1" customWidth="1"/>
  </cols>
  <sheetData>
    <row r="4" spans="1:14" ht="12.75">
      <c r="A4" t="s">
        <v>91</v>
      </c>
      <c r="N4" t="s">
        <v>89</v>
      </c>
    </row>
    <row r="6" spans="1:14" ht="12.75">
      <c r="A6" s="21" t="s">
        <v>45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12.75">
      <c r="A7" s="21" t="s">
        <v>46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2.75">
      <c r="A8" s="21" t="s">
        <v>47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ht="12.75">
      <c r="A9" s="21" t="s">
        <v>97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ht="12.75">
      <c r="A10" s="21" t="s">
        <v>94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2" spans="2:14" ht="12.75">
      <c r="B12" s="1">
        <v>38169</v>
      </c>
      <c r="C12" s="1">
        <v>38200</v>
      </c>
      <c r="D12" s="1">
        <v>38231</v>
      </c>
      <c r="E12" s="1">
        <v>38261</v>
      </c>
      <c r="F12" s="1">
        <v>38292</v>
      </c>
      <c r="G12" s="1">
        <v>38322</v>
      </c>
      <c r="H12" s="1">
        <v>38353</v>
      </c>
      <c r="I12" s="1">
        <v>38384</v>
      </c>
      <c r="J12" s="1">
        <v>38412</v>
      </c>
      <c r="K12" s="1">
        <v>38443</v>
      </c>
      <c r="L12" s="1">
        <v>38473</v>
      </c>
      <c r="M12" s="1">
        <v>38504</v>
      </c>
      <c r="N12" s="2" t="s">
        <v>92</v>
      </c>
    </row>
    <row r="13" ht="12.75">
      <c r="A13" t="s">
        <v>0</v>
      </c>
    </row>
    <row r="14" ht="12.75">
      <c r="A14" t="s">
        <v>1</v>
      </c>
    </row>
    <row r="15" spans="1:14" ht="12.75">
      <c r="A15" t="s">
        <v>52</v>
      </c>
      <c r="B15" s="2">
        <v>0</v>
      </c>
      <c r="C15" s="2">
        <v>0</v>
      </c>
      <c r="D15" s="1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5">
        <v>697368.4</v>
      </c>
      <c r="K15" s="5">
        <v>753664.27</v>
      </c>
      <c r="L15" s="5">
        <v>894358.03</v>
      </c>
      <c r="M15" s="5">
        <v>533012.8</v>
      </c>
      <c r="N15" s="5">
        <f>SUM(B15:M15)</f>
        <v>2878403.5</v>
      </c>
    </row>
    <row r="16" spans="1:14" ht="12.75">
      <c r="A16" t="s">
        <v>53</v>
      </c>
      <c r="B16" s="4">
        <v>48085.63</v>
      </c>
      <c r="C16" s="4">
        <v>153203.35</v>
      </c>
      <c r="D16" s="12">
        <v>79409.42</v>
      </c>
      <c r="E16" s="4">
        <v>93688.63</v>
      </c>
      <c r="F16" s="4">
        <v>157599.73</v>
      </c>
      <c r="G16" s="4">
        <v>119206.84</v>
      </c>
      <c r="H16" s="4">
        <v>101096.48</v>
      </c>
      <c r="I16" s="4">
        <v>185659.83</v>
      </c>
      <c r="J16" s="5">
        <v>102730.56</v>
      </c>
      <c r="K16" s="5">
        <v>103343.18</v>
      </c>
      <c r="L16" s="5">
        <v>170435.48</v>
      </c>
      <c r="M16" s="5">
        <v>106100.76</v>
      </c>
      <c r="N16" s="5">
        <f aca="true" t="shared" si="0" ref="N16:N79">SUM(B16:M16)</f>
        <v>1420559.89</v>
      </c>
    </row>
    <row r="17" spans="1:14" ht="12.75">
      <c r="A17" t="s">
        <v>54</v>
      </c>
      <c r="B17" s="4">
        <v>1356166.15</v>
      </c>
      <c r="C17" s="4">
        <v>1253944.06</v>
      </c>
      <c r="D17" s="12">
        <v>1660767.11</v>
      </c>
      <c r="E17" s="4">
        <v>1096260.67</v>
      </c>
      <c r="F17" s="4">
        <v>1122250.57</v>
      </c>
      <c r="G17" s="4">
        <v>1078260.44</v>
      </c>
      <c r="H17" s="4">
        <v>1046098.36</v>
      </c>
      <c r="I17" s="4">
        <v>1479284.86</v>
      </c>
      <c r="J17" s="5">
        <v>1150320.89</v>
      </c>
      <c r="K17" s="5">
        <v>1141350.97</v>
      </c>
      <c r="L17" s="5">
        <v>1571636.35</v>
      </c>
      <c r="M17" s="5">
        <v>1265604.81</v>
      </c>
      <c r="N17" s="5">
        <f t="shared" si="0"/>
        <v>15221945.24</v>
      </c>
    </row>
    <row r="18" spans="1:14" ht="12.75">
      <c r="A18" t="s">
        <v>2</v>
      </c>
      <c r="B18" s="4">
        <v>132240.5</v>
      </c>
      <c r="C18" s="4">
        <v>178468.09</v>
      </c>
      <c r="D18" s="12">
        <v>70499.88</v>
      </c>
      <c r="E18" s="4">
        <v>134375.15</v>
      </c>
      <c r="F18" s="4">
        <v>184220.59</v>
      </c>
      <c r="G18" s="4">
        <v>142445.29</v>
      </c>
      <c r="H18" s="4">
        <v>145459.46</v>
      </c>
      <c r="I18" s="4">
        <v>221235.06</v>
      </c>
      <c r="J18" s="5">
        <v>149416.46</v>
      </c>
      <c r="K18" s="5">
        <v>134548.98</v>
      </c>
      <c r="L18" s="5">
        <v>213611.37</v>
      </c>
      <c r="M18" s="5">
        <v>123728.47</v>
      </c>
      <c r="N18" s="5">
        <f t="shared" si="0"/>
        <v>1830249.3</v>
      </c>
    </row>
    <row r="19" spans="1:14" ht="12.75">
      <c r="A19" t="s">
        <v>55</v>
      </c>
      <c r="B19" s="2">
        <v>0</v>
      </c>
      <c r="C19" s="2">
        <v>0</v>
      </c>
      <c r="D19" s="1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5">
        <v>0</v>
      </c>
      <c r="K19" s="5">
        <v>0</v>
      </c>
      <c r="L19" s="5">
        <v>0</v>
      </c>
      <c r="M19" s="5">
        <v>0</v>
      </c>
      <c r="N19" s="5">
        <f t="shared" si="0"/>
        <v>0</v>
      </c>
    </row>
    <row r="20" spans="1:14" ht="12.75">
      <c r="A20" t="s">
        <v>56</v>
      </c>
      <c r="B20" s="2">
        <v>0</v>
      </c>
      <c r="C20" s="2">
        <v>0</v>
      </c>
      <c r="D20" s="1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5">
        <v>0</v>
      </c>
      <c r="K20" s="5">
        <v>0</v>
      </c>
      <c r="L20" s="5">
        <v>0</v>
      </c>
      <c r="M20" s="5">
        <v>0</v>
      </c>
      <c r="N20" s="5">
        <f t="shared" si="0"/>
        <v>0</v>
      </c>
    </row>
    <row r="21" spans="1:14" ht="12.75">
      <c r="A21" t="s">
        <v>3</v>
      </c>
      <c r="B21" s="4">
        <v>53262.13</v>
      </c>
      <c r="C21" s="4">
        <v>90430.5</v>
      </c>
      <c r="D21" s="12">
        <v>42893.35</v>
      </c>
      <c r="E21" s="4">
        <v>37741.81</v>
      </c>
      <c r="F21" s="4">
        <v>76830.68</v>
      </c>
      <c r="G21" s="4">
        <v>44346.56</v>
      </c>
      <c r="H21" s="4">
        <v>57602.57</v>
      </c>
      <c r="I21" s="4">
        <v>97271.93</v>
      </c>
      <c r="J21" s="5">
        <v>49356.19</v>
      </c>
      <c r="K21" s="5">
        <v>55306.01</v>
      </c>
      <c r="L21" s="5">
        <v>85413.7</v>
      </c>
      <c r="M21" s="5">
        <v>56232.27</v>
      </c>
      <c r="N21" s="5">
        <f t="shared" si="0"/>
        <v>746687.7</v>
      </c>
    </row>
    <row r="22" spans="1:14" ht="12.75">
      <c r="A22" t="s">
        <v>57</v>
      </c>
      <c r="B22" s="4">
        <v>1672112.69</v>
      </c>
      <c r="C22" s="4">
        <v>2001036.89</v>
      </c>
      <c r="D22" s="12">
        <v>1338063.27</v>
      </c>
      <c r="E22" s="4">
        <v>1349625.29</v>
      </c>
      <c r="F22" s="4">
        <v>1799900.88</v>
      </c>
      <c r="G22" s="4">
        <v>1803880.85</v>
      </c>
      <c r="H22" s="4">
        <v>1896678.85</v>
      </c>
      <c r="I22" s="4">
        <v>2609193.15</v>
      </c>
      <c r="J22" s="5">
        <v>2089103.42</v>
      </c>
      <c r="K22" s="5">
        <v>1936807.33</v>
      </c>
      <c r="L22" s="5">
        <v>2693110.08</v>
      </c>
      <c r="M22" s="5">
        <v>1879242.88</v>
      </c>
      <c r="N22" s="5">
        <f t="shared" si="0"/>
        <v>23068755.579999994</v>
      </c>
    </row>
    <row r="23" spans="1:14" ht="12.75">
      <c r="A23" t="s">
        <v>58</v>
      </c>
      <c r="B23" s="2">
        <v>0</v>
      </c>
      <c r="C23" s="2">
        <v>0</v>
      </c>
      <c r="D23" s="1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5">
        <v>0</v>
      </c>
      <c r="K23" s="5">
        <v>0</v>
      </c>
      <c r="L23" s="5">
        <v>0</v>
      </c>
      <c r="M23" s="5">
        <v>0</v>
      </c>
      <c r="N23" s="5">
        <f t="shared" si="0"/>
        <v>0</v>
      </c>
    </row>
    <row r="24" spans="1:14" ht="12.75">
      <c r="A24" t="s">
        <v>59</v>
      </c>
      <c r="B24" s="4">
        <v>1420897.95</v>
      </c>
      <c r="C24" s="4">
        <v>1758575.66</v>
      </c>
      <c r="D24" s="12">
        <v>1230953.77</v>
      </c>
      <c r="E24" s="4">
        <v>1261011.61</v>
      </c>
      <c r="F24" s="4">
        <v>1687952.17</v>
      </c>
      <c r="G24" s="4">
        <v>1453341.12</v>
      </c>
      <c r="H24" s="4">
        <v>1357746.93</v>
      </c>
      <c r="I24" s="4">
        <v>2084181.98</v>
      </c>
      <c r="J24" s="5">
        <v>1470567.66</v>
      </c>
      <c r="K24" s="5">
        <v>1275316.78</v>
      </c>
      <c r="L24" s="5">
        <v>2000972.64</v>
      </c>
      <c r="M24" s="5">
        <v>1385275.32</v>
      </c>
      <c r="N24" s="5">
        <f t="shared" si="0"/>
        <v>18386793.59</v>
      </c>
    </row>
    <row r="25" spans="1:14" ht="12.75">
      <c r="A25" t="s">
        <v>60</v>
      </c>
      <c r="B25" s="2">
        <v>0</v>
      </c>
      <c r="C25" s="2">
        <v>0</v>
      </c>
      <c r="D25" s="1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5">
        <v>0</v>
      </c>
      <c r="K25" s="5">
        <v>0</v>
      </c>
      <c r="L25" s="5">
        <v>0</v>
      </c>
      <c r="M25" s="5">
        <v>0</v>
      </c>
      <c r="N25" s="5">
        <f t="shared" si="0"/>
        <v>0</v>
      </c>
    </row>
    <row r="26" spans="1:14" ht="12.75">
      <c r="A26" t="s">
        <v>4</v>
      </c>
      <c r="B26" s="4">
        <v>453624.45</v>
      </c>
      <c r="C26" s="4">
        <v>722162.48</v>
      </c>
      <c r="D26" s="12">
        <v>488907.43</v>
      </c>
      <c r="E26" s="4">
        <v>547358.56</v>
      </c>
      <c r="F26" s="4">
        <v>668990.6</v>
      </c>
      <c r="G26" s="4">
        <v>587211.08</v>
      </c>
      <c r="H26" s="4">
        <v>602061.24</v>
      </c>
      <c r="I26" s="4">
        <v>823970.02</v>
      </c>
      <c r="J26" s="5">
        <v>595499.34</v>
      </c>
      <c r="K26" s="5">
        <v>596185.7</v>
      </c>
      <c r="L26" s="5">
        <v>791053.7</v>
      </c>
      <c r="M26" s="5">
        <v>557018.71</v>
      </c>
      <c r="N26" s="5">
        <f t="shared" si="0"/>
        <v>7434043.31</v>
      </c>
    </row>
    <row r="27" spans="1:14" ht="12.75">
      <c r="A27" t="s">
        <v>90</v>
      </c>
      <c r="B27" s="4">
        <v>25010026.1</v>
      </c>
      <c r="C27" s="4">
        <v>32142455</v>
      </c>
      <c r="D27" s="12">
        <v>22548980.22</v>
      </c>
      <c r="E27" s="4">
        <v>25869860.64</v>
      </c>
      <c r="F27" s="4">
        <v>29761665.13</v>
      </c>
      <c r="G27" s="4">
        <v>22961858.28</v>
      </c>
      <c r="H27" s="4">
        <v>27160281.72</v>
      </c>
      <c r="I27" s="4">
        <v>36670884.16</v>
      </c>
      <c r="J27" s="5">
        <v>25576683.75</v>
      </c>
      <c r="K27" s="5">
        <v>24729641.810000002</v>
      </c>
      <c r="L27" s="5">
        <v>33545360.49</v>
      </c>
      <c r="M27" s="5">
        <v>25939854.57</v>
      </c>
      <c r="N27" s="5">
        <f t="shared" si="0"/>
        <v>331917551.87</v>
      </c>
    </row>
    <row r="28" spans="1:14" ht="12.75">
      <c r="A28" t="s">
        <v>5</v>
      </c>
      <c r="B28" s="4">
        <v>124082.7</v>
      </c>
      <c r="C28" s="4">
        <v>270794.47</v>
      </c>
      <c r="D28" s="12">
        <v>131259.66</v>
      </c>
      <c r="E28" s="4">
        <v>172160.14</v>
      </c>
      <c r="F28" s="4">
        <v>277117.15</v>
      </c>
      <c r="G28" s="4">
        <v>187816.45</v>
      </c>
      <c r="H28" s="4">
        <v>205142.81</v>
      </c>
      <c r="I28" s="4">
        <v>303257.87</v>
      </c>
      <c r="J28" s="5">
        <v>177416.29</v>
      </c>
      <c r="K28" s="5">
        <v>124512.33</v>
      </c>
      <c r="L28" s="5">
        <v>228704.3</v>
      </c>
      <c r="M28" s="5">
        <v>132159.41</v>
      </c>
      <c r="N28" s="5">
        <f t="shared" si="0"/>
        <v>2334423.58</v>
      </c>
    </row>
    <row r="29" spans="1:14" ht="12.75">
      <c r="A29" t="s">
        <v>6</v>
      </c>
      <c r="B29" s="4">
        <v>53399.48</v>
      </c>
      <c r="C29" s="4">
        <v>97164.13</v>
      </c>
      <c r="D29" s="12">
        <v>55237.39</v>
      </c>
      <c r="E29" s="4">
        <v>67980.75</v>
      </c>
      <c r="F29" s="4">
        <v>80850.27</v>
      </c>
      <c r="G29" s="4">
        <v>55597.32</v>
      </c>
      <c r="H29" s="4">
        <v>57540.9</v>
      </c>
      <c r="I29" s="4">
        <v>109794.59</v>
      </c>
      <c r="J29" s="5">
        <v>65086.85</v>
      </c>
      <c r="K29" s="5">
        <v>59016.36</v>
      </c>
      <c r="L29" s="5">
        <v>102468.93</v>
      </c>
      <c r="M29" s="5">
        <v>62484.23</v>
      </c>
      <c r="N29" s="5">
        <f t="shared" si="0"/>
        <v>866621.2</v>
      </c>
    </row>
    <row r="30" spans="1:14" ht="12.75">
      <c r="A30" t="s">
        <v>61</v>
      </c>
      <c r="B30" s="4">
        <v>8806669.27</v>
      </c>
      <c r="C30" s="4">
        <v>12227991.27</v>
      </c>
      <c r="D30" s="12">
        <v>9129116.110000001</v>
      </c>
      <c r="E30" s="4">
        <v>10169548.8</v>
      </c>
      <c r="F30" s="4">
        <v>12399579.309999999</v>
      </c>
      <c r="G30" s="4">
        <v>11659061.47</v>
      </c>
      <c r="H30" s="4">
        <v>10709947.58</v>
      </c>
      <c r="I30" s="4">
        <v>15117189.49</v>
      </c>
      <c r="J30" s="5">
        <v>10810395.5</v>
      </c>
      <c r="K30" s="5">
        <v>10948787.3</v>
      </c>
      <c r="L30" s="5">
        <v>13709180.4</v>
      </c>
      <c r="M30" s="5">
        <v>10473921.46</v>
      </c>
      <c r="N30" s="5">
        <f t="shared" si="0"/>
        <v>136161387.96</v>
      </c>
    </row>
    <row r="31" spans="1:14" ht="12.75">
      <c r="A31" t="s">
        <v>62</v>
      </c>
      <c r="B31" s="4">
        <v>4477804.44</v>
      </c>
      <c r="C31" s="4">
        <v>6248048.760000001</v>
      </c>
      <c r="D31" s="12">
        <v>4522304.72</v>
      </c>
      <c r="E31" s="4">
        <v>3947986.24</v>
      </c>
      <c r="F31" s="4">
        <v>5167614.9</v>
      </c>
      <c r="G31" s="4">
        <v>5902784.6899999995</v>
      </c>
      <c r="H31" s="4">
        <v>5834156.38</v>
      </c>
      <c r="I31" s="4">
        <v>7861330.960000001</v>
      </c>
      <c r="J31" s="5">
        <v>1846869.95</v>
      </c>
      <c r="K31" s="5">
        <v>5188433.36</v>
      </c>
      <c r="L31" s="5">
        <v>6889694.899999999</v>
      </c>
      <c r="M31" s="5">
        <v>5223529.72</v>
      </c>
      <c r="N31" s="5">
        <f t="shared" si="0"/>
        <v>63110559.02</v>
      </c>
    </row>
    <row r="32" spans="1:14" ht="12.75">
      <c r="A32" t="s">
        <v>7</v>
      </c>
      <c r="B32" s="4">
        <v>490841.19</v>
      </c>
      <c r="C32" s="4">
        <v>679265.42</v>
      </c>
      <c r="D32" s="12">
        <v>524862.02</v>
      </c>
      <c r="E32" s="4">
        <v>677437.98</v>
      </c>
      <c r="F32" s="4">
        <v>668931.88</v>
      </c>
      <c r="G32" s="4">
        <v>646245.94</v>
      </c>
      <c r="H32" s="4">
        <v>532945.65</v>
      </c>
      <c r="I32" s="4">
        <v>704379.56</v>
      </c>
      <c r="J32" s="5">
        <v>666238.05</v>
      </c>
      <c r="K32" s="5">
        <v>595866.62</v>
      </c>
      <c r="L32" s="5">
        <v>829718.66</v>
      </c>
      <c r="M32" s="5">
        <v>599803</v>
      </c>
      <c r="N32" s="5">
        <f t="shared" si="0"/>
        <v>7616535.970000001</v>
      </c>
    </row>
    <row r="33" spans="1:14" ht="12.75">
      <c r="A33" t="s">
        <v>8</v>
      </c>
      <c r="B33" s="2">
        <v>0</v>
      </c>
      <c r="C33" s="2">
        <v>0</v>
      </c>
      <c r="D33" s="1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5">
        <v>0</v>
      </c>
      <c r="K33" s="5">
        <v>0</v>
      </c>
      <c r="L33" s="5">
        <v>0</v>
      </c>
      <c r="M33" s="5">
        <v>0</v>
      </c>
      <c r="N33" s="5">
        <f t="shared" si="0"/>
        <v>0</v>
      </c>
    </row>
    <row r="34" spans="1:14" ht="12.75">
      <c r="A34" t="s">
        <v>9</v>
      </c>
      <c r="B34" s="4">
        <v>148064.67</v>
      </c>
      <c r="C34" s="4">
        <v>355093.62</v>
      </c>
      <c r="D34" s="12">
        <v>219725.32</v>
      </c>
      <c r="E34" s="4">
        <v>237782.15</v>
      </c>
      <c r="F34" s="4">
        <v>297987.43</v>
      </c>
      <c r="G34" s="4">
        <v>239598.44</v>
      </c>
      <c r="H34" s="4">
        <v>219638.58</v>
      </c>
      <c r="I34" s="4">
        <v>345516.14</v>
      </c>
      <c r="J34" s="5">
        <v>184061.24</v>
      </c>
      <c r="K34" s="5">
        <v>203344.16</v>
      </c>
      <c r="L34" s="5">
        <v>340021.3</v>
      </c>
      <c r="M34" s="5">
        <v>215155.32</v>
      </c>
      <c r="N34" s="5">
        <f t="shared" si="0"/>
        <v>3005988.3699999996</v>
      </c>
    </row>
    <row r="35" spans="1:14" ht="12.75">
      <c r="A35" t="s">
        <v>10</v>
      </c>
      <c r="B35" s="4">
        <v>35106.52</v>
      </c>
      <c r="C35" s="4">
        <v>86135.26</v>
      </c>
      <c r="D35" s="12">
        <v>28348.59</v>
      </c>
      <c r="E35" s="4">
        <v>39470.27</v>
      </c>
      <c r="F35" s="4">
        <v>80100.75</v>
      </c>
      <c r="G35" s="4">
        <v>28722.78</v>
      </c>
      <c r="H35" s="4">
        <v>43912.58</v>
      </c>
      <c r="I35" s="4">
        <v>92120.67</v>
      </c>
      <c r="J35" s="5">
        <v>44298.35</v>
      </c>
      <c r="K35" s="5">
        <v>44546.77</v>
      </c>
      <c r="L35" s="5">
        <v>86868.65</v>
      </c>
      <c r="M35" s="5">
        <v>45187.4</v>
      </c>
      <c r="N35" s="5">
        <f t="shared" si="0"/>
        <v>654818.5900000001</v>
      </c>
    </row>
    <row r="36" spans="1:14" ht="12.75">
      <c r="A36" t="s">
        <v>11</v>
      </c>
      <c r="B36" s="4">
        <v>27725.74</v>
      </c>
      <c r="C36" s="4">
        <v>50656.01</v>
      </c>
      <c r="D36" s="12">
        <v>17847.41</v>
      </c>
      <c r="E36" s="4">
        <v>24722.02</v>
      </c>
      <c r="F36" s="4">
        <v>45027.63</v>
      </c>
      <c r="G36" s="4">
        <v>19333.29</v>
      </c>
      <c r="H36" s="4">
        <v>22931.65</v>
      </c>
      <c r="I36" s="4">
        <v>56337.68</v>
      </c>
      <c r="J36" s="5">
        <v>32258.43</v>
      </c>
      <c r="K36" s="5">
        <v>31939.55</v>
      </c>
      <c r="L36" s="5">
        <v>59168.8</v>
      </c>
      <c r="M36" s="5">
        <v>24214.98</v>
      </c>
      <c r="N36" s="5">
        <f t="shared" si="0"/>
        <v>412163.18999999994</v>
      </c>
    </row>
    <row r="37" spans="1:14" ht="12.75">
      <c r="A37" t="s">
        <v>63</v>
      </c>
      <c r="B37" s="4">
        <v>43006.65</v>
      </c>
      <c r="C37" s="4">
        <v>107494.2</v>
      </c>
      <c r="D37" s="12">
        <v>65144.82</v>
      </c>
      <c r="E37" s="4">
        <v>43420.83</v>
      </c>
      <c r="F37" s="4">
        <v>51167.56</v>
      </c>
      <c r="G37" s="4">
        <v>44176.04</v>
      </c>
      <c r="H37" s="4">
        <v>30130.79</v>
      </c>
      <c r="I37" s="4">
        <v>49597.63</v>
      </c>
      <c r="J37" s="5">
        <v>37928.21</v>
      </c>
      <c r="K37" s="5">
        <v>36566.1</v>
      </c>
      <c r="L37" s="5">
        <v>61792.91</v>
      </c>
      <c r="M37" s="5">
        <v>41883.54</v>
      </c>
      <c r="N37" s="5">
        <f t="shared" si="0"/>
        <v>612309.28</v>
      </c>
    </row>
    <row r="38" spans="1:14" ht="12.75">
      <c r="A38" t="s">
        <v>12</v>
      </c>
      <c r="B38" s="4">
        <v>39849.8</v>
      </c>
      <c r="C38" s="4">
        <v>89327.82</v>
      </c>
      <c r="D38" s="12">
        <v>32777.39</v>
      </c>
      <c r="E38" s="4">
        <v>40546.61</v>
      </c>
      <c r="F38" s="4">
        <v>64119.05</v>
      </c>
      <c r="G38" s="4">
        <v>49844.91</v>
      </c>
      <c r="H38" s="4">
        <v>30526.06</v>
      </c>
      <c r="I38" s="4">
        <v>57560.8</v>
      </c>
      <c r="J38" s="5">
        <v>51109.25</v>
      </c>
      <c r="K38" s="5">
        <v>40817.95</v>
      </c>
      <c r="L38" s="5">
        <v>79012.52</v>
      </c>
      <c r="M38" s="5">
        <v>46946.14</v>
      </c>
      <c r="N38" s="5">
        <f t="shared" si="0"/>
        <v>622438.2999999999</v>
      </c>
    </row>
    <row r="39" spans="1:14" ht="12.75">
      <c r="A39" t="s">
        <v>13</v>
      </c>
      <c r="B39" s="4">
        <v>117618.93</v>
      </c>
      <c r="C39" s="4">
        <v>201857.11</v>
      </c>
      <c r="D39" s="12">
        <v>120526.91</v>
      </c>
      <c r="E39" s="4">
        <v>95118.58</v>
      </c>
      <c r="F39" s="4">
        <v>183958.41</v>
      </c>
      <c r="G39" s="4">
        <v>128638.02</v>
      </c>
      <c r="H39" s="4">
        <v>143012.31</v>
      </c>
      <c r="I39" s="4">
        <v>222156.07</v>
      </c>
      <c r="J39" s="5">
        <v>133611.68</v>
      </c>
      <c r="K39" s="5">
        <v>136838.15</v>
      </c>
      <c r="L39" s="5">
        <v>203884.2</v>
      </c>
      <c r="M39" s="5">
        <v>125175.12</v>
      </c>
      <c r="N39" s="5">
        <f t="shared" si="0"/>
        <v>1812395.4899999998</v>
      </c>
    </row>
    <row r="40" spans="1:14" ht="12.75">
      <c r="A40" t="s">
        <v>14</v>
      </c>
      <c r="B40" s="4">
        <v>183194.11</v>
      </c>
      <c r="C40" s="4">
        <v>278793.77</v>
      </c>
      <c r="D40" s="12">
        <v>178213.74</v>
      </c>
      <c r="E40" s="4">
        <v>157532.92</v>
      </c>
      <c r="F40" s="4">
        <v>351797.05</v>
      </c>
      <c r="G40" s="4">
        <v>213856.98</v>
      </c>
      <c r="H40" s="4">
        <v>198608.26</v>
      </c>
      <c r="I40" s="4">
        <v>361574.73</v>
      </c>
      <c r="J40" s="5">
        <v>244186.25</v>
      </c>
      <c r="K40" s="5">
        <v>202101.84</v>
      </c>
      <c r="L40" s="5">
        <v>373372.4</v>
      </c>
      <c r="M40" s="5">
        <v>224015.7</v>
      </c>
      <c r="N40" s="5">
        <f t="shared" si="0"/>
        <v>2967247.75</v>
      </c>
    </row>
    <row r="41" spans="1:14" ht="12.75">
      <c r="A41" t="s">
        <v>64</v>
      </c>
      <c r="B41" s="2">
        <v>0</v>
      </c>
      <c r="C41" s="2">
        <v>0</v>
      </c>
      <c r="D41" s="1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5">
        <v>509816.8</v>
      </c>
      <c r="K41" s="5">
        <v>566274.24</v>
      </c>
      <c r="L41" s="5">
        <v>741014.7</v>
      </c>
      <c r="M41" s="5">
        <v>584064.64</v>
      </c>
      <c r="N41" s="5">
        <f t="shared" si="0"/>
        <v>2401170.38</v>
      </c>
    </row>
    <row r="42" spans="1:14" ht="12.75">
      <c r="A42" t="s">
        <v>15</v>
      </c>
      <c r="B42" s="4">
        <v>810230.26</v>
      </c>
      <c r="C42" s="4">
        <v>973786.42</v>
      </c>
      <c r="D42" s="12">
        <v>594601.89</v>
      </c>
      <c r="E42" s="4">
        <v>718180.98</v>
      </c>
      <c r="F42" s="4">
        <v>925886.19</v>
      </c>
      <c r="G42" s="4">
        <v>882548.61</v>
      </c>
      <c r="H42" s="4">
        <v>802172.7</v>
      </c>
      <c r="I42" s="4">
        <v>1228055.26</v>
      </c>
      <c r="J42" s="5">
        <v>856907.89</v>
      </c>
      <c r="K42" s="5">
        <v>870667.79</v>
      </c>
      <c r="L42" s="5">
        <v>1187917.94</v>
      </c>
      <c r="M42" s="5">
        <v>821181.27</v>
      </c>
      <c r="N42" s="5">
        <f t="shared" si="0"/>
        <v>10672137.2</v>
      </c>
    </row>
    <row r="43" spans="1:14" ht="12.75">
      <c r="A43" t="s">
        <v>65</v>
      </c>
      <c r="B43" s="4">
        <v>11014409.61</v>
      </c>
      <c r="C43" s="4">
        <v>18126917.75</v>
      </c>
      <c r="D43" s="12">
        <v>12557224.49</v>
      </c>
      <c r="E43" s="4">
        <v>12293937.81</v>
      </c>
      <c r="F43" s="4">
        <v>16407745.52</v>
      </c>
      <c r="G43" s="4">
        <v>14953978.39</v>
      </c>
      <c r="H43" s="4">
        <v>15039817.61</v>
      </c>
      <c r="I43" s="4">
        <v>20506018.97</v>
      </c>
      <c r="J43" s="5">
        <v>15369307.98</v>
      </c>
      <c r="K43" s="5">
        <v>14648850.91</v>
      </c>
      <c r="L43" s="5">
        <v>19950461.16</v>
      </c>
      <c r="M43" s="5">
        <v>15028822.48</v>
      </c>
      <c r="N43" s="5">
        <f t="shared" si="0"/>
        <v>185897492.67999998</v>
      </c>
    </row>
    <row r="44" spans="1:14" ht="12.75">
      <c r="A44" t="s">
        <v>16</v>
      </c>
      <c r="B44" s="4">
        <v>76521.7</v>
      </c>
      <c r="C44" s="4">
        <v>115801.32</v>
      </c>
      <c r="D44" s="12">
        <v>54363.58</v>
      </c>
      <c r="E44" s="4">
        <v>84992.24</v>
      </c>
      <c r="F44" s="4">
        <v>102519.33</v>
      </c>
      <c r="G44" s="4">
        <v>61530.88</v>
      </c>
      <c r="H44" s="4">
        <v>66362.65</v>
      </c>
      <c r="I44" s="4">
        <v>111616.37</v>
      </c>
      <c r="J44" s="5">
        <v>54409.98</v>
      </c>
      <c r="K44" s="5">
        <v>71099.63</v>
      </c>
      <c r="L44" s="5">
        <v>109011.3</v>
      </c>
      <c r="M44" s="5">
        <v>68652.18</v>
      </c>
      <c r="N44" s="5">
        <f t="shared" si="0"/>
        <v>976881.1600000001</v>
      </c>
    </row>
    <row r="45" spans="1:14" ht="12.75">
      <c r="A45" t="s">
        <v>66</v>
      </c>
      <c r="B45" s="4">
        <v>1445328.38</v>
      </c>
      <c r="C45" s="4">
        <v>1740645.09</v>
      </c>
      <c r="D45" s="12">
        <v>1197617.76</v>
      </c>
      <c r="E45" s="4">
        <v>1313104.94</v>
      </c>
      <c r="F45" s="4">
        <v>1437068.78</v>
      </c>
      <c r="G45" s="4">
        <v>1681469.26</v>
      </c>
      <c r="H45" s="4">
        <v>1879316.22</v>
      </c>
      <c r="I45" s="4">
        <v>2506334.88</v>
      </c>
      <c r="J45" s="5">
        <v>1906878.28</v>
      </c>
      <c r="K45" s="5">
        <v>2022853.31</v>
      </c>
      <c r="L45" s="5">
        <v>2547402.93</v>
      </c>
      <c r="M45" s="5">
        <v>1691245.69</v>
      </c>
      <c r="N45" s="5">
        <f t="shared" si="0"/>
        <v>21369265.520000003</v>
      </c>
    </row>
    <row r="46" spans="1:14" ht="12.75">
      <c r="A46" t="s">
        <v>17</v>
      </c>
      <c r="B46" s="4">
        <v>383055.06</v>
      </c>
      <c r="C46" s="4">
        <v>694544.63</v>
      </c>
      <c r="D46" s="12">
        <v>432845.46</v>
      </c>
      <c r="E46" s="4">
        <v>351451.31</v>
      </c>
      <c r="F46" s="4">
        <v>566468.11</v>
      </c>
      <c r="G46" s="4">
        <v>412994.99</v>
      </c>
      <c r="H46" s="4">
        <v>507068.86</v>
      </c>
      <c r="I46" s="4">
        <v>731413.96</v>
      </c>
      <c r="J46" s="5">
        <v>405680.17</v>
      </c>
      <c r="K46" s="5">
        <v>393979.29</v>
      </c>
      <c r="L46" s="5">
        <v>598850.41</v>
      </c>
      <c r="M46" s="5">
        <v>357501.77</v>
      </c>
      <c r="N46" s="5">
        <f t="shared" si="0"/>
        <v>5835854.02</v>
      </c>
    </row>
    <row r="47" spans="1:14" ht="12.75">
      <c r="A47" t="s">
        <v>18</v>
      </c>
      <c r="B47" s="4">
        <v>123675.51</v>
      </c>
      <c r="C47" s="4">
        <v>132427.69</v>
      </c>
      <c r="D47" s="12">
        <v>106618.2</v>
      </c>
      <c r="E47" s="4">
        <v>120426.82</v>
      </c>
      <c r="F47" s="4">
        <v>125191.71</v>
      </c>
      <c r="G47" s="4">
        <v>62368.11</v>
      </c>
      <c r="H47" s="4">
        <v>43198.71</v>
      </c>
      <c r="I47" s="4">
        <v>134648.99</v>
      </c>
      <c r="J47" s="5">
        <v>54231.72</v>
      </c>
      <c r="K47" s="5">
        <v>48892.32</v>
      </c>
      <c r="L47" s="5">
        <v>79010.47</v>
      </c>
      <c r="M47" s="5">
        <v>49431.04</v>
      </c>
      <c r="N47" s="5">
        <f t="shared" si="0"/>
        <v>1080121.2899999998</v>
      </c>
    </row>
    <row r="48" spans="1:14" ht="12.75">
      <c r="A48" t="s">
        <v>19</v>
      </c>
      <c r="B48" s="4">
        <v>17045.46</v>
      </c>
      <c r="C48" s="4">
        <v>66522.76</v>
      </c>
      <c r="D48" s="12">
        <v>17336.1</v>
      </c>
      <c r="E48" s="4">
        <v>20092.42</v>
      </c>
      <c r="F48" s="4">
        <v>38590.12</v>
      </c>
      <c r="G48" s="4">
        <v>20138.98</v>
      </c>
      <c r="H48" s="4">
        <v>22438.63</v>
      </c>
      <c r="I48" s="4">
        <v>39899.87</v>
      </c>
      <c r="J48" s="5">
        <v>23967.02</v>
      </c>
      <c r="K48" s="5">
        <v>10735.68</v>
      </c>
      <c r="L48" s="5">
        <v>39080.8</v>
      </c>
      <c r="M48" s="5">
        <v>21567.76</v>
      </c>
      <c r="N48" s="5">
        <f t="shared" si="0"/>
        <v>337415.60000000003</v>
      </c>
    </row>
    <row r="49" spans="1:14" ht="12.75">
      <c r="A49" t="s">
        <v>67</v>
      </c>
      <c r="B49" s="4">
        <v>2068822.18</v>
      </c>
      <c r="C49" s="4">
        <v>2855739.69</v>
      </c>
      <c r="D49" s="12">
        <v>2035688.09</v>
      </c>
      <c r="E49" s="4">
        <v>2135597.59</v>
      </c>
      <c r="F49" s="4">
        <v>2668408.6</v>
      </c>
      <c r="G49" s="4">
        <v>2544443.4</v>
      </c>
      <c r="H49" s="4">
        <v>2414807.34</v>
      </c>
      <c r="I49" s="4">
        <v>3237216.46</v>
      </c>
      <c r="J49" s="5">
        <v>2444165.17</v>
      </c>
      <c r="K49" s="5">
        <v>2406104.58</v>
      </c>
      <c r="L49" s="5">
        <v>3261721.13</v>
      </c>
      <c r="M49" s="5">
        <v>2419820.39</v>
      </c>
      <c r="N49" s="5">
        <f t="shared" si="0"/>
        <v>30492534.62</v>
      </c>
    </row>
    <row r="50" spans="1:14" ht="12.75">
      <c r="A50" t="s">
        <v>68</v>
      </c>
      <c r="B50" s="2">
        <v>0</v>
      </c>
      <c r="C50" s="2">
        <v>0</v>
      </c>
      <c r="D50" s="1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5">
        <v>0</v>
      </c>
      <c r="K50" s="5">
        <v>0</v>
      </c>
      <c r="L50" s="5">
        <v>0</v>
      </c>
      <c r="M50" s="5">
        <v>0</v>
      </c>
      <c r="N50" s="5">
        <f t="shared" si="0"/>
        <v>0</v>
      </c>
    </row>
    <row r="51" spans="1:14" ht="12.75">
      <c r="A51" t="s">
        <v>69</v>
      </c>
      <c r="B51" s="4">
        <v>3283651.1</v>
      </c>
      <c r="C51" s="4">
        <v>5112217.01</v>
      </c>
      <c r="D51" s="12">
        <v>1304337.99</v>
      </c>
      <c r="E51" s="4">
        <v>2925023.85</v>
      </c>
      <c r="F51" s="4">
        <v>4893475.43</v>
      </c>
      <c r="G51" s="4">
        <v>4871686.08</v>
      </c>
      <c r="H51" s="4">
        <v>4367818.28</v>
      </c>
      <c r="I51" s="4">
        <v>6176448.17</v>
      </c>
      <c r="J51" s="5">
        <v>4466244.69</v>
      </c>
      <c r="K51" s="5">
        <v>4171985.06</v>
      </c>
      <c r="L51" s="5">
        <v>5440351.649999999</v>
      </c>
      <c r="M51" s="5">
        <v>4066666.9</v>
      </c>
      <c r="N51" s="5">
        <f t="shared" si="0"/>
        <v>51079906.21</v>
      </c>
    </row>
    <row r="52" spans="1:14" ht="12.75">
      <c r="A52" t="s">
        <v>20</v>
      </c>
      <c r="B52" s="4">
        <v>267909.28</v>
      </c>
      <c r="C52" s="4">
        <v>339267.01</v>
      </c>
      <c r="D52" s="12">
        <v>223955.64</v>
      </c>
      <c r="E52" s="4">
        <v>191515.47</v>
      </c>
      <c r="F52" s="4">
        <v>303549.15</v>
      </c>
      <c r="G52" s="4">
        <v>227029.14</v>
      </c>
      <c r="H52" s="4">
        <v>232344.74</v>
      </c>
      <c r="I52" s="4">
        <v>360206.68</v>
      </c>
      <c r="J52" s="5">
        <v>195006.64</v>
      </c>
      <c r="K52" s="5">
        <v>230404.81</v>
      </c>
      <c r="L52" s="5">
        <v>370285.81</v>
      </c>
      <c r="M52" s="5">
        <v>231225.93</v>
      </c>
      <c r="N52" s="5">
        <f t="shared" si="0"/>
        <v>3172700.3000000003</v>
      </c>
    </row>
    <row r="53" spans="1:14" ht="12.75">
      <c r="A53" t="s">
        <v>21</v>
      </c>
      <c r="B53" s="4">
        <v>10024.97</v>
      </c>
      <c r="C53" s="4">
        <v>40678.55</v>
      </c>
      <c r="D53" s="12">
        <v>29319.4</v>
      </c>
      <c r="E53" s="4">
        <v>13054.01</v>
      </c>
      <c r="F53" s="4">
        <v>34341.67</v>
      </c>
      <c r="G53" s="4">
        <v>22273.4</v>
      </c>
      <c r="H53" s="4">
        <v>19291.77</v>
      </c>
      <c r="I53" s="4">
        <v>38279.82</v>
      </c>
      <c r="J53" s="5">
        <v>32093.15</v>
      </c>
      <c r="K53" s="5">
        <v>19024.55</v>
      </c>
      <c r="L53" s="5">
        <v>38251.15</v>
      </c>
      <c r="M53" s="5">
        <v>21567.89</v>
      </c>
      <c r="N53" s="5">
        <f t="shared" si="0"/>
        <v>318200.33</v>
      </c>
    </row>
    <row r="54" spans="1:14" ht="12.75">
      <c r="A54" t="s">
        <v>22</v>
      </c>
      <c r="B54" s="4">
        <v>85507.1</v>
      </c>
      <c r="C54" s="4">
        <v>119911.81</v>
      </c>
      <c r="D54" s="12">
        <v>69953.39</v>
      </c>
      <c r="E54" s="4">
        <v>71360.33</v>
      </c>
      <c r="F54" s="4">
        <v>116744.12</v>
      </c>
      <c r="G54" s="4">
        <v>73366.28</v>
      </c>
      <c r="H54" s="4">
        <v>83322.07</v>
      </c>
      <c r="I54" s="4">
        <v>122618.13</v>
      </c>
      <c r="J54" s="5">
        <v>62055.57</v>
      </c>
      <c r="K54" s="5">
        <v>63281.36</v>
      </c>
      <c r="L54" s="5">
        <v>121617.23</v>
      </c>
      <c r="M54" s="5">
        <v>72934.67</v>
      </c>
      <c r="N54" s="5">
        <f t="shared" si="0"/>
        <v>1062672.06</v>
      </c>
    </row>
    <row r="55" spans="1:14" ht="12.75">
      <c r="A55" t="s">
        <v>70</v>
      </c>
      <c r="B55" s="4">
        <v>1543930.92</v>
      </c>
      <c r="C55" s="4">
        <v>1941816.81</v>
      </c>
      <c r="D55" s="12">
        <v>1289022.9</v>
      </c>
      <c r="E55" s="4">
        <v>1488606.33</v>
      </c>
      <c r="F55" s="4">
        <v>1994238.48</v>
      </c>
      <c r="G55" s="4">
        <v>1332958.95</v>
      </c>
      <c r="H55" s="4">
        <v>1692432.98</v>
      </c>
      <c r="I55" s="4">
        <v>2314775.83</v>
      </c>
      <c r="J55" s="5">
        <v>1754615.04</v>
      </c>
      <c r="K55" s="5">
        <v>1793286.21</v>
      </c>
      <c r="L55" s="5">
        <v>2241291.45</v>
      </c>
      <c r="M55" s="5">
        <v>1555728.27</v>
      </c>
      <c r="N55" s="5">
        <f t="shared" si="0"/>
        <v>20942704.169999998</v>
      </c>
    </row>
    <row r="56" spans="1:14" ht="12.75">
      <c r="A56" t="s">
        <v>23</v>
      </c>
      <c r="B56" s="4">
        <v>2632051.5</v>
      </c>
      <c r="C56" s="4">
        <v>3692647.57</v>
      </c>
      <c r="D56" s="12">
        <v>2678709.7</v>
      </c>
      <c r="E56" s="4">
        <v>2623684.78</v>
      </c>
      <c r="F56" s="4">
        <v>3396291.71</v>
      </c>
      <c r="G56" s="4">
        <v>2305164.29</v>
      </c>
      <c r="H56" s="4">
        <v>3002861.42</v>
      </c>
      <c r="I56" s="4">
        <v>4229727.81</v>
      </c>
      <c r="J56" s="5">
        <v>1781913.94</v>
      </c>
      <c r="K56" s="5">
        <v>1694038.65</v>
      </c>
      <c r="L56" s="5">
        <v>2400926.85</v>
      </c>
      <c r="M56" s="5">
        <v>1567637.39</v>
      </c>
      <c r="N56" s="5">
        <f t="shared" si="0"/>
        <v>32005655.61</v>
      </c>
    </row>
    <row r="57" spans="1:14" ht="12.75">
      <c r="A57" t="s">
        <v>24</v>
      </c>
      <c r="B57" s="2">
        <v>0</v>
      </c>
      <c r="C57" s="2">
        <v>0</v>
      </c>
      <c r="D57" s="1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5">
        <v>0</v>
      </c>
      <c r="K57" s="5">
        <v>0</v>
      </c>
      <c r="L57" s="5">
        <v>0</v>
      </c>
      <c r="M57" s="5">
        <v>0</v>
      </c>
      <c r="N57" s="5">
        <f t="shared" si="0"/>
        <v>0</v>
      </c>
    </row>
    <row r="58" spans="1:14" ht="12.75">
      <c r="A58" t="s">
        <v>71</v>
      </c>
      <c r="B58" s="4">
        <v>4072760.23</v>
      </c>
      <c r="C58" s="4">
        <v>3632229.43</v>
      </c>
      <c r="D58" s="12">
        <v>2951104.78</v>
      </c>
      <c r="E58" s="4">
        <v>2001072.15</v>
      </c>
      <c r="F58" s="4">
        <v>2222214.82</v>
      </c>
      <c r="G58" s="4">
        <v>2375751.33</v>
      </c>
      <c r="H58" s="4">
        <v>2753112.86</v>
      </c>
      <c r="I58" s="4">
        <v>3614258.29</v>
      </c>
      <c r="J58" s="5">
        <v>3157212.93</v>
      </c>
      <c r="K58" s="5">
        <v>3674321.42</v>
      </c>
      <c r="L58" s="5">
        <v>4382201.43</v>
      </c>
      <c r="M58" s="5">
        <v>3278303.43</v>
      </c>
      <c r="N58" s="5">
        <f t="shared" si="0"/>
        <v>38114543.1</v>
      </c>
    </row>
    <row r="59" spans="1:14" ht="12.75">
      <c r="A59" t="s">
        <v>72</v>
      </c>
      <c r="B59" s="4">
        <v>685098.36</v>
      </c>
      <c r="C59" s="4">
        <v>829303.18</v>
      </c>
      <c r="D59" s="12">
        <v>645740.18</v>
      </c>
      <c r="E59" s="4">
        <v>572679.29</v>
      </c>
      <c r="F59" s="4">
        <v>551510.66</v>
      </c>
      <c r="G59" s="4">
        <v>538574.89</v>
      </c>
      <c r="H59" s="4">
        <v>546920.44</v>
      </c>
      <c r="I59" s="4">
        <v>800862.94</v>
      </c>
      <c r="J59" s="5">
        <v>537307.82</v>
      </c>
      <c r="K59" s="5">
        <v>622283.4</v>
      </c>
      <c r="L59" s="5">
        <v>866575.54</v>
      </c>
      <c r="M59" s="5">
        <v>701948.43</v>
      </c>
      <c r="N59" s="5">
        <f t="shared" si="0"/>
        <v>7898805.13</v>
      </c>
    </row>
    <row r="60" spans="1:14" ht="12.75">
      <c r="A60" t="s">
        <v>73</v>
      </c>
      <c r="B60" s="2">
        <v>0</v>
      </c>
      <c r="C60" s="2">
        <v>0</v>
      </c>
      <c r="D60" s="1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5">
        <v>0</v>
      </c>
      <c r="K60" s="5">
        <v>0</v>
      </c>
      <c r="L60" s="5">
        <v>0</v>
      </c>
      <c r="M60" s="5">
        <v>0</v>
      </c>
      <c r="N60" s="5">
        <f t="shared" si="0"/>
        <v>0</v>
      </c>
    </row>
    <row r="61" spans="1:14" ht="12.75">
      <c r="A61" t="s">
        <v>25</v>
      </c>
      <c r="B61" s="4">
        <v>322593.52</v>
      </c>
      <c r="C61" s="4">
        <v>389494.86</v>
      </c>
      <c r="D61" s="12">
        <v>339030.24</v>
      </c>
      <c r="E61" s="4">
        <v>321284.46</v>
      </c>
      <c r="F61" s="4">
        <v>318898.97</v>
      </c>
      <c r="G61" s="4">
        <v>508479.3</v>
      </c>
      <c r="H61" s="4">
        <v>374851.87</v>
      </c>
      <c r="I61" s="4">
        <v>510957.96</v>
      </c>
      <c r="J61" s="5">
        <v>392281</v>
      </c>
      <c r="K61" s="5">
        <v>354610.82</v>
      </c>
      <c r="L61" s="5">
        <v>484279.29</v>
      </c>
      <c r="M61" s="5">
        <v>350998.86</v>
      </c>
      <c r="N61" s="5">
        <f t="shared" si="0"/>
        <v>4667761.15</v>
      </c>
    </row>
    <row r="62" spans="1:14" ht="12.75">
      <c r="A62" t="s">
        <v>74</v>
      </c>
      <c r="B62" s="4">
        <v>11482103.73</v>
      </c>
      <c r="C62" s="4">
        <v>13673326.58</v>
      </c>
      <c r="D62" s="12">
        <v>11594460.89</v>
      </c>
      <c r="E62" s="4">
        <v>9613240.65</v>
      </c>
      <c r="F62" s="4">
        <v>11889315.55</v>
      </c>
      <c r="G62" s="4">
        <v>8884241.8</v>
      </c>
      <c r="H62" s="4">
        <v>11856823.37</v>
      </c>
      <c r="I62" s="4">
        <v>15962108.86</v>
      </c>
      <c r="J62" s="5">
        <v>12794037.61</v>
      </c>
      <c r="K62" s="5">
        <v>12761723.04</v>
      </c>
      <c r="L62" s="5">
        <v>15963795.96</v>
      </c>
      <c r="M62" s="5">
        <v>12226736.36</v>
      </c>
      <c r="N62" s="5">
        <f t="shared" si="0"/>
        <v>148701914.40000004</v>
      </c>
    </row>
    <row r="63" spans="1:14" ht="12.75">
      <c r="A63" t="s">
        <v>75</v>
      </c>
      <c r="B63" s="4">
        <v>3414996.07</v>
      </c>
      <c r="C63" s="4">
        <v>3210875.21</v>
      </c>
      <c r="D63" s="12">
        <v>2488244.6</v>
      </c>
      <c r="E63" s="4">
        <v>2375671.46</v>
      </c>
      <c r="F63" s="4">
        <v>2819359.14</v>
      </c>
      <c r="G63" s="4">
        <v>3159590.03</v>
      </c>
      <c r="H63" s="4">
        <v>2799322.19</v>
      </c>
      <c r="I63" s="4">
        <v>3702904.6</v>
      </c>
      <c r="J63" s="5">
        <v>2537752.46</v>
      </c>
      <c r="K63" s="5">
        <v>2986839.06</v>
      </c>
      <c r="L63" s="5">
        <v>4202075.39</v>
      </c>
      <c r="M63" s="5">
        <v>2854878.39</v>
      </c>
      <c r="N63" s="5">
        <f t="shared" si="0"/>
        <v>36552508.6</v>
      </c>
    </row>
    <row r="64" spans="1:14" ht="12.75">
      <c r="A64" t="s">
        <v>76</v>
      </c>
      <c r="B64" s="2">
        <v>0</v>
      </c>
      <c r="C64" s="2">
        <v>0</v>
      </c>
      <c r="D64" s="1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5">
        <v>8645615.3</v>
      </c>
      <c r="K64" s="5">
        <v>9083389.27</v>
      </c>
      <c r="L64" s="5">
        <v>11130508.040000001</v>
      </c>
      <c r="M64" s="5">
        <v>8582071.56</v>
      </c>
      <c r="N64" s="5">
        <f t="shared" si="0"/>
        <v>37441584.17</v>
      </c>
    </row>
    <row r="65" spans="1:14" ht="12.75">
      <c r="A65" t="s">
        <v>26</v>
      </c>
      <c r="B65" s="2">
        <v>0</v>
      </c>
      <c r="C65" s="2">
        <v>0</v>
      </c>
      <c r="D65" s="1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5">
        <v>2986026.34</v>
      </c>
      <c r="K65" s="5">
        <v>3094547.75</v>
      </c>
      <c r="L65" s="5">
        <v>4152600.51</v>
      </c>
      <c r="M65" s="5">
        <v>3115534.04</v>
      </c>
      <c r="N65" s="5">
        <f t="shared" si="0"/>
        <v>13348708.64</v>
      </c>
    </row>
    <row r="66" spans="1:14" ht="12.75">
      <c r="A66" t="s">
        <v>77</v>
      </c>
      <c r="B66" s="4">
        <v>10927633.07</v>
      </c>
      <c r="C66" s="4">
        <v>12435570.25</v>
      </c>
      <c r="D66" s="12">
        <v>8769855.9</v>
      </c>
      <c r="E66" s="4">
        <v>8026326.08</v>
      </c>
      <c r="F66" s="4">
        <v>11445048.27</v>
      </c>
      <c r="G66" s="4">
        <v>9954795.57</v>
      </c>
      <c r="H66" s="4">
        <v>10315012.57</v>
      </c>
      <c r="I66" s="4">
        <v>14716683.69</v>
      </c>
      <c r="J66" s="5">
        <v>10575858.39</v>
      </c>
      <c r="K66" s="5">
        <v>10495023.01</v>
      </c>
      <c r="L66" s="5">
        <v>14422436.06</v>
      </c>
      <c r="M66" s="5">
        <v>10068833.52</v>
      </c>
      <c r="N66" s="5">
        <f t="shared" si="0"/>
        <v>132153076.38</v>
      </c>
    </row>
    <row r="67" spans="1:14" ht="12.75">
      <c r="A67" t="s">
        <v>78</v>
      </c>
      <c r="B67" s="4">
        <v>2400367.63</v>
      </c>
      <c r="C67" s="4">
        <v>3028726.96</v>
      </c>
      <c r="D67" s="12">
        <v>2298414.74</v>
      </c>
      <c r="E67" s="4">
        <v>2276072.14</v>
      </c>
      <c r="F67" s="4">
        <v>2853349.11</v>
      </c>
      <c r="G67" s="4">
        <v>2864934.81</v>
      </c>
      <c r="H67" s="4">
        <v>2884639.09</v>
      </c>
      <c r="I67" s="4">
        <v>3945626.52</v>
      </c>
      <c r="J67" s="5">
        <v>5048516.27</v>
      </c>
      <c r="K67" s="5">
        <v>5195144.56</v>
      </c>
      <c r="L67" s="5">
        <v>7055641.529999999</v>
      </c>
      <c r="M67" s="5">
        <v>5242733.96</v>
      </c>
      <c r="N67" s="5">
        <f t="shared" si="0"/>
        <v>45094167.32</v>
      </c>
    </row>
    <row r="68" spans="1:14" ht="12.75">
      <c r="A68" t="s">
        <v>79</v>
      </c>
      <c r="B68" s="4">
        <v>362615.36</v>
      </c>
      <c r="C68" s="4">
        <v>600757.72</v>
      </c>
      <c r="D68" s="12">
        <v>384862.23</v>
      </c>
      <c r="E68" s="4">
        <v>288759.94</v>
      </c>
      <c r="F68" s="4">
        <v>647298.2</v>
      </c>
      <c r="G68" s="4">
        <v>321559.51</v>
      </c>
      <c r="H68" s="4">
        <v>429804.25</v>
      </c>
      <c r="I68" s="4">
        <v>689850.4</v>
      </c>
      <c r="J68" s="5">
        <v>451543.32</v>
      </c>
      <c r="K68" s="5">
        <v>445422.37</v>
      </c>
      <c r="L68" s="5">
        <v>694384.12</v>
      </c>
      <c r="M68" s="5">
        <v>416592.81</v>
      </c>
      <c r="N68" s="5">
        <f t="shared" si="0"/>
        <v>5733450.2299999995</v>
      </c>
    </row>
    <row r="69" spans="1:14" ht="12.75">
      <c r="A69" t="s">
        <v>80</v>
      </c>
      <c r="B69" s="2">
        <v>0</v>
      </c>
      <c r="C69" s="2">
        <v>0</v>
      </c>
      <c r="D69" s="1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5">
        <v>0</v>
      </c>
      <c r="K69" s="5">
        <v>0</v>
      </c>
      <c r="L69" s="5">
        <v>0</v>
      </c>
      <c r="M69" s="5">
        <v>0</v>
      </c>
      <c r="N69" s="5">
        <f t="shared" si="0"/>
        <v>0</v>
      </c>
    </row>
    <row r="70" spans="1:14" ht="12.75">
      <c r="A70" t="s">
        <v>81</v>
      </c>
      <c r="B70" s="4">
        <v>1030357.04</v>
      </c>
      <c r="C70" s="4">
        <v>1224122.46</v>
      </c>
      <c r="D70" s="12">
        <v>1110355.55</v>
      </c>
      <c r="E70" s="4">
        <v>954888.93</v>
      </c>
      <c r="F70" s="4">
        <v>1053077.27</v>
      </c>
      <c r="G70" s="4">
        <v>993656.08</v>
      </c>
      <c r="H70" s="4">
        <v>992287.93</v>
      </c>
      <c r="I70" s="4">
        <v>1485054.71</v>
      </c>
      <c r="J70" s="5">
        <v>1271220.15</v>
      </c>
      <c r="K70" s="5">
        <v>1110062.22</v>
      </c>
      <c r="L70" s="5">
        <v>1569055.16</v>
      </c>
      <c r="M70" s="5">
        <v>1117330.8</v>
      </c>
      <c r="N70" s="5">
        <f t="shared" si="0"/>
        <v>13911468.3</v>
      </c>
    </row>
    <row r="71" spans="1:14" ht="12.75">
      <c r="A71" t="s">
        <v>82</v>
      </c>
      <c r="B71" s="4">
        <v>512477.15</v>
      </c>
      <c r="C71" s="4">
        <v>654268.08</v>
      </c>
      <c r="D71" s="12">
        <v>479322.6</v>
      </c>
      <c r="E71" s="4">
        <v>383249.98</v>
      </c>
      <c r="F71" s="4">
        <v>569283.43</v>
      </c>
      <c r="G71" s="4">
        <v>520223.92</v>
      </c>
      <c r="H71" s="4">
        <v>474867.7</v>
      </c>
      <c r="I71" s="4">
        <v>693126.72</v>
      </c>
      <c r="J71" s="5">
        <v>427698.84</v>
      </c>
      <c r="K71" s="5">
        <v>476908.21</v>
      </c>
      <c r="L71" s="5">
        <v>688779.46</v>
      </c>
      <c r="M71" s="5">
        <v>494501.93</v>
      </c>
      <c r="N71" s="5">
        <f t="shared" si="0"/>
        <v>6374708.02</v>
      </c>
    </row>
    <row r="72" spans="1:14" ht="12.75">
      <c r="A72" t="s">
        <v>83</v>
      </c>
      <c r="B72" s="4">
        <v>3656156.07</v>
      </c>
      <c r="C72" s="4">
        <v>5371478.26</v>
      </c>
      <c r="D72" s="12">
        <v>3565364.43</v>
      </c>
      <c r="E72" s="4">
        <v>4285006.68</v>
      </c>
      <c r="F72" s="4">
        <v>5239917.15</v>
      </c>
      <c r="G72" s="4">
        <v>5053409.29</v>
      </c>
      <c r="H72" s="4">
        <v>4981123.38</v>
      </c>
      <c r="I72" s="4">
        <v>6935984.930000001</v>
      </c>
      <c r="J72" s="5">
        <v>5495837.14</v>
      </c>
      <c r="K72" s="5">
        <v>5113534.65</v>
      </c>
      <c r="L72" s="5">
        <v>7048361.33</v>
      </c>
      <c r="M72" s="5">
        <v>5141934.81</v>
      </c>
      <c r="N72" s="5">
        <f t="shared" si="0"/>
        <v>61888108.12</v>
      </c>
    </row>
    <row r="73" spans="1:14" ht="12.75">
      <c r="A73" t="s">
        <v>84</v>
      </c>
      <c r="B73" s="4">
        <v>3762737.05</v>
      </c>
      <c r="C73" s="4">
        <v>5868641.33</v>
      </c>
      <c r="D73" s="12">
        <v>4084721.71</v>
      </c>
      <c r="E73" s="4">
        <v>4670645</v>
      </c>
      <c r="F73" s="4">
        <v>5545611.5</v>
      </c>
      <c r="G73" s="4">
        <v>5753781.85</v>
      </c>
      <c r="H73" s="4">
        <v>5275990.12</v>
      </c>
      <c r="I73" s="4">
        <v>7469591.65</v>
      </c>
      <c r="J73" s="5">
        <v>4907523.29</v>
      </c>
      <c r="K73" s="5">
        <v>4605368.88</v>
      </c>
      <c r="L73" s="5">
        <v>6405198.65</v>
      </c>
      <c r="M73" s="5">
        <v>4842159.61</v>
      </c>
      <c r="N73" s="5">
        <f t="shared" si="0"/>
        <v>63191970.63999999</v>
      </c>
    </row>
    <row r="74" spans="1:14" ht="12.75">
      <c r="A74" t="s">
        <v>27</v>
      </c>
      <c r="B74" s="4">
        <v>393161.75</v>
      </c>
      <c r="C74" s="4">
        <v>479665.91</v>
      </c>
      <c r="D74" s="12">
        <v>390975.89</v>
      </c>
      <c r="E74" s="4">
        <v>461458.19</v>
      </c>
      <c r="F74" s="4">
        <v>554130.71</v>
      </c>
      <c r="G74" s="4">
        <v>446060.04</v>
      </c>
      <c r="H74" s="4">
        <v>461698.61</v>
      </c>
      <c r="I74" s="4">
        <v>659496.7</v>
      </c>
      <c r="J74" s="5">
        <v>455670.68</v>
      </c>
      <c r="K74" s="5">
        <v>486431.61</v>
      </c>
      <c r="L74" s="5">
        <v>661731.77</v>
      </c>
      <c r="M74" s="5">
        <v>458815.42</v>
      </c>
      <c r="N74" s="5">
        <f t="shared" si="0"/>
        <v>5909297.279999999</v>
      </c>
    </row>
    <row r="75" spans="1:14" ht="12.75">
      <c r="A75" t="s">
        <v>85</v>
      </c>
      <c r="B75" s="4">
        <v>233898.73</v>
      </c>
      <c r="C75" s="4">
        <v>318629.79</v>
      </c>
      <c r="D75" s="12">
        <v>188345.21</v>
      </c>
      <c r="E75" s="4">
        <v>235465.82</v>
      </c>
      <c r="F75" s="4">
        <v>369563.35</v>
      </c>
      <c r="G75" s="4">
        <v>170034.03</v>
      </c>
      <c r="H75" s="4">
        <v>130685.27</v>
      </c>
      <c r="I75" s="4">
        <v>344811.28</v>
      </c>
      <c r="J75" s="5">
        <v>225754.71</v>
      </c>
      <c r="K75" s="5">
        <v>221001.22</v>
      </c>
      <c r="L75" s="5">
        <v>355406.77</v>
      </c>
      <c r="M75" s="5">
        <v>225970.54</v>
      </c>
      <c r="N75" s="5">
        <f t="shared" si="0"/>
        <v>3019566.72</v>
      </c>
    </row>
    <row r="76" spans="1:14" ht="12.75">
      <c r="A76" t="s">
        <v>28</v>
      </c>
      <c r="B76" s="4">
        <v>109217.1</v>
      </c>
      <c r="C76" s="4">
        <v>212059.7</v>
      </c>
      <c r="D76" s="12">
        <v>123488.18</v>
      </c>
      <c r="E76" s="4">
        <v>192338.7</v>
      </c>
      <c r="F76" s="4">
        <v>176786.64</v>
      </c>
      <c r="G76" s="4">
        <v>200342.15</v>
      </c>
      <c r="H76" s="4">
        <v>128862.56</v>
      </c>
      <c r="I76" s="4">
        <v>226068.45</v>
      </c>
      <c r="J76" s="5">
        <v>151456.98</v>
      </c>
      <c r="K76" s="5">
        <v>138669.95</v>
      </c>
      <c r="L76" s="5">
        <v>205047.13</v>
      </c>
      <c r="M76" s="5">
        <v>138301.69</v>
      </c>
      <c r="N76" s="5">
        <f t="shared" si="0"/>
        <v>2002639.23</v>
      </c>
    </row>
    <row r="77" spans="1:14" ht="12.75">
      <c r="A77" t="s">
        <v>29</v>
      </c>
      <c r="B77" s="4">
        <v>39252</v>
      </c>
      <c r="C77" s="4">
        <v>78920.29</v>
      </c>
      <c r="D77" s="12">
        <v>32005.3</v>
      </c>
      <c r="E77" s="4">
        <v>37095.35</v>
      </c>
      <c r="F77" s="4">
        <v>61529.67</v>
      </c>
      <c r="G77" s="4">
        <v>29658.56</v>
      </c>
      <c r="H77" s="4">
        <v>39491.97</v>
      </c>
      <c r="I77" s="4">
        <v>69299.19</v>
      </c>
      <c r="J77" s="5">
        <v>40848.19</v>
      </c>
      <c r="K77" s="5">
        <v>38024.1</v>
      </c>
      <c r="L77" s="5">
        <v>67406.09</v>
      </c>
      <c r="M77" s="5">
        <v>39716.97</v>
      </c>
      <c r="N77" s="5">
        <f t="shared" si="0"/>
        <v>573247.6799999999</v>
      </c>
    </row>
    <row r="78" spans="1:14" ht="12.75">
      <c r="A78" t="s">
        <v>86</v>
      </c>
      <c r="B78" s="4">
        <v>2206687.54</v>
      </c>
      <c r="C78" s="4">
        <v>3372252.91</v>
      </c>
      <c r="D78" s="12">
        <v>2213573.03</v>
      </c>
      <c r="E78" s="4">
        <v>2305984.19</v>
      </c>
      <c r="F78" s="4">
        <v>3289844.14</v>
      </c>
      <c r="G78" s="4">
        <v>2923240.41</v>
      </c>
      <c r="H78" s="4">
        <v>2646220.11</v>
      </c>
      <c r="I78" s="4">
        <v>3475844.2</v>
      </c>
      <c r="J78" s="5">
        <v>2677050.59</v>
      </c>
      <c r="K78" s="5">
        <v>3133966.1</v>
      </c>
      <c r="L78" s="5">
        <v>3798870.91</v>
      </c>
      <c r="M78" s="5">
        <v>2644378.65</v>
      </c>
      <c r="N78" s="5">
        <f t="shared" si="0"/>
        <v>34687912.78</v>
      </c>
    </row>
    <row r="79" spans="1:14" ht="12.75">
      <c r="A79" t="s">
        <v>87</v>
      </c>
      <c r="B79" s="4">
        <v>108908.99</v>
      </c>
      <c r="C79" s="4">
        <v>166168.74</v>
      </c>
      <c r="D79" s="12">
        <v>109695.41</v>
      </c>
      <c r="E79" s="4">
        <v>122721.07</v>
      </c>
      <c r="F79" s="4">
        <v>174402</v>
      </c>
      <c r="G79" s="4">
        <v>129720.02</v>
      </c>
      <c r="H79" s="4">
        <v>97784.52</v>
      </c>
      <c r="I79" s="4">
        <v>173990.63</v>
      </c>
      <c r="J79" s="5">
        <v>79088.7</v>
      </c>
      <c r="K79" s="5">
        <v>78172.82</v>
      </c>
      <c r="L79" s="5">
        <v>152065.97</v>
      </c>
      <c r="M79" s="5">
        <v>89000.73</v>
      </c>
      <c r="N79" s="5">
        <f t="shared" si="0"/>
        <v>1481719.5999999999</v>
      </c>
    </row>
    <row r="80" spans="1:14" ht="12.75">
      <c r="A80" t="s">
        <v>88</v>
      </c>
      <c r="B80" s="4">
        <v>1269492.43</v>
      </c>
      <c r="C80" s="4">
        <v>1502919.85</v>
      </c>
      <c r="D80" s="12">
        <v>1582185.16</v>
      </c>
      <c r="E80" s="4">
        <v>828982.82</v>
      </c>
      <c r="F80" s="4">
        <v>714609.75</v>
      </c>
      <c r="G80" s="4">
        <v>739377.66</v>
      </c>
      <c r="H80" s="4">
        <v>684486.32</v>
      </c>
      <c r="I80" s="4">
        <v>891115.68</v>
      </c>
      <c r="J80" s="5">
        <v>595382.44</v>
      </c>
      <c r="K80" s="5">
        <v>790970.22</v>
      </c>
      <c r="L80" s="5">
        <v>1116834.62</v>
      </c>
      <c r="M80" s="5">
        <v>1031909</v>
      </c>
      <c r="N80" s="5">
        <f>SUM(B80:M80)</f>
        <v>11748265.950000003</v>
      </c>
    </row>
    <row r="81" spans="1:14" ht="12.75">
      <c r="A81" t="s">
        <v>30</v>
      </c>
      <c r="B81" s="4">
        <v>123958.42</v>
      </c>
      <c r="C81" s="4">
        <v>225418.15</v>
      </c>
      <c r="D81" s="12">
        <v>56454.12</v>
      </c>
      <c r="E81" s="4">
        <v>112419.09</v>
      </c>
      <c r="F81" s="4">
        <v>179603.65</v>
      </c>
      <c r="G81" s="4">
        <v>126354.03</v>
      </c>
      <c r="H81" s="4">
        <v>112749.08</v>
      </c>
      <c r="I81" s="4">
        <v>185503.66</v>
      </c>
      <c r="J81" s="5">
        <v>94233.36</v>
      </c>
      <c r="K81" s="5">
        <v>112559.99</v>
      </c>
      <c r="L81" s="5">
        <v>168225.13</v>
      </c>
      <c r="M81" s="5">
        <v>117025.04</v>
      </c>
      <c r="N81" s="5">
        <f>SUM(B81:M81)</f>
        <v>1614503.7200000002</v>
      </c>
    </row>
    <row r="82" ht="12.75">
      <c r="A82" t="s">
        <v>1</v>
      </c>
    </row>
    <row r="83" spans="1:14" ht="12.75">
      <c r="A83" t="s">
        <v>31</v>
      </c>
      <c r="B83" s="5">
        <f aca="true" t="shared" si="1" ref="B83:M83">SUM(B15:B81)</f>
        <v>115570414.36999999</v>
      </c>
      <c r="C83" s="5">
        <f t="shared" si="1"/>
        <v>152220651.64</v>
      </c>
      <c r="D83" s="5">
        <f t="shared" si="1"/>
        <v>108485633.27</v>
      </c>
      <c r="E83" s="5">
        <f t="shared" si="1"/>
        <v>110480020.52</v>
      </c>
      <c r="F83" s="5">
        <f t="shared" si="1"/>
        <v>138813534.63999993</v>
      </c>
      <c r="G83" s="5">
        <f t="shared" si="1"/>
        <v>122511962.83000001</v>
      </c>
      <c r="H83" s="5">
        <f t="shared" si="1"/>
        <v>128555507.35</v>
      </c>
      <c r="I83" s="5">
        <f t="shared" si="1"/>
        <v>177742899.44</v>
      </c>
      <c r="J83" s="5">
        <f t="shared" si="1"/>
        <v>139639717.27</v>
      </c>
      <c r="K83" s="5">
        <f t="shared" si="1"/>
        <v>142369388.58</v>
      </c>
      <c r="L83" s="5">
        <f t="shared" si="1"/>
        <v>189648515.65000007</v>
      </c>
      <c r="M83" s="5">
        <f t="shared" si="1"/>
        <v>140798271.43</v>
      </c>
      <c r="N83" s="5">
        <f>SUM(B83:M83)</f>
        <v>1666836516.99</v>
      </c>
    </row>
    <row r="88" spans="2:13" ht="12.75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</row>
    <row r="89" spans="2:13" ht="12.75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</row>
    <row r="90" spans="2:13" ht="12.75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</row>
    <row r="91" spans="2:13" ht="12.75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</row>
    <row r="92" spans="2:13" ht="12.75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2:13" ht="12.75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</row>
    <row r="94" spans="2:13" ht="12.75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</row>
    <row r="95" spans="2:13" ht="12.75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</row>
    <row r="96" spans="2:13" ht="12.75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</row>
    <row r="97" spans="2:13" ht="12.75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</row>
    <row r="98" spans="2:13" ht="12.75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</row>
    <row r="99" spans="2:13" ht="12.75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</row>
    <row r="100" spans="2:13" ht="12.75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</row>
    <row r="101" spans="2:13" ht="12.75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</row>
    <row r="102" spans="2:13" ht="12.75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</row>
    <row r="103" spans="2:13" ht="12.75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</row>
    <row r="104" spans="2:13" ht="12.75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</row>
    <row r="105" spans="2:13" ht="12.75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</row>
    <row r="106" spans="2:13" ht="12.75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</row>
    <row r="107" spans="2:13" ht="12.75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</row>
    <row r="108" spans="2:13" ht="12.75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</row>
    <row r="109" spans="2:13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</row>
    <row r="110" spans="2:13" ht="12.75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</row>
    <row r="111" spans="2:13" ht="12.75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</row>
    <row r="112" spans="2:13" ht="12.75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</row>
    <row r="113" spans="2:13" ht="12.75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</row>
    <row r="114" spans="2:13" ht="12.75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</row>
    <row r="115" spans="2:13" ht="12.75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</row>
    <row r="116" spans="2:13" ht="12.75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</row>
    <row r="117" spans="2:13" ht="12.75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</row>
    <row r="118" spans="2:13" ht="12.75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</row>
    <row r="119" spans="2:13" ht="12.75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</row>
    <row r="120" spans="2:13" ht="12.75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</row>
    <row r="121" spans="2:13" ht="12.75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</row>
    <row r="122" spans="2:13" ht="12.75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</row>
    <row r="123" spans="2:13" ht="12.7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</row>
    <row r="124" spans="2:13" ht="12.7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</row>
    <row r="125" spans="2:13" ht="12.7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</row>
    <row r="126" spans="2:13" ht="12.7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</row>
    <row r="127" spans="2:13" ht="12.7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</row>
    <row r="128" spans="2:13" ht="12.7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</row>
    <row r="129" spans="2:13" ht="12.7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</row>
    <row r="130" spans="2:13" ht="12.7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</row>
    <row r="131" spans="2:13" ht="12.7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</row>
    <row r="132" spans="2:13" ht="12.7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</row>
    <row r="133" spans="2:13" ht="12.7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</row>
    <row r="134" spans="2:13" ht="12.7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</row>
    <row r="135" spans="2:13" ht="12.7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</row>
    <row r="136" spans="2:13" ht="12.7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</row>
    <row r="137" spans="2:13" ht="12.7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</row>
    <row r="138" spans="2:13" ht="12.7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</row>
    <row r="139" spans="2:13" ht="12.7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</row>
    <row r="140" spans="2:13" ht="12.7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</row>
    <row r="141" spans="2:13" ht="12.7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</row>
    <row r="142" spans="2:13" ht="12.7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</row>
    <row r="143" spans="2:13" ht="12.7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</row>
    <row r="144" spans="2:13" ht="12.7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</row>
    <row r="145" spans="2:13" ht="12.7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</row>
    <row r="146" spans="2:13" ht="12.7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</row>
    <row r="147" spans="2:13" ht="12.7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</row>
    <row r="148" spans="2:13" ht="12.7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</row>
    <row r="149" spans="2:13" ht="12.7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</row>
    <row r="150" spans="2:13" ht="12.7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</row>
    <row r="151" spans="2:13" ht="12.7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</row>
    <row r="152" spans="2:13" ht="12.7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</row>
    <row r="153" spans="2:13" ht="12.7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</row>
    <row r="154" spans="2:13" ht="12.7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</row>
    <row r="160" spans="2:13" ht="12.7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</row>
    <row r="161" spans="2:13" ht="12.7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</row>
    <row r="162" spans="2:13" ht="12.7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</row>
    <row r="163" spans="2:13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</row>
    <row r="164" spans="2:13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</row>
    <row r="165" spans="2:13" ht="12.7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</row>
    <row r="166" spans="2:13" ht="12.7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</row>
    <row r="167" spans="2:13" ht="12.7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</row>
    <row r="168" spans="2:13" ht="12.7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</row>
    <row r="169" spans="2:13" ht="12.7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</row>
    <row r="170" spans="2:13" ht="12.7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</row>
    <row r="171" spans="2:13" ht="12.7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</row>
    <row r="172" spans="2:13" ht="12.75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</row>
    <row r="173" spans="2:13" ht="12.75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</row>
    <row r="174" spans="2:13" ht="12.75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</row>
    <row r="175" spans="2:13" ht="12.75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</row>
    <row r="176" spans="2:13" ht="12.75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</row>
    <row r="177" spans="2:13" ht="12.75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</row>
    <row r="178" spans="2:13" ht="12.75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</row>
    <row r="179" spans="2:13" ht="12.75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</row>
    <row r="180" spans="2:13" ht="12.75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</row>
    <row r="181" spans="2:13" ht="12.75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</row>
    <row r="182" spans="2:13" ht="12.75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</row>
    <row r="183" spans="2:13" ht="12.75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</row>
    <row r="184" spans="2:13" ht="12.75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</row>
    <row r="185" spans="2:13" ht="12.75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</row>
    <row r="186" spans="2:13" ht="12.75"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</row>
    <row r="187" spans="2:13" ht="12.75"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</row>
    <row r="188" spans="2:13" ht="12.75"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</row>
    <row r="189" spans="2:13" ht="12.75"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</row>
    <row r="190" spans="2:13" ht="12.75"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</row>
    <row r="191" spans="2:13" ht="12.75"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</row>
    <row r="192" spans="2:13" ht="12.75"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</row>
    <row r="193" spans="2:13" ht="12.75"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</row>
    <row r="194" spans="2:13" ht="12.75"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</row>
    <row r="195" spans="2:13" ht="12.75"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</row>
    <row r="196" spans="2:13" ht="12.75"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</row>
    <row r="197" spans="2:13" ht="12.75"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</row>
    <row r="198" spans="2:13" ht="12.75"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</row>
    <row r="199" spans="2:13" ht="12.75"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</row>
    <row r="200" spans="2:13" ht="12.75"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</row>
    <row r="201" spans="2:13" ht="12.75"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</row>
    <row r="202" spans="2:13" ht="12.75"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</row>
    <row r="203" spans="2:13" ht="12.75"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</row>
    <row r="204" spans="2:13" ht="12.75"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</row>
    <row r="205" spans="2:13" ht="12.75"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</row>
    <row r="206" spans="2:13" ht="12.75"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</row>
    <row r="207" spans="2:13" ht="12.75"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</row>
    <row r="208" spans="2:13" ht="12.75"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</row>
    <row r="209" spans="2:13" ht="12.75"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</row>
    <row r="210" spans="2:13" ht="12.75"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</row>
    <row r="211" spans="2:13" ht="12.75"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</row>
    <row r="212" spans="2:13" ht="12.75"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</row>
    <row r="213" spans="2:13" ht="12.75"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</row>
    <row r="214" spans="2:13" ht="12.75"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</row>
    <row r="215" spans="2:13" ht="12.75"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</row>
    <row r="216" spans="2:13" ht="12.75"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</row>
    <row r="217" spans="2:13" ht="12.75"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</row>
    <row r="218" spans="2:13" ht="12.75"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</row>
    <row r="219" spans="2:13" ht="12.75"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</row>
    <row r="220" spans="2:13" ht="12.75"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</row>
    <row r="221" spans="2:13" ht="12.75"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</row>
    <row r="222" spans="2:13" ht="12.75"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</row>
    <row r="223" spans="2:13" ht="12.75"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</row>
    <row r="224" spans="2:13" ht="12.75"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</row>
    <row r="225" spans="2:13" ht="12.75"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</row>
    <row r="226" spans="2:13" ht="12.75"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</row>
  </sheetData>
  <mergeCells count="5">
    <mergeCell ref="A10:N10"/>
    <mergeCell ref="A6:N6"/>
    <mergeCell ref="A7:N7"/>
    <mergeCell ref="A8:N8"/>
    <mergeCell ref="A9:N9"/>
  </mergeCells>
  <printOptions gridLines="1" headings="1"/>
  <pageMargins left="0.75" right="0.75" top="1" bottom="1" header="0.5" footer="0.5"/>
  <pageSetup fitToHeight="10" fitToWidth="1" horizontalDpi="600" verticalDpi="600" orientation="landscape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N223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13" width="8.16015625" style="0" bestFit="1" customWidth="1"/>
    <col min="14" max="14" width="9.16015625" style="0" bestFit="1" customWidth="1"/>
  </cols>
  <sheetData>
    <row r="1" spans="1:14" ht="12.75">
      <c r="A1" t="s">
        <v>91</v>
      </c>
      <c r="N1" t="s">
        <v>89</v>
      </c>
    </row>
    <row r="3" spans="1:14" ht="12.75">
      <c r="A3" s="21" t="s">
        <v>45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2.75">
      <c r="A4" s="21" t="s">
        <v>46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2.75">
      <c r="A5" s="21" t="s">
        <v>47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2.75">
      <c r="A6" s="21" t="s">
        <v>97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12.75">
      <c r="A7" s="6"/>
      <c r="B7" s="6"/>
      <c r="C7" s="6"/>
      <c r="D7" s="6"/>
      <c r="E7" s="6"/>
      <c r="F7" s="6"/>
      <c r="G7" s="6" t="s">
        <v>93</v>
      </c>
      <c r="H7" s="6"/>
      <c r="I7" s="6"/>
      <c r="J7" s="6"/>
      <c r="K7" s="6"/>
      <c r="L7" s="6"/>
      <c r="M7" s="6"/>
      <c r="N7" s="6"/>
    </row>
    <row r="9" spans="2:14" ht="12.75">
      <c r="B9" s="1">
        <v>38169</v>
      </c>
      <c r="C9" s="1">
        <v>38200</v>
      </c>
      <c r="D9" s="1">
        <v>38231</v>
      </c>
      <c r="E9" s="1">
        <v>38261</v>
      </c>
      <c r="F9" s="1">
        <v>38292</v>
      </c>
      <c r="G9" s="1">
        <v>38322</v>
      </c>
      <c r="H9" s="1">
        <v>38353</v>
      </c>
      <c r="I9" s="1">
        <v>38384</v>
      </c>
      <c r="J9" s="1">
        <v>38412</v>
      </c>
      <c r="K9" s="1">
        <v>38443</v>
      </c>
      <c r="L9" s="1">
        <v>38473</v>
      </c>
      <c r="M9" s="1">
        <v>38504</v>
      </c>
      <c r="N9" s="2" t="s">
        <v>92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52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4">
        <v>0</v>
      </c>
      <c r="L12" s="4">
        <v>0</v>
      </c>
      <c r="M12" s="4">
        <v>0</v>
      </c>
      <c r="N12" s="5">
        <f>SUM(B12:M12)</f>
        <v>0</v>
      </c>
    </row>
    <row r="13" spans="1:14" ht="12.75">
      <c r="A13" t="s">
        <v>53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4">
        <v>0</v>
      </c>
      <c r="L13" s="4">
        <v>0</v>
      </c>
      <c r="M13" s="4">
        <v>0</v>
      </c>
      <c r="N13" s="5">
        <f aca="true" t="shared" si="0" ref="N13:N76">SUM(B13:M13)</f>
        <v>0</v>
      </c>
    </row>
    <row r="14" spans="1:14" ht="12.75">
      <c r="A14" t="s">
        <v>54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4">
        <v>0</v>
      </c>
      <c r="L14" s="4">
        <v>0</v>
      </c>
      <c r="M14" s="4">
        <v>0</v>
      </c>
      <c r="N14" s="5">
        <f t="shared" si="0"/>
        <v>0</v>
      </c>
    </row>
    <row r="15" spans="1:14" ht="12.75">
      <c r="A15" t="s">
        <v>2</v>
      </c>
      <c r="B15" s="4">
        <v>4059.3</v>
      </c>
      <c r="C15" s="4">
        <v>4038.66</v>
      </c>
      <c r="D15" s="4">
        <v>2805.46</v>
      </c>
      <c r="E15" s="4">
        <v>3552.94</v>
      </c>
      <c r="F15" s="5">
        <v>3664.29</v>
      </c>
      <c r="G15" s="5">
        <v>5085.27</v>
      </c>
      <c r="H15" s="5">
        <v>5087</v>
      </c>
      <c r="I15" s="5">
        <v>4012.86</v>
      </c>
      <c r="J15" s="5">
        <v>3362.23</v>
      </c>
      <c r="K15" s="5">
        <v>5137.61</v>
      </c>
      <c r="L15" s="5">
        <v>6223.82</v>
      </c>
      <c r="M15" s="4">
        <v>4682</v>
      </c>
      <c r="N15" s="5">
        <f t="shared" si="0"/>
        <v>51711.44</v>
      </c>
    </row>
    <row r="16" spans="1:14" ht="12.75">
      <c r="A16" t="s">
        <v>55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4">
        <v>0</v>
      </c>
      <c r="L16" s="4">
        <v>0</v>
      </c>
      <c r="M16" s="4">
        <v>0</v>
      </c>
      <c r="N16" s="5">
        <f t="shared" si="0"/>
        <v>0</v>
      </c>
    </row>
    <row r="17" spans="1:14" ht="12.75">
      <c r="A17" t="s">
        <v>56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4">
        <v>0</v>
      </c>
      <c r="L17" s="4">
        <v>0</v>
      </c>
      <c r="M17" s="4">
        <v>0</v>
      </c>
      <c r="N17" s="5">
        <f t="shared" si="0"/>
        <v>0</v>
      </c>
    </row>
    <row r="18" spans="1:14" ht="12.75">
      <c r="A18" t="s">
        <v>3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4">
        <v>0</v>
      </c>
      <c r="L18" s="4">
        <v>0</v>
      </c>
      <c r="M18" s="4">
        <v>0</v>
      </c>
      <c r="N18" s="5">
        <f t="shared" si="0"/>
        <v>0</v>
      </c>
    </row>
    <row r="19" spans="1:14" ht="12.75">
      <c r="A19" t="s">
        <v>57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4">
        <v>0</v>
      </c>
      <c r="L19" s="4">
        <v>0</v>
      </c>
      <c r="M19" s="4">
        <v>0</v>
      </c>
      <c r="N19" s="5">
        <f t="shared" si="0"/>
        <v>0</v>
      </c>
    </row>
    <row r="20" spans="1:14" ht="12.75">
      <c r="A20" t="s">
        <v>58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4">
        <v>0</v>
      </c>
      <c r="L20" s="4">
        <v>0</v>
      </c>
      <c r="M20" s="4">
        <v>0</v>
      </c>
      <c r="N20" s="5">
        <f t="shared" si="0"/>
        <v>0</v>
      </c>
    </row>
    <row r="21" spans="1:14" ht="12.75">
      <c r="A21" t="s">
        <v>59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4">
        <v>0</v>
      </c>
      <c r="L21" s="4">
        <v>0</v>
      </c>
      <c r="M21" s="4">
        <v>0</v>
      </c>
      <c r="N21" s="5">
        <f t="shared" si="0"/>
        <v>0</v>
      </c>
    </row>
    <row r="22" spans="1:14" ht="12.75">
      <c r="A22" t="s">
        <v>60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4">
        <v>0</v>
      </c>
      <c r="L22" s="4">
        <v>0</v>
      </c>
      <c r="M22" s="4">
        <v>0</v>
      </c>
      <c r="N22" s="5">
        <f t="shared" si="0"/>
        <v>0</v>
      </c>
    </row>
    <row r="23" spans="1:14" ht="12.75">
      <c r="A23" t="s">
        <v>4</v>
      </c>
      <c r="B23" s="4">
        <v>25541.73</v>
      </c>
      <c r="C23" s="4">
        <v>26584.6</v>
      </c>
      <c r="D23" s="4">
        <v>26325.46</v>
      </c>
      <c r="E23" s="4">
        <v>28584.91</v>
      </c>
      <c r="F23" s="5">
        <v>37919.32</v>
      </c>
      <c r="G23" s="5">
        <v>33216.1</v>
      </c>
      <c r="H23" s="5">
        <v>29542</v>
      </c>
      <c r="I23" s="5">
        <v>31566.88</v>
      </c>
      <c r="J23" s="5">
        <v>30066.34</v>
      </c>
      <c r="K23" s="5">
        <v>38862.81</v>
      </c>
      <c r="L23" s="5">
        <v>41260.74</v>
      </c>
      <c r="M23" s="4">
        <v>33457</v>
      </c>
      <c r="N23" s="5">
        <f t="shared" si="0"/>
        <v>382927.89</v>
      </c>
    </row>
    <row r="24" spans="1:14" ht="12.75">
      <c r="A24" t="s">
        <v>90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4">
        <v>0</v>
      </c>
      <c r="L24" s="4">
        <v>0</v>
      </c>
      <c r="M24" s="4">
        <v>0</v>
      </c>
      <c r="N24" s="5">
        <f t="shared" si="0"/>
        <v>0</v>
      </c>
    </row>
    <row r="25" spans="1:14" ht="12.75">
      <c r="A25" t="s">
        <v>5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4">
        <v>0</v>
      </c>
      <c r="L25" s="4">
        <v>0</v>
      </c>
      <c r="M25" s="4">
        <v>0</v>
      </c>
      <c r="N25" s="5">
        <f t="shared" si="0"/>
        <v>0</v>
      </c>
    </row>
    <row r="26" spans="1:14" ht="12.75">
      <c r="A26" t="s">
        <v>6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4">
        <v>0</v>
      </c>
      <c r="L26" s="4">
        <v>0</v>
      </c>
      <c r="M26" s="4">
        <v>0</v>
      </c>
      <c r="N26" s="5">
        <f t="shared" si="0"/>
        <v>0</v>
      </c>
    </row>
    <row r="27" spans="1:14" ht="12.75">
      <c r="A27" t="s">
        <v>61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4">
        <v>0</v>
      </c>
      <c r="L27" s="4">
        <v>0</v>
      </c>
      <c r="M27" s="4">
        <v>0</v>
      </c>
      <c r="N27" s="5">
        <f t="shared" si="0"/>
        <v>0</v>
      </c>
    </row>
    <row r="28" spans="1:14" ht="12.75">
      <c r="A28" t="s">
        <v>62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4">
        <v>0</v>
      </c>
      <c r="L28" s="4">
        <v>0</v>
      </c>
      <c r="M28" s="4">
        <v>0</v>
      </c>
      <c r="N28" s="5">
        <f t="shared" si="0"/>
        <v>0</v>
      </c>
    </row>
    <row r="29" spans="1:14" ht="12.75">
      <c r="A29" t="s">
        <v>7</v>
      </c>
      <c r="B29" s="4">
        <v>41732.9</v>
      </c>
      <c r="C29" s="4">
        <v>42901.34</v>
      </c>
      <c r="D29" s="4">
        <v>54260.8</v>
      </c>
      <c r="E29" s="4">
        <v>39399.27</v>
      </c>
      <c r="F29" s="5">
        <v>23049.58</v>
      </c>
      <c r="G29" s="5">
        <v>48777.73</v>
      </c>
      <c r="H29" s="5">
        <v>37070</v>
      </c>
      <c r="I29" s="5">
        <v>31435.81</v>
      </c>
      <c r="J29" s="5">
        <v>48720.71</v>
      </c>
      <c r="K29" s="5">
        <v>125724.75</v>
      </c>
      <c r="L29" s="5">
        <v>123234.16</v>
      </c>
      <c r="M29" s="4">
        <v>80283</v>
      </c>
      <c r="N29" s="5">
        <f t="shared" si="0"/>
        <v>696590.05</v>
      </c>
    </row>
    <row r="30" spans="1:14" ht="12.75">
      <c r="A30" t="s">
        <v>8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5">
        <v>20456.51</v>
      </c>
      <c r="K30" s="5">
        <v>25219.44</v>
      </c>
      <c r="L30" s="5">
        <v>62241.35</v>
      </c>
      <c r="M30" s="4">
        <v>50040</v>
      </c>
      <c r="N30" s="5">
        <f t="shared" si="0"/>
        <v>157957.3</v>
      </c>
    </row>
    <row r="31" spans="1:14" ht="12.75">
      <c r="A31" t="s">
        <v>9</v>
      </c>
      <c r="B31" s="4">
        <v>2353.69</v>
      </c>
      <c r="C31" s="4">
        <v>1756.86</v>
      </c>
      <c r="D31" s="4">
        <v>1607.55</v>
      </c>
      <c r="E31" s="4">
        <v>1171.62</v>
      </c>
      <c r="F31" s="5">
        <v>1336.49</v>
      </c>
      <c r="G31" s="5">
        <v>2076.56</v>
      </c>
      <c r="H31" s="5">
        <v>2711</v>
      </c>
      <c r="I31" s="5">
        <v>2369.9</v>
      </c>
      <c r="J31" s="5">
        <v>1384.8</v>
      </c>
      <c r="K31" s="5">
        <v>3612.46</v>
      </c>
      <c r="L31" s="5">
        <v>2683.67</v>
      </c>
      <c r="M31" s="4">
        <v>2386</v>
      </c>
      <c r="N31" s="5">
        <f t="shared" si="0"/>
        <v>25450.6</v>
      </c>
    </row>
    <row r="32" spans="1:14" ht="12.75">
      <c r="A32" t="s">
        <v>10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4">
        <v>0</v>
      </c>
      <c r="L32" s="4">
        <v>0</v>
      </c>
      <c r="M32" s="4">
        <v>0</v>
      </c>
      <c r="N32" s="5">
        <f t="shared" si="0"/>
        <v>0</v>
      </c>
    </row>
    <row r="33" spans="1:14" ht="12.75">
      <c r="A33" t="s">
        <v>11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4">
        <v>0</v>
      </c>
      <c r="L33" s="4">
        <v>0</v>
      </c>
      <c r="M33" s="4">
        <v>0</v>
      </c>
      <c r="N33" s="5">
        <f t="shared" si="0"/>
        <v>0</v>
      </c>
    </row>
    <row r="34" spans="1:14" ht="12.75">
      <c r="A34" t="s">
        <v>63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4">
        <v>0</v>
      </c>
      <c r="L34" s="4">
        <v>0</v>
      </c>
      <c r="M34" s="4">
        <v>0</v>
      </c>
      <c r="N34" s="5">
        <f t="shared" si="0"/>
        <v>0</v>
      </c>
    </row>
    <row r="35" spans="1:14" ht="12.75">
      <c r="A35" t="s">
        <v>12</v>
      </c>
      <c r="B35" s="4">
        <v>3070.96</v>
      </c>
      <c r="C35" s="4">
        <v>2262.63</v>
      </c>
      <c r="D35" s="4">
        <v>1168.54</v>
      </c>
      <c r="E35" s="4">
        <v>3189.86</v>
      </c>
      <c r="F35" s="5">
        <v>5196.12</v>
      </c>
      <c r="G35" s="5">
        <v>1823.6</v>
      </c>
      <c r="H35" s="5">
        <v>4736</v>
      </c>
      <c r="I35" s="5">
        <v>4628.25</v>
      </c>
      <c r="J35" s="5">
        <v>3477.66</v>
      </c>
      <c r="K35" s="5">
        <v>2998.43</v>
      </c>
      <c r="L35" s="5">
        <v>8130.64</v>
      </c>
      <c r="M35" s="4">
        <v>5713</v>
      </c>
      <c r="N35" s="5">
        <f t="shared" si="0"/>
        <v>46395.69</v>
      </c>
    </row>
    <row r="36" spans="1:14" ht="12.75">
      <c r="A36" t="s">
        <v>13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4">
        <v>0</v>
      </c>
      <c r="L36" s="4">
        <v>0</v>
      </c>
      <c r="M36" s="4">
        <v>0</v>
      </c>
      <c r="N36" s="5">
        <f t="shared" si="0"/>
        <v>0</v>
      </c>
    </row>
    <row r="37" spans="1:14" ht="12.75">
      <c r="A37" t="s">
        <v>14</v>
      </c>
      <c r="B37" s="4">
        <v>12451.16</v>
      </c>
      <c r="C37" s="4">
        <v>3537.33</v>
      </c>
      <c r="D37" s="4">
        <v>7266.93</v>
      </c>
      <c r="E37" s="4">
        <v>7759.34</v>
      </c>
      <c r="F37" s="5">
        <v>8471.59</v>
      </c>
      <c r="G37" s="5">
        <v>5134.06</v>
      </c>
      <c r="H37" s="5">
        <v>11899</v>
      </c>
      <c r="I37" s="5">
        <v>12133.84</v>
      </c>
      <c r="J37" s="5">
        <v>15223.82</v>
      </c>
      <c r="K37" s="5">
        <v>15855.75</v>
      </c>
      <c r="L37" s="5">
        <v>16896.14</v>
      </c>
      <c r="M37" s="4">
        <v>11805</v>
      </c>
      <c r="N37" s="5">
        <f t="shared" si="0"/>
        <v>128433.96</v>
      </c>
    </row>
    <row r="38" spans="1:14" ht="12.75">
      <c r="A38" t="s">
        <v>64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4">
        <v>0</v>
      </c>
      <c r="L38" s="4">
        <v>0</v>
      </c>
      <c r="M38" s="4">
        <v>0</v>
      </c>
      <c r="N38" s="5">
        <f t="shared" si="0"/>
        <v>0</v>
      </c>
    </row>
    <row r="39" spans="1:14" ht="12.75">
      <c r="A39" t="s">
        <v>15</v>
      </c>
      <c r="B39" s="4">
        <v>18798.76</v>
      </c>
      <c r="C39" s="4">
        <v>13758.9</v>
      </c>
      <c r="D39" s="4">
        <v>12258.74</v>
      </c>
      <c r="E39" s="4">
        <v>29974.19</v>
      </c>
      <c r="F39" s="5">
        <v>25179.05</v>
      </c>
      <c r="G39" s="5">
        <v>33059.93</v>
      </c>
      <c r="H39" s="5">
        <v>31530</v>
      </c>
      <c r="I39" s="5">
        <v>28458</v>
      </c>
      <c r="J39" s="5">
        <v>34427.36</v>
      </c>
      <c r="K39" s="5">
        <v>48119.91</v>
      </c>
      <c r="L39" s="5">
        <v>61236.74</v>
      </c>
      <c r="M39" s="4">
        <v>30177</v>
      </c>
      <c r="N39" s="5">
        <f t="shared" si="0"/>
        <v>366978.57999999996</v>
      </c>
    </row>
    <row r="40" spans="1:14" ht="12.75">
      <c r="A40" t="s">
        <v>65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4">
        <v>0</v>
      </c>
      <c r="L40" s="4">
        <v>0</v>
      </c>
      <c r="M40" s="4">
        <v>0</v>
      </c>
      <c r="N40" s="5">
        <f t="shared" si="0"/>
        <v>0</v>
      </c>
    </row>
    <row r="41" spans="1:14" ht="12.75">
      <c r="A41" t="s">
        <v>16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5">
        <v>516.8</v>
      </c>
      <c r="K41" s="5">
        <v>853.73</v>
      </c>
      <c r="L41" s="5">
        <v>881.38</v>
      </c>
      <c r="M41" s="4">
        <v>673</v>
      </c>
      <c r="N41" s="5">
        <f t="shared" si="0"/>
        <v>2924.91</v>
      </c>
    </row>
    <row r="42" spans="1:14" ht="12.75">
      <c r="A42" t="s">
        <v>66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4">
        <v>0</v>
      </c>
      <c r="L42" s="4">
        <v>0</v>
      </c>
      <c r="M42" s="4">
        <v>0</v>
      </c>
      <c r="N42" s="5">
        <f t="shared" si="0"/>
        <v>0</v>
      </c>
    </row>
    <row r="43" spans="1:14" ht="12.75">
      <c r="A43" t="s">
        <v>17</v>
      </c>
      <c r="B43" s="4">
        <v>12857.37</v>
      </c>
      <c r="C43" s="4">
        <v>13642.17</v>
      </c>
      <c r="D43" s="4">
        <v>12604.01</v>
      </c>
      <c r="E43" s="4">
        <v>36782.22</v>
      </c>
      <c r="F43" s="5">
        <v>35925.82</v>
      </c>
      <c r="G43" s="5">
        <v>29322.29</v>
      </c>
      <c r="H43" s="5">
        <v>31035</v>
      </c>
      <c r="I43" s="5">
        <v>26311.11</v>
      </c>
      <c r="J43" s="5">
        <v>32464.66</v>
      </c>
      <c r="K43" s="5">
        <v>25261.34</v>
      </c>
      <c r="L43" s="5">
        <v>34197.77</v>
      </c>
      <c r="M43" s="4">
        <v>31159</v>
      </c>
      <c r="N43" s="5">
        <f t="shared" si="0"/>
        <v>321562.76</v>
      </c>
    </row>
    <row r="44" spans="1:14" ht="12.75">
      <c r="A44" t="s">
        <v>18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4">
        <v>0</v>
      </c>
      <c r="L44" s="4">
        <v>0</v>
      </c>
      <c r="M44" s="4">
        <v>0</v>
      </c>
      <c r="N44" s="5">
        <f t="shared" si="0"/>
        <v>0</v>
      </c>
    </row>
    <row r="45" spans="1:14" ht="12.75">
      <c r="A45" t="s">
        <v>19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4">
        <v>0</v>
      </c>
      <c r="L45" s="4">
        <v>0</v>
      </c>
      <c r="M45" s="4">
        <v>0</v>
      </c>
      <c r="N45" s="5">
        <f t="shared" si="0"/>
        <v>0</v>
      </c>
    </row>
    <row r="46" spans="1:14" ht="12.75">
      <c r="A46" t="s">
        <v>67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4">
        <v>0</v>
      </c>
      <c r="L46" s="4">
        <v>0</v>
      </c>
      <c r="M46" s="4">
        <v>0</v>
      </c>
      <c r="N46" s="5">
        <f t="shared" si="0"/>
        <v>0</v>
      </c>
    </row>
    <row r="47" spans="1:14" ht="12.75">
      <c r="A47" t="s">
        <v>68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4">
        <v>0</v>
      </c>
      <c r="L47" s="4">
        <v>0</v>
      </c>
      <c r="M47" s="4">
        <v>0</v>
      </c>
      <c r="N47" s="5">
        <f t="shared" si="0"/>
        <v>0</v>
      </c>
    </row>
    <row r="48" spans="1:14" ht="12.75">
      <c r="A48" t="s">
        <v>69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4">
        <v>0</v>
      </c>
      <c r="L48" s="4">
        <v>0</v>
      </c>
      <c r="M48" s="4">
        <v>0</v>
      </c>
      <c r="N48" s="5">
        <f t="shared" si="0"/>
        <v>0</v>
      </c>
    </row>
    <row r="49" spans="1:14" ht="12.75">
      <c r="A49" t="s">
        <v>20</v>
      </c>
      <c r="B49" s="4">
        <v>30078.84</v>
      </c>
      <c r="C49" s="4">
        <v>11504.26</v>
      </c>
      <c r="D49" s="4">
        <v>9517.4</v>
      </c>
      <c r="E49" s="4">
        <v>7682.81</v>
      </c>
      <c r="F49" s="5">
        <v>4582.83</v>
      </c>
      <c r="G49" s="5">
        <v>11303.13</v>
      </c>
      <c r="H49" s="5">
        <v>10903</v>
      </c>
      <c r="I49" s="5">
        <v>9626.25</v>
      </c>
      <c r="J49" s="5">
        <v>10950.64</v>
      </c>
      <c r="K49" s="5">
        <v>10011.5</v>
      </c>
      <c r="L49" s="5">
        <v>22027.65</v>
      </c>
      <c r="M49" s="4">
        <v>14933</v>
      </c>
      <c r="N49" s="5">
        <f t="shared" si="0"/>
        <v>153121.31</v>
      </c>
    </row>
    <row r="50" spans="1:14" ht="12.75">
      <c r="A50" t="s">
        <v>21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4">
        <v>0</v>
      </c>
      <c r="L50" s="4">
        <v>0</v>
      </c>
      <c r="M50" s="4">
        <v>0</v>
      </c>
      <c r="N50" s="5">
        <f t="shared" si="0"/>
        <v>0</v>
      </c>
    </row>
    <row r="51" spans="1:14" ht="12.75">
      <c r="A51" t="s">
        <v>22</v>
      </c>
      <c r="B51" s="4">
        <v>5121.2</v>
      </c>
      <c r="C51" s="4">
        <v>5768.95</v>
      </c>
      <c r="D51" s="4">
        <v>7541.27</v>
      </c>
      <c r="E51" s="4">
        <v>6142.6</v>
      </c>
      <c r="F51" s="5">
        <v>6221.39</v>
      </c>
      <c r="G51" s="5">
        <v>6779.81</v>
      </c>
      <c r="H51" s="5">
        <v>5653</v>
      </c>
      <c r="I51" s="5">
        <v>6271.23</v>
      </c>
      <c r="J51" s="5">
        <v>4310.04</v>
      </c>
      <c r="K51" s="5">
        <v>5523.45</v>
      </c>
      <c r="L51" s="5">
        <v>8020.79</v>
      </c>
      <c r="M51" s="4">
        <v>6880</v>
      </c>
      <c r="N51" s="5">
        <f t="shared" si="0"/>
        <v>74233.73</v>
      </c>
    </row>
    <row r="52" spans="1:14" ht="12.75">
      <c r="A52" t="s">
        <v>70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4">
        <v>0</v>
      </c>
      <c r="L52" s="4">
        <v>0</v>
      </c>
      <c r="M52" s="4">
        <v>0</v>
      </c>
      <c r="N52" s="5">
        <f t="shared" si="0"/>
        <v>0</v>
      </c>
    </row>
    <row r="53" spans="1:14" ht="12.75">
      <c r="A53" t="s">
        <v>23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5">
        <v>76075.74</v>
      </c>
      <c r="K53" s="5">
        <v>123814.79</v>
      </c>
      <c r="L53" s="5">
        <v>127725.32</v>
      </c>
      <c r="M53" s="4">
        <v>127665</v>
      </c>
      <c r="N53" s="5">
        <f t="shared" si="0"/>
        <v>455280.85</v>
      </c>
    </row>
    <row r="54" spans="1:14" ht="12.75">
      <c r="A54" t="s">
        <v>24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4">
        <v>0</v>
      </c>
      <c r="L54" s="4">
        <v>0</v>
      </c>
      <c r="M54" s="4">
        <v>0</v>
      </c>
      <c r="N54" s="5">
        <f t="shared" si="0"/>
        <v>0</v>
      </c>
    </row>
    <row r="55" spans="1:14" ht="12.75">
      <c r="A55" t="s">
        <v>71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4">
        <v>0</v>
      </c>
      <c r="L55" s="4">
        <v>0</v>
      </c>
      <c r="M55" s="4">
        <v>0</v>
      </c>
      <c r="N55" s="5">
        <f t="shared" si="0"/>
        <v>0</v>
      </c>
    </row>
    <row r="56" spans="1:14" ht="12.75">
      <c r="A56" t="s">
        <v>72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4">
        <v>0</v>
      </c>
      <c r="L56" s="4">
        <v>0</v>
      </c>
      <c r="M56" s="4">
        <v>0</v>
      </c>
      <c r="N56" s="5">
        <f t="shared" si="0"/>
        <v>0</v>
      </c>
    </row>
    <row r="57" spans="1:14" ht="12.75">
      <c r="A57" t="s">
        <v>73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4">
        <v>0</v>
      </c>
      <c r="L57" s="4">
        <v>0</v>
      </c>
      <c r="M57" s="4">
        <v>0</v>
      </c>
      <c r="N57" s="5">
        <f t="shared" si="0"/>
        <v>0</v>
      </c>
    </row>
    <row r="58" spans="1:14" ht="12.75">
      <c r="A58" t="s">
        <v>25</v>
      </c>
      <c r="B58" s="4">
        <v>29134.66</v>
      </c>
      <c r="C58" s="4">
        <v>10330.24</v>
      </c>
      <c r="D58" s="4">
        <v>13356.69</v>
      </c>
      <c r="E58" s="4">
        <v>12481.38</v>
      </c>
      <c r="F58" s="5">
        <v>14827.01</v>
      </c>
      <c r="G58" s="5">
        <v>15598.19</v>
      </c>
      <c r="H58" s="5">
        <v>23282</v>
      </c>
      <c r="I58" s="5">
        <v>25944.05</v>
      </c>
      <c r="J58" s="5">
        <v>37433.95</v>
      </c>
      <c r="K58" s="5">
        <v>32738.12</v>
      </c>
      <c r="L58" s="5">
        <v>27855.92</v>
      </c>
      <c r="M58" s="4">
        <v>18649</v>
      </c>
      <c r="N58" s="5">
        <f t="shared" si="0"/>
        <v>261631.20999999996</v>
      </c>
    </row>
    <row r="59" spans="1:14" ht="12.75">
      <c r="A59" t="s">
        <v>74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4">
        <v>0</v>
      </c>
      <c r="L59" s="4">
        <v>0</v>
      </c>
      <c r="M59" s="4">
        <v>0</v>
      </c>
      <c r="N59" s="5">
        <f t="shared" si="0"/>
        <v>0</v>
      </c>
    </row>
    <row r="60" spans="1:14" ht="12.75">
      <c r="A60" t="s">
        <v>75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4">
        <v>0</v>
      </c>
      <c r="L60" s="4">
        <v>0</v>
      </c>
      <c r="M60" s="4">
        <v>0</v>
      </c>
      <c r="N60" s="5">
        <f t="shared" si="0"/>
        <v>0</v>
      </c>
    </row>
    <row r="61" spans="1:14" ht="12.75">
      <c r="A61" t="s">
        <v>76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4">
        <v>0</v>
      </c>
      <c r="L61" s="4">
        <v>0</v>
      </c>
      <c r="M61" s="4">
        <v>0</v>
      </c>
      <c r="N61" s="5">
        <f t="shared" si="0"/>
        <v>0</v>
      </c>
    </row>
    <row r="62" spans="1:14" ht="12.75">
      <c r="A62" t="s">
        <v>26</v>
      </c>
      <c r="B62" s="4">
        <v>38457.53</v>
      </c>
      <c r="C62" s="4">
        <v>41266.34</v>
      </c>
      <c r="D62" s="4">
        <v>17706.29</v>
      </c>
      <c r="E62" s="4">
        <v>44214.23</v>
      </c>
      <c r="F62" s="5">
        <v>44553.06</v>
      </c>
      <c r="G62" s="5">
        <v>52324.35</v>
      </c>
      <c r="H62" s="5">
        <v>42724</v>
      </c>
      <c r="I62" s="5">
        <v>61856.88</v>
      </c>
      <c r="J62" s="5">
        <v>110529</v>
      </c>
      <c r="K62" s="5">
        <v>109618.48</v>
      </c>
      <c r="L62" s="5">
        <v>83277.13</v>
      </c>
      <c r="M62" s="4">
        <v>77405</v>
      </c>
      <c r="N62" s="5">
        <f t="shared" si="0"/>
        <v>723932.29</v>
      </c>
    </row>
    <row r="63" spans="1:14" ht="12.75">
      <c r="A63" t="s">
        <v>77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4">
        <v>0</v>
      </c>
      <c r="L63" s="4">
        <v>0</v>
      </c>
      <c r="M63" s="4">
        <v>0</v>
      </c>
      <c r="N63" s="5">
        <f t="shared" si="0"/>
        <v>0</v>
      </c>
    </row>
    <row r="64" spans="1:14" ht="12.75">
      <c r="A64" t="s">
        <v>78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4">
        <v>0</v>
      </c>
      <c r="L64" s="4">
        <v>0</v>
      </c>
      <c r="M64" s="4">
        <v>0</v>
      </c>
      <c r="N64" s="5">
        <f t="shared" si="0"/>
        <v>0</v>
      </c>
    </row>
    <row r="65" spans="1:14" ht="12.75">
      <c r="A65" t="s">
        <v>79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4">
        <v>0</v>
      </c>
      <c r="L65" s="4">
        <v>0</v>
      </c>
      <c r="M65" s="4">
        <v>0</v>
      </c>
      <c r="N65" s="5">
        <f t="shared" si="0"/>
        <v>0</v>
      </c>
    </row>
    <row r="66" spans="1:14" ht="12.75">
      <c r="A66" t="s">
        <v>80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4">
        <v>0</v>
      </c>
      <c r="L66" s="4">
        <v>0</v>
      </c>
      <c r="M66" s="4">
        <v>0</v>
      </c>
      <c r="N66" s="5">
        <f t="shared" si="0"/>
        <v>0</v>
      </c>
    </row>
    <row r="67" spans="1:14" ht="12.75">
      <c r="A67" t="s">
        <v>81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4">
        <v>0</v>
      </c>
      <c r="L67" s="4">
        <v>0</v>
      </c>
      <c r="M67" s="4">
        <v>0</v>
      </c>
      <c r="N67" s="5">
        <f t="shared" si="0"/>
        <v>0</v>
      </c>
    </row>
    <row r="68" spans="1:14" ht="12.75">
      <c r="A68" t="s">
        <v>82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4">
        <v>0</v>
      </c>
      <c r="L68" s="4">
        <v>0</v>
      </c>
      <c r="M68" s="4">
        <v>0</v>
      </c>
      <c r="N68" s="5">
        <f t="shared" si="0"/>
        <v>0</v>
      </c>
    </row>
    <row r="69" spans="1:14" ht="12.75">
      <c r="A69" t="s">
        <v>83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4">
        <v>0</v>
      </c>
      <c r="L69" s="4">
        <v>0</v>
      </c>
      <c r="M69" s="4">
        <v>0</v>
      </c>
      <c r="N69" s="5">
        <f t="shared" si="0"/>
        <v>0</v>
      </c>
    </row>
    <row r="70" spans="1:14" ht="12.75">
      <c r="A70" t="s">
        <v>84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4">
        <v>0</v>
      </c>
      <c r="L70" s="4">
        <v>0</v>
      </c>
      <c r="M70" s="4">
        <v>0</v>
      </c>
      <c r="N70" s="5">
        <f t="shared" si="0"/>
        <v>0</v>
      </c>
    </row>
    <row r="71" spans="1:14" ht="12.75">
      <c r="A71" t="s">
        <v>27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5">
        <v>13307.28</v>
      </c>
      <c r="K71" s="5">
        <v>42842.26</v>
      </c>
      <c r="L71" s="5">
        <v>38521.84</v>
      </c>
      <c r="M71" s="4">
        <v>24135</v>
      </c>
      <c r="N71" s="5">
        <f t="shared" si="0"/>
        <v>118806.38</v>
      </c>
    </row>
    <row r="72" spans="1:14" ht="12.75">
      <c r="A72" t="s">
        <v>85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4">
        <v>0</v>
      </c>
      <c r="L72" s="4">
        <v>0</v>
      </c>
      <c r="M72" s="4">
        <v>0</v>
      </c>
      <c r="N72" s="5">
        <f t="shared" si="0"/>
        <v>0</v>
      </c>
    </row>
    <row r="73" spans="1:14" ht="12.75">
      <c r="A73" t="s">
        <v>28</v>
      </c>
      <c r="B73" s="4">
        <v>7695.75</v>
      </c>
      <c r="C73" s="4">
        <v>8828.25</v>
      </c>
      <c r="D73" s="4">
        <v>22260.89</v>
      </c>
      <c r="E73" s="4">
        <v>9093.22</v>
      </c>
      <c r="F73" s="5">
        <v>9308.98</v>
      </c>
      <c r="G73" s="5">
        <v>7887.03</v>
      </c>
      <c r="H73" s="5">
        <v>7859</v>
      </c>
      <c r="I73" s="5">
        <v>4926.61</v>
      </c>
      <c r="J73" s="5">
        <v>4648.46</v>
      </c>
      <c r="K73" s="5">
        <v>6054.73</v>
      </c>
      <c r="L73" s="5">
        <v>8696.01</v>
      </c>
      <c r="M73" s="4">
        <v>9013</v>
      </c>
      <c r="N73" s="5">
        <f t="shared" si="0"/>
        <v>106271.93</v>
      </c>
    </row>
    <row r="74" spans="1:14" ht="12.75">
      <c r="A74" t="s">
        <v>29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4">
        <v>0</v>
      </c>
      <c r="L74" s="4">
        <v>0</v>
      </c>
      <c r="M74" s="4">
        <v>0</v>
      </c>
      <c r="N74" s="5">
        <f t="shared" si="0"/>
        <v>0</v>
      </c>
    </row>
    <row r="75" spans="1:14" ht="12.75">
      <c r="A75" t="s">
        <v>86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4">
        <v>0</v>
      </c>
      <c r="L75" s="4">
        <v>0</v>
      </c>
      <c r="M75" s="4">
        <v>0</v>
      </c>
      <c r="N75" s="5">
        <f t="shared" si="0"/>
        <v>0</v>
      </c>
    </row>
    <row r="76" spans="1:14" ht="12.75">
      <c r="A76" t="s">
        <v>87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4">
        <v>0</v>
      </c>
      <c r="L76" s="4">
        <v>0</v>
      </c>
      <c r="M76" s="4">
        <v>0</v>
      </c>
      <c r="N76" s="5">
        <f t="shared" si="0"/>
        <v>0</v>
      </c>
    </row>
    <row r="77" spans="1:14" ht="12.75">
      <c r="A77" t="s">
        <v>88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4">
        <v>0</v>
      </c>
      <c r="L77" s="4">
        <v>0</v>
      </c>
      <c r="M77" s="4">
        <v>0</v>
      </c>
      <c r="N77" s="5">
        <f>SUM(B77:M77)</f>
        <v>0</v>
      </c>
    </row>
    <row r="78" spans="1:14" ht="12.75">
      <c r="A78" t="s">
        <v>30</v>
      </c>
      <c r="B78" s="4">
        <v>2916.48</v>
      </c>
      <c r="C78" s="4">
        <v>4097.21</v>
      </c>
      <c r="D78" s="4">
        <v>1210.85</v>
      </c>
      <c r="E78" s="4">
        <v>4010.01</v>
      </c>
      <c r="F78" s="5">
        <v>3203.54</v>
      </c>
      <c r="G78" s="5">
        <v>3751.27</v>
      </c>
      <c r="H78" s="5">
        <v>2586</v>
      </c>
      <c r="I78" s="5">
        <v>5963.69</v>
      </c>
      <c r="J78" s="5">
        <v>7220.11</v>
      </c>
      <c r="K78" s="5">
        <v>3807.93</v>
      </c>
      <c r="L78" s="5">
        <v>6953.97</v>
      </c>
      <c r="M78" s="4">
        <v>5349</v>
      </c>
      <c r="N78" s="5">
        <f>SUM(B78:M78)</f>
        <v>51070.06</v>
      </c>
    </row>
    <row r="79" ht="12.75">
      <c r="A79" t="s">
        <v>1</v>
      </c>
    </row>
    <row r="80" spans="1:14" ht="12.75">
      <c r="A80" t="s">
        <v>31</v>
      </c>
      <c r="B80" s="5">
        <f aca="true" t="shared" si="1" ref="B80:M80">SUM(B12:B78)</f>
        <v>234270.33000000002</v>
      </c>
      <c r="C80" s="5">
        <f t="shared" si="1"/>
        <v>190277.73999999996</v>
      </c>
      <c r="D80" s="5">
        <f t="shared" si="1"/>
        <v>189890.87999999998</v>
      </c>
      <c r="E80" s="5">
        <f t="shared" si="1"/>
        <v>234038.6</v>
      </c>
      <c r="F80" s="5">
        <f t="shared" si="1"/>
        <v>223439.07000000004</v>
      </c>
      <c r="G80" s="5">
        <f t="shared" si="1"/>
        <v>256139.32</v>
      </c>
      <c r="H80" s="5">
        <f t="shared" si="1"/>
        <v>246617</v>
      </c>
      <c r="I80" s="5">
        <f t="shared" si="1"/>
        <v>255505.36</v>
      </c>
      <c r="J80" s="5">
        <f t="shared" si="1"/>
        <v>454576.11000000004</v>
      </c>
      <c r="K80" s="5">
        <f t="shared" si="1"/>
        <v>626057.49</v>
      </c>
      <c r="L80" s="5">
        <f t="shared" si="1"/>
        <v>680065.04</v>
      </c>
      <c r="M80" s="5">
        <f t="shared" si="1"/>
        <v>534404</v>
      </c>
      <c r="N80" s="5">
        <f>SUM(B80:M80)</f>
        <v>4125280.9399999995</v>
      </c>
    </row>
    <row r="85" spans="2:13" ht="12.7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2:13" ht="12.75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</row>
    <row r="87" spans="2:13" ht="12.75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</row>
    <row r="88" spans="2:13" ht="12.75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</row>
    <row r="89" spans="2:13" ht="12.75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</row>
    <row r="90" spans="2:13" ht="12.75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</row>
    <row r="91" spans="2:13" ht="12.75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</row>
    <row r="92" spans="2:13" ht="12.75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2:13" ht="12.75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</row>
    <row r="94" spans="2:13" ht="12.75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</row>
    <row r="95" spans="2:13" ht="12.75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</row>
    <row r="96" spans="2:13" ht="12.75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</row>
    <row r="97" spans="2:13" ht="12.75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</row>
    <row r="98" spans="2:13" ht="12.75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</row>
    <row r="99" spans="2:13" ht="12.75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</row>
    <row r="100" spans="2:13" ht="12.75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</row>
    <row r="101" spans="2:13" ht="12.75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</row>
    <row r="102" spans="2:13" ht="12.75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</row>
    <row r="103" spans="2:13" ht="12.75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</row>
    <row r="104" spans="2:13" ht="12.75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</row>
    <row r="105" spans="2:13" ht="12.75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</row>
    <row r="106" spans="2:13" ht="12.75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</row>
    <row r="107" spans="2:13" ht="12.75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</row>
    <row r="108" spans="2:13" ht="12.75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</row>
    <row r="109" spans="2:13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</row>
    <row r="110" spans="2:13" ht="12.75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</row>
    <row r="111" spans="2:13" ht="12.75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</row>
    <row r="112" spans="2:13" ht="12.75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</row>
    <row r="113" spans="2:13" ht="12.75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</row>
    <row r="114" spans="2:13" ht="12.75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</row>
    <row r="115" spans="2:13" ht="12.75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</row>
    <row r="116" spans="2:13" ht="12.75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</row>
    <row r="117" spans="2:13" ht="12.75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</row>
    <row r="118" spans="2:13" ht="12.75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</row>
    <row r="119" spans="2:13" ht="12.75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</row>
    <row r="120" spans="2:13" ht="12.75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</row>
    <row r="121" spans="2:13" ht="12.75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</row>
    <row r="122" spans="2:13" ht="12.75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</row>
    <row r="123" spans="2:13" ht="12.7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</row>
    <row r="124" spans="2:13" ht="12.7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</row>
    <row r="125" spans="2:13" ht="12.7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</row>
    <row r="126" spans="2:13" ht="12.7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</row>
    <row r="127" spans="2:13" ht="12.7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</row>
    <row r="128" spans="2:13" ht="12.7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</row>
    <row r="129" spans="2:13" ht="12.7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</row>
    <row r="130" spans="2:13" ht="12.7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</row>
    <row r="131" spans="2:13" ht="12.7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</row>
    <row r="132" spans="2:13" ht="12.7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</row>
    <row r="133" spans="2:13" ht="12.7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</row>
    <row r="134" spans="2:13" ht="12.7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</row>
    <row r="135" spans="2:13" ht="12.7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</row>
    <row r="136" spans="2:13" ht="12.7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</row>
    <row r="137" spans="2:13" ht="12.7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</row>
    <row r="138" spans="2:13" ht="12.7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</row>
    <row r="139" spans="2:13" ht="12.7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</row>
    <row r="140" spans="2:13" ht="12.7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</row>
    <row r="141" spans="2:13" ht="12.7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</row>
    <row r="142" spans="2:13" ht="12.7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</row>
    <row r="143" spans="2:13" ht="12.7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</row>
    <row r="144" spans="2:13" ht="12.7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</row>
    <row r="145" spans="2:13" ht="12.7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</row>
    <row r="146" spans="2:13" ht="12.7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</row>
    <row r="147" spans="2:13" ht="12.7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</row>
    <row r="148" spans="2:13" ht="12.7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</row>
    <row r="149" spans="2:13" ht="12.7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</row>
    <row r="150" spans="2:13" ht="12.7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</row>
    <row r="151" spans="2:13" ht="12.7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</row>
    <row r="157" spans="2:13" ht="12.7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</row>
    <row r="158" spans="2:13" ht="12.7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</row>
    <row r="159" spans="2:13" ht="12.7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</row>
    <row r="160" spans="2:13" ht="12.7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</row>
    <row r="161" spans="2:13" ht="12.7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</row>
    <row r="162" spans="2:13" ht="12.7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</row>
    <row r="163" spans="2:13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</row>
    <row r="164" spans="2:13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</row>
    <row r="165" spans="2:13" ht="12.7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</row>
    <row r="166" spans="2:13" ht="12.7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</row>
    <row r="167" spans="2:13" ht="12.7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</row>
    <row r="168" spans="2:13" ht="12.7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</row>
    <row r="169" spans="2:13" ht="12.7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</row>
    <row r="170" spans="2:13" ht="12.7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</row>
    <row r="171" spans="2:13" ht="12.7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</row>
    <row r="172" spans="2:13" ht="12.75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</row>
    <row r="173" spans="2:13" ht="12.75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</row>
    <row r="174" spans="2:13" ht="12.75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</row>
    <row r="175" spans="2:13" ht="12.75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</row>
    <row r="176" spans="2:13" ht="12.75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</row>
    <row r="177" spans="2:13" ht="12.75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</row>
    <row r="178" spans="2:13" ht="12.75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</row>
    <row r="179" spans="2:13" ht="12.75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</row>
    <row r="180" spans="2:13" ht="12.75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</row>
    <row r="181" spans="2:13" ht="12.75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</row>
    <row r="182" spans="2:13" ht="12.75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</row>
    <row r="183" spans="2:13" ht="12.75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</row>
    <row r="184" spans="2:13" ht="12.75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</row>
    <row r="185" spans="2:13" ht="12.75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</row>
    <row r="186" spans="2:13" ht="12.75"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</row>
    <row r="187" spans="2:13" ht="12.75"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</row>
    <row r="188" spans="2:13" ht="12.75"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</row>
    <row r="189" spans="2:13" ht="12.75"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</row>
    <row r="190" spans="2:13" ht="12.75"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</row>
    <row r="191" spans="2:13" ht="12.75"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</row>
    <row r="192" spans="2:13" ht="12.75"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</row>
    <row r="193" spans="2:13" ht="12.75"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</row>
    <row r="194" spans="2:13" ht="12.75"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</row>
    <row r="195" spans="2:13" ht="12.75"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</row>
    <row r="196" spans="2:13" ht="12.75"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</row>
    <row r="197" spans="2:13" ht="12.75"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</row>
    <row r="198" spans="2:13" ht="12.75"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</row>
    <row r="199" spans="2:13" ht="12.75"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</row>
    <row r="200" spans="2:13" ht="12.75"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</row>
    <row r="201" spans="2:13" ht="12.75"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</row>
    <row r="202" spans="2:13" ht="12.75"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</row>
    <row r="203" spans="2:13" ht="12.75"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</row>
    <row r="204" spans="2:13" ht="12.75"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</row>
    <row r="205" spans="2:13" ht="12.75"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</row>
    <row r="206" spans="2:13" ht="12.75"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</row>
    <row r="207" spans="2:13" ht="12.75"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</row>
    <row r="208" spans="2:13" ht="12.75"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</row>
    <row r="209" spans="2:13" ht="12.75"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</row>
    <row r="210" spans="2:13" ht="12.75"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</row>
    <row r="211" spans="2:13" ht="12.75"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</row>
    <row r="212" spans="2:13" ht="12.75"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</row>
    <row r="213" spans="2:13" ht="12.75"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</row>
    <row r="214" spans="2:13" ht="12.75"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</row>
    <row r="215" spans="2:13" ht="12.75"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</row>
    <row r="216" spans="2:13" ht="12.75"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</row>
    <row r="217" spans="2:13" ht="12.75"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</row>
    <row r="218" spans="2:13" ht="12.75"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</row>
    <row r="219" spans="2:13" ht="12.75"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</row>
    <row r="220" spans="2:13" ht="12.75"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</row>
    <row r="221" spans="2:13" ht="12.75"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</row>
    <row r="222" spans="2:13" ht="12.75"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</row>
    <row r="223" spans="2:13" ht="12.75"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</row>
  </sheetData>
  <mergeCells count="4"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223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13" width="10.16015625" style="0" bestFit="1" customWidth="1"/>
    <col min="14" max="14" width="11.16015625" style="5" bestFit="1" customWidth="1"/>
  </cols>
  <sheetData>
    <row r="1" spans="1:14" ht="12.75">
      <c r="A1" t="s">
        <v>91</v>
      </c>
      <c r="N1" t="s">
        <v>89</v>
      </c>
    </row>
    <row r="2" ht="12.75">
      <c r="N2"/>
    </row>
    <row r="3" spans="1:14" ht="12.75">
      <c r="A3" s="21" t="s">
        <v>45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2.75">
      <c r="A4" s="21" t="s">
        <v>46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2.75">
      <c r="A5" s="21" t="s">
        <v>47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2.75">
      <c r="A6" s="21" t="s">
        <v>97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12.75">
      <c r="A7" s="21" t="s">
        <v>95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ht="12.75">
      <c r="N8"/>
    </row>
    <row r="9" spans="2:14" ht="12.75">
      <c r="B9" s="1">
        <v>38169</v>
      </c>
      <c r="C9" s="1">
        <v>38200</v>
      </c>
      <c r="D9" s="1">
        <v>38231</v>
      </c>
      <c r="E9" s="1">
        <v>38261</v>
      </c>
      <c r="F9" s="1">
        <v>38292</v>
      </c>
      <c r="G9" s="1">
        <v>38322</v>
      </c>
      <c r="H9" s="1">
        <v>38353</v>
      </c>
      <c r="I9" s="1">
        <v>38384</v>
      </c>
      <c r="J9" s="1">
        <v>38412</v>
      </c>
      <c r="K9" s="1">
        <v>38443</v>
      </c>
      <c r="L9" s="1">
        <v>38473</v>
      </c>
      <c r="M9" s="1">
        <v>38504</v>
      </c>
      <c r="N9" s="2" t="s">
        <v>92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52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15">
        <v>0</v>
      </c>
      <c r="L12" s="15">
        <v>0</v>
      </c>
      <c r="M12" s="7">
        <v>0</v>
      </c>
      <c r="N12" s="5">
        <f>SUM(B12:M12)</f>
        <v>0</v>
      </c>
    </row>
    <row r="13" spans="1:14" ht="12.75">
      <c r="A13" t="s">
        <v>53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15">
        <v>0</v>
      </c>
      <c r="L13" s="15">
        <v>0</v>
      </c>
      <c r="M13" s="7">
        <v>0</v>
      </c>
      <c r="N13" s="5">
        <f aca="true" t="shared" si="0" ref="N13:N76">SUM(B13:M13)</f>
        <v>0</v>
      </c>
    </row>
    <row r="14" spans="1:14" ht="12.75">
      <c r="A14" t="s">
        <v>54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15">
        <v>0</v>
      </c>
      <c r="L14" s="15">
        <v>0</v>
      </c>
      <c r="M14" s="7">
        <v>0</v>
      </c>
      <c r="N14" s="5">
        <f t="shared" si="0"/>
        <v>0</v>
      </c>
    </row>
    <row r="15" spans="1:14" ht="12.75">
      <c r="A15" t="s">
        <v>2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15">
        <v>0</v>
      </c>
      <c r="L15" s="15">
        <v>0</v>
      </c>
      <c r="M15" s="7">
        <v>0</v>
      </c>
      <c r="N15" s="5">
        <f t="shared" si="0"/>
        <v>0</v>
      </c>
    </row>
    <row r="16" spans="1:14" ht="12.75">
      <c r="A16" t="s">
        <v>55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15">
        <v>0</v>
      </c>
      <c r="L16" s="15">
        <v>0</v>
      </c>
      <c r="M16" s="7">
        <v>0</v>
      </c>
      <c r="N16" s="5">
        <f t="shared" si="0"/>
        <v>0</v>
      </c>
    </row>
    <row r="17" spans="1:14" ht="12.75">
      <c r="A17" t="s">
        <v>56</v>
      </c>
      <c r="B17" s="8">
        <v>3148611.59</v>
      </c>
      <c r="C17" s="8">
        <v>2762798.18</v>
      </c>
      <c r="D17" s="8">
        <v>2804532.65</v>
      </c>
      <c r="E17" s="13">
        <v>3417403.69</v>
      </c>
      <c r="F17" s="13">
        <v>2869546.73</v>
      </c>
      <c r="G17" s="13">
        <v>3067030.17</v>
      </c>
      <c r="H17" s="5">
        <v>3075754.58</v>
      </c>
      <c r="I17" s="5">
        <v>3237673.31</v>
      </c>
      <c r="J17" s="14">
        <v>3221078.03</v>
      </c>
      <c r="K17" s="16">
        <v>3067259.28</v>
      </c>
      <c r="L17" s="17">
        <v>3469626.57</v>
      </c>
      <c r="M17" s="7">
        <v>2997384.17</v>
      </c>
      <c r="N17" s="5">
        <f aca="true" t="shared" si="1" ref="N17:N33">SUM(B17:M17)</f>
        <v>37138698.949999996</v>
      </c>
    </row>
    <row r="18" spans="1:14" ht="12.75">
      <c r="A18" t="s">
        <v>3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15">
        <v>0</v>
      </c>
      <c r="L18" s="15">
        <v>0</v>
      </c>
      <c r="M18" s="7">
        <v>0</v>
      </c>
      <c r="N18" s="5">
        <f t="shared" si="1"/>
        <v>0</v>
      </c>
    </row>
    <row r="19" spans="1:14" ht="12.75">
      <c r="A19" t="s">
        <v>57</v>
      </c>
      <c r="B19" s="8">
        <v>329904.82</v>
      </c>
      <c r="C19" s="8">
        <v>313450.37</v>
      </c>
      <c r="D19" s="8">
        <v>314651.21</v>
      </c>
      <c r="E19" s="13">
        <v>371205.2</v>
      </c>
      <c r="F19" s="13">
        <v>307884.57</v>
      </c>
      <c r="G19" s="13">
        <v>285696.62</v>
      </c>
      <c r="H19" s="5">
        <v>270797.34</v>
      </c>
      <c r="I19" s="5">
        <v>238021.88</v>
      </c>
      <c r="J19" s="14">
        <v>300438.85</v>
      </c>
      <c r="K19" s="16">
        <v>291675.26</v>
      </c>
      <c r="L19" s="17">
        <v>329557.19</v>
      </c>
      <c r="M19" s="7">
        <v>343582.02</v>
      </c>
      <c r="N19" s="5">
        <f t="shared" si="1"/>
        <v>3696865.33</v>
      </c>
    </row>
    <row r="20" spans="1:14" ht="12.75">
      <c r="A20" t="s">
        <v>58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15">
        <v>0</v>
      </c>
      <c r="L20" s="15">
        <v>0</v>
      </c>
      <c r="M20" s="7">
        <v>0</v>
      </c>
      <c r="N20" s="5">
        <f t="shared" si="1"/>
        <v>0</v>
      </c>
    </row>
    <row r="21" spans="1:14" ht="12.75">
      <c r="A21" t="s">
        <v>59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15">
        <v>0</v>
      </c>
      <c r="L21" s="15">
        <v>0</v>
      </c>
      <c r="M21" s="7">
        <v>0</v>
      </c>
      <c r="N21" s="5">
        <f t="shared" si="1"/>
        <v>0</v>
      </c>
    </row>
    <row r="22" spans="1:14" ht="12.75">
      <c r="A22" t="s">
        <v>60</v>
      </c>
      <c r="B22" s="8">
        <v>580550.62</v>
      </c>
      <c r="C22" s="8">
        <v>556053.07</v>
      </c>
      <c r="D22" s="8">
        <v>525724.7</v>
      </c>
      <c r="E22" s="13">
        <v>566796.86</v>
      </c>
      <c r="F22" s="13">
        <v>501316.81</v>
      </c>
      <c r="G22" s="13">
        <v>416297.41</v>
      </c>
      <c r="H22" s="5">
        <v>503485.27</v>
      </c>
      <c r="I22" s="5">
        <v>530303</v>
      </c>
      <c r="J22" s="14">
        <v>650518.58</v>
      </c>
      <c r="K22" s="16">
        <v>543120.4</v>
      </c>
      <c r="L22" s="17">
        <v>614533.58</v>
      </c>
      <c r="M22" s="7">
        <v>651508.35</v>
      </c>
      <c r="N22" s="5">
        <f t="shared" si="1"/>
        <v>6640208.65</v>
      </c>
    </row>
    <row r="23" spans="1:14" ht="12.75">
      <c r="A23" t="s">
        <v>4</v>
      </c>
      <c r="B23" s="8">
        <v>167444.33</v>
      </c>
      <c r="C23" s="8">
        <v>140323.58</v>
      </c>
      <c r="D23" s="8">
        <v>156244.38</v>
      </c>
      <c r="E23" s="13">
        <v>194447.41</v>
      </c>
      <c r="F23" s="13">
        <v>158858.19</v>
      </c>
      <c r="G23" s="13">
        <v>194687.38</v>
      </c>
      <c r="H23" s="5">
        <v>203273.75</v>
      </c>
      <c r="I23" s="5">
        <v>178204.12</v>
      </c>
      <c r="J23" s="14">
        <v>158454.96</v>
      </c>
      <c r="K23" s="16">
        <v>167982.35</v>
      </c>
      <c r="L23" s="17">
        <v>189899.47</v>
      </c>
      <c r="M23" s="7">
        <v>150145.48</v>
      </c>
      <c r="N23" s="5">
        <f t="shared" si="1"/>
        <v>2059965.4000000001</v>
      </c>
    </row>
    <row r="24" spans="1:14" ht="12.75">
      <c r="A24" t="s">
        <v>90</v>
      </c>
      <c r="B24" s="8">
        <v>2395995.42</v>
      </c>
      <c r="C24" s="8">
        <v>2123826.32</v>
      </c>
      <c r="D24" s="8">
        <v>2085784.48</v>
      </c>
      <c r="E24" s="13">
        <v>2599274.16</v>
      </c>
      <c r="F24" s="13">
        <v>2157696.07</v>
      </c>
      <c r="G24" s="13">
        <v>2446180.24</v>
      </c>
      <c r="H24" s="5">
        <v>2232768.34</v>
      </c>
      <c r="I24" s="5">
        <v>2398589.77</v>
      </c>
      <c r="J24" s="14">
        <v>2371520.89</v>
      </c>
      <c r="K24" s="16">
        <v>2278857.69</v>
      </c>
      <c r="L24" s="17">
        <v>2596561.25</v>
      </c>
      <c r="M24" s="7">
        <v>2094022.59</v>
      </c>
      <c r="N24" s="5">
        <f t="shared" si="1"/>
        <v>27781077.220000003</v>
      </c>
    </row>
    <row r="25" spans="1:14" ht="12.75">
      <c r="A25" t="s">
        <v>5</v>
      </c>
      <c r="B25" s="8">
        <v>53072.63</v>
      </c>
      <c r="C25" s="8">
        <v>52618.9</v>
      </c>
      <c r="D25" s="8">
        <v>41526.67</v>
      </c>
      <c r="E25" s="13">
        <v>44581.45</v>
      </c>
      <c r="F25" s="13">
        <v>39324.41</v>
      </c>
      <c r="G25" s="13">
        <v>38760.05</v>
      </c>
      <c r="H25" s="5">
        <v>42400.62</v>
      </c>
      <c r="I25" s="5">
        <v>44607.36</v>
      </c>
      <c r="J25" s="14">
        <v>57774.31</v>
      </c>
      <c r="K25" s="16">
        <v>45166.66</v>
      </c>
      <c r="L25" s="18">
        <v>51790.2</v>
      </c>
      <c r="M25" s="7">
        <v>51470.79</v>
      </c>
      <c r="N25" s="5">
        <f t="shared" si="1"/>
        <v>563094.05</v>
      </c>
    </row>
    <row r="26" spans="1:14" ht="12.75">
      <c r="A26" t="s">
        <v>6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15">
        <v>0</v>
      </c>
      <c r="L26" s="15">
        <v>0</v>
      </c>
      <c r="M26" s="7">
        <v>0</v>
      </c>
      <c r="N26" s="5">
        <f t="shared" si="1"/>
        <v>0</v>
      </c>
    </row>
    <row r="27" spans="1:14" ht="12.75">
      <c r="A27" t="s">
        <v>61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15">
        <v>0</v>
      </c>
      <c r="L27" s="15">
        <v>0</v>
      </c>
      <c r="M27" s="7">
        <v>0</v>
      </c>
      <c r="N27" s="5">
        <f t="shared" si="1"/>
        <v>0</v>
      </c>
    </row>
    <row r="28" spans="1:14" ht="12.75">
      <c r="A28" t="s">
        <v>62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15">
        <v>0</v>
      </c>
      <c r="L28" s="15">
        <v>0</v>
      </c>
      <c r="M28" s="7">
        <v>0</v>
      </c>
      <c r="N28" s="5">
        <f t="shared" si="1"/>
        <v>0</v>
      </c>
    </row>
    <row r="29" spans="1:14" ht="12.75">
      <c r="A29" t="s">
        <v>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15">
        <v>0</v>
      </c>
      <c r="L29" s="15">
        <v>0</v>
      </c>
      <c r="M29" s="7">
        <v>0</v>
      </c>
      <c r="N29" s="5">
        <f t="shared" si="1"/>
        <v>0</v>
      </c>
    </row>
    <row r="30" spans="1:14" ht="12.75">
      <c r="A30" t="s">
        <v>8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15">
        <v>0</v>
      </c>
      <c r="L30" s="15">
        <v>0</v>
      </c>
      <c r="M30" s="7">
        <v>0</v>
      </c>
      <c r="N30" s="5">
        <f t="shared" si="1"/>
        <v>0</v>
      </c>
    </row>
    <row r="31" spans="1:14" ht="12.75">
      <c r="A31" t="s">
        <v>9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15">
        <v>0</v>
      </c>
      <c r="L31" s="15">
        <v>0</v>
      </c>
      <c r="M31" s="7">
        <v>0</v>
      </c>
      <c r="N31" s="5">
        <f t="shared" si="1"/>
        <v>0</v>
      </c>
    </row>
    <row r="32" spans="1:14" ht="12.75">
      <c r="A32" t="s">
        <v>10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15">
        <v>0</v>
      </c>
      <c r="L32" s="15">
        <v>0</v>
      </c>
      <c r="M32" s="7">
        <v>0</v>
      </c>
      <c r="N32" s="5">
        <f t="shared" si="1"/>
        <v>0</v>
      </c>
    </row>
    <row r="33" spans="1:14" ht="12.75">
      <c r="A33" t="s">
        <v>11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15">
        <v>0</v>
      </c>
      <c r="L33" s="15">
        <v>0</v>
      </c>
      <c r="M33" s="7">
        <v>0</v>
      </c>
      <c r="N33" s="5">
        <f t="shared" si="1"/>
        <v>0</v>
      </c>
    </row>
    <row r="34" spans="1:14" ht="12.75">
      <c r="A34" t="s">
        <v>63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15">
        <v>0</v>
      </c>
      <c r="L34" s="15">
        <v>0</v>
      </c>
      <c r="M34" s="7">
        <v>0</v>
      </c>
      <c r="N34" s="5">
        <f t="shared" si="0"/>
        <v>0</v>
      </c>
    </row>
    <row r="35" spans="1:14" ht="12.75">
      <c r="A35" t="s">
        <v>12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15">
        <v>0</v>
      </c>
      <c r="L35" s="15">
        <v>0</v>
      </c>
      <c r="M35" s="7">
        <v>0</v>
      </c>
      <c r="N35" s="5">
        <f t="shared" si="0"/>
        <v>0</v>
      </c>
    </row>
    <row r="36" spans="1:14" ht="12.75">
      <c r="A36" t="s">
        <v>13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15">
        <v>0</v>
      </c>
      <c r="L36" s="15">
        <v>0</v>
      </c>
      <c r="M36" s="7">
        <v>0</v>
      </c>
      <c r="N36" s="5">
        <f t="shared" si="0"/>
        <v>0</v>
      </c>
    </row>
    <row r="37" spans="1:14" ht="12.75">
      <c r="A37" t="s">
        <v>14</v>
      </c>
      <c r="B37" s="8">
        <v>29943.96</v>
      </c>
      <c r="C37" s="8">
        <v>34107.15</v>
      </c>
      <c r="D37" s="8">
        <v>31596.26</v>
      </c>
      <c r="E37" s="13">
        <v>24819.89</v>
      </c>
      <c r="F37" s="13">
        <v>26049.28</v>
      </c>
      <c r="G37" s="13">
        <v>13923.88</v>
      </c>
      <c r="H37" s="5">
        <v>25873.34</v>
      </c>
      <c r="I37" s="5">
        <v>26500.39</v>
      </c>
      <c r="J37" s="14">
        <v>31790.27</v>
      </c>
      <c r="K37" s="16">
        <v>27229.15</v>
      </c>
      <c r="L37" s="18">
        <v>30924.46</v>
      </c>
      <c r="M37" s="7">
        <v>26785.13</v>
      </c>
      <c r="N37" s="5">
        <f>SUM(B37:M37)</f>
        <v>329543.16</v>
      </c>
    </row>
    <row r="38" spans="1:14" ht="12.75">
      <c r="A38" t="s">
        <v>64</v>
      </c>
      <c r="B38" s="8">
        <v>94598</v>
      </c>
      <c r="C38" s="8">
        <v>135469.42</v>
      </c>
      <c r="D38" s="8">
        <v>93960.06</v>
      </c>
      <c r="E38" s="13">
        <v>112806.19</v>
      </c>
      <c r="F38" s="13">
        <v>95305.79</v>
      </c>
      <c r="G38" s="13">
        <v>110363.68</v>
      </c>
      <c r="H38" s="5">
        <v>107839.85</v>
      </c>
      <c r="I38" s="5">
        <v>116972.96</v>
      </c>
      <c r="J38" s="14">
        <v>126083.43</v>
      </c>
      <c r="K38" s="16">
        <v>109417.02</v>
      </c>
      <c r="L38" s="18">
        <v>123975.34</v>
      </c>
      <c r="M38" s="7">
        <v>95184.46</v>
      </c>
      <c r="N38" s="5">
        <f>SUM(B38:M38)</f>
        <v>1321976.2</v>
      </c>
    </row>
    <row r="39" spans="1:14" ht="12.75">
      <c r="A39" t="s">
        <v>15</v>
      </c>
      <c r="B39" s="8">
        <v>148788.85</v>
      </c>
      <c r="C39" s="8">
        <v>178180.73</v>
      </c>
      <c r="D39" s="8">
        <v>160661.04</v>
      </c>
      <c r="E39" s="13">
        <v>147423.43</v>
      </c>
      <c r="F39" s="13">
        <v>141815.68</v>
      </c>
      <c r="G39" s="13">
        <v>118956.8</v>
      </c>
      <c r="H39" s="5">
        <v>133611.36</v>
      </c>
      <c r="I39" s="5">
        <v>149299.1</v>
      </c>
      <c r="J39" s="14">
        <v>181919.04</v>
      </c>
      <c r="K39" s="16">
        <v>152470.19</v>
      </c>
      <c r="L39" s="18">
        <v>172516.98</v>
      </c>
      <c r="M39" s="7">
        <v>125152.37</v>
      </c>
      <c r="N39" s="5">
        <f>SUM(B39:M39)</f>
        <v>1810795.5699999998</v>
      </c>
    </row>
    <row r="40" spans="1:14" ht="12.75">
      <c r="A40" t="s">
        <v>65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15">
        <v>0</v>
      </c>
      <c r="L40" s="15">
        <v>0</v>
      </c>
      <c r="M40" s="7">
        <v>0</v>
      </c>
      <c r="N40" s="5">
        <f t="shared" si="0"/>
        <v>0</v>
      </c>
    </row>
    <row r="41" spans="1:14" ht="12.75">
      <c r="A41" t="s">
        <v>16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15">
        <v>0</v>
      </c>
      <c r="L41" s="15">
        <v>0</v>
      </c>
      <c r="M41" s="7">
        <v>0</v>
      </c>
      <c r="N41" s="5">
        <f t="shared" si="0"/>
        <v>0</v>
      </c>
    </row>
    <row r="42" spans="1:14" ht="12.75">
      <c r="A42" t="s">
        <v>66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15">
        <v>0</v>
      </c>
      <c r="L42" s="15">
        <v>0</v>
      </c>
      <c r="M42" s="7">
        <v>0</v>
      </c>
      <c r="N42" s="5">
        <f t="shared" si="0"/>
        <v>0</v>
      </c>
    </row>
    <row r="43" spans="1:14" ht="12.75">
      <c r="A43" t="s">
        <v>17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15">
        <v>0</v>
      </c>
      <c r="L43" s="15">
        <v>0</v>
      </c>
      <c r="M43" s="7">
        <v>0</v>
      </c>
      <c r="N43" s="5">
        <f t="shared" si="0"/>
        <v>0</v>
      </c>
    </row>
    <row r="44" spans="1:14" ht="12.75">
      <c r="A44" t="s">
        <v>18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15">
        <v>0</v>
      </c>
      <c r="L44" s="15">
        <v>0</v>
      </c>
      <c r="M44" s="7">
        <v>0</v>
      </c>
      <c r="N44" s="5">
        <f t="shared" si="0"/>
        <v>0</v>
      </c>
    </row>
    <row r="45" spans="1:14" ht="12.75">
      <c r="A45" t="s">
        <v>19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15">
        <v>0</v>
      </c>
      <c r="L45" s="15">
        <v>0</v>
      </c>
      <c r="M45" s="7">
        <v>0</v>
      </c>
      <c r="N45" s="5">
        <f t="shared" si="0"/>
        <v>0</v>
      </c>
    </row>
    <row r="46" spans="1:14" ht="12.75">
      <c r="A46" t="s">
        <v>67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15">
        <v>0</v>
      </c>
      <c r="L46" s="15">
        <v>0</v>
      </c>
      <c r="M46" s="7">
        <v>0</v>
      </c>
      <c r="N46" s="5">
        <f t="shared" si="0"/>
        <v>0</v>
      </c>
    </row>
    <row r="47" spans="1:14" ht="12.75">
      <c r="A47" t="s">
        <v>68</v>
      </c>
      <c r="B47" s="8">
        <v>1051551.17</v>
      </c>
      <c r="C47" s="8">
        <v>1113650.13</v>
      </c>
      <c r="D47" s="8">
        <v>976030.53</v>
      </c>
      <c r="E47" s="13">
        <v>1124424.79</v>
      </c>
      <c r="F47" s="13">
        <v>957930.26</v>
      </c>
      <c r="G47" s="13">
        <v>989655.74</v>
      </c>
      <c r="H47" s="5">
        <v>1076319.61</v>
      </c>
      <c r="I47" s="5">
        <v>1126876.14</v>
      </c>
      <c r="J47" s="14">
        <v>1219435.06</v>
      </c>
      <c r="K47" s="16">
        <v>1078838.29</v>
      </c>
      <c r="L47" s="18">
        <v>1221650.79</v>
      </c>
      <c r="M47" s="7">
        <v>1210963.36</v>
      </c>
      <c r="N47" s="5">
        <f>SUM(B47:M47)</f>
        <v>13147325.870000001</v>
      </c>
    </row>
    <row r="48" spans="1:14" ht="12.75">
      <c r="A48" t="s">
        <v>69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15">
        <v>0</v>
      </c>
      <c r="L48" s="15">
        <v>0</v>
      </c>
      <c r="M48" s="7">
        <v>0</v>
      </c>
      <c r="N48" s="5">
        <f t="shared" si="0"/>
        <v>0</v>
      </c>
    </row>
    <row r="49" spans="1:14" ht="12.75">
      <c r="A49" t="s">
        <v>20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15">
        <v>0</v>
      </c>
      <c r="L49" s="15">
        <v>0</v>
      </c>
      <c r="M49" s="7">
        <v>0</v>
      </c>
      <c r="N49" s="5">
        <f t="shared" si="0"/>
        <v>0</v>
      </c>
    </row>
    <row r="50" spans="1:14" ht="12.75">
      <c r="A50" t="s">
        <v>21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15">
        <v>0</v>
      </c>
      <c r="L50" s="15">
        <v>0</v>
      </c>
      <c r="M50" s="7">
        <v>0</v>
      </c>
      <c r="N50" s="5">
        <f t="shared" si="0"/>
        <v>0</v>
      </c>
    </row>
    <row r="51" spans="1:14" ht="12.75">
      <c r="A51" t="s">
        <v>22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15">
        <v>0</v>
      </c>
      <c r="L51" s="15">
        <v>0</v>
      </c>
      <c r="M51" s="7">
        <v>0</v>
      </c>
      <c r="N51" s="5">
        <f t="shared" si="0"/>
        <v>0</v>
      </c>
    </row>
    <row r="52" spans="1:14" ht="12.75">
      <c r="A52" t="s">
        <v>70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15">
        <v>0</v>
      </c>
      <c r="L52" s="15">
        <v>0</v>
      </c>
      <c r="M52" s="7">
        <v>0</v>
      </c>
      <c r="N52" s="5">
        <f t="shared" si="0"/>
        <v>0</v>
      </c>
    </row>
    <row r="53" spans="1:14" ht="12.75">
      <c r="A53" t="s">
        <v>23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15">
        <v>0</v>
      </c>
      <c r="L53" s="15">
        <v>0</v>
      </c>
      <c r="M53" s="7">
        <v>0</v>
      </c>
      <c r="N53" s="5">
        <f t="shared" si="0"/>
        <v>0</v>
      </c>
    </row>
    <row r="54" spans="1:14" ht="12.75">
      <c r="A54" t="s">
        <v>24</v>
      </c>
      <c r="B54" s="8">
        <v>318605.42</v>
      </c>
      <c r="C54" s="8">
        <v>276079.83</v>
      </c>
      <c r="D54" s="8">
        <v>279358.78</v>
      </c>
      <c r="E54" s="13">
        <v>328840.67</v>
      </c>
      <c r="F54" s="13">
        <v>278055.92</v>
      </c>
      <c r="G54" s="13">
        <v>267414.89</v>
      </c>
      <c r="H54" s="5">
        <v>288841.58</v>
      </c>
      <c r="I54" s="5">
        <v>336355.31</v>
      </c>
      <c r="J54" s="14">
        <v>360030.19</v>
      </c>
      <c r="K54" s="16">
        <v>311321.02</v>
      </c>
      <c r="L54" s="18">
        <v>352241.92</v>
      </c>
      <c r="M54" s="7">
        <v>320613.22</v>
      </c>
      <c r="N54" s="5">
        <f>SUM(B54:M54)</f>
        <v>3717758.75</v>
      </c>
    </row>
    <row r="55" spans="1:14" ht="12.75">
      <c r="A55" t="s">
        <v>71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15">
        <v>0</v>
      </c>
      <c r="L55" s="15">
        <v>0</v>
      </c>
      <c r="M55" s="7">
        <v>0</v>
      </c>
      <c r="N55" s="5">
        <f t="shared" si="0"/>
        <v>0</v>
      </c>
    </row>
    <row r="56" spans="1:14" ht="12.75">
      <c r="A56" t="s">
        <v>72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15">
        <v>0</v>
      </c>
      <c r="L56" s="15">
        <v>0</v>
      </c>
      <c r="M56" s="7">
        <v>0</v>
      </c>
      <c r="N56" s="5">
        <f t="shared" si="0"/>
        <v>0</v>
      </c>
    </row>
    <row r="57" spans="1:14" ht="12.75">
      <c r="A57" t="s">
        <v>73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15">
        <v>0</v>
      </c>
      <c r="L57" s="15">
        <v>0</v>
      </c>
      <c r="M57" s="7">
        <v>0</v>
      </c>
      <c r="N57" s="5">
        <f t="shared" si="0"/>
        <v>0</v>
      </c>
    </row>
    <row r="58" spans="1:14" ht="12.75">
      <c r="A58" t="s">
        <v>25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15">
        <v>0</v>
      </c>
      <c r="L58" s="15">
        <v>0</v>
      </c>
      <c r="M58" s="7">
        <v>0</v>
      </c>
      <c r="N58" s="5">
        <f t="shared" si="0"/>
        <v>0</v>
      </c>
    </row>
    <row r="59" spans="1:14" ht="12.75">
      <c r="A59" t="s">
        <v>74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15">
        <v>0</v>
      </c>
      <c r="L59" s="15">
        <v>0</v>
      </c>
      <c r="M59" s="7">
        <v>0</v>
      </c>
      <c r="N59" s="5">
        <f t="shared" si="0"/>
        <v>0</v>
      </c>
    </row>
    <row r="60" spans="1:14" ht="12.75">
      <c r="A60" t="s">
        <v>75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15">
        <v>0</v>
      </c>
      <c r="L60" s="15">
        <v>0</v>
      </c>
      <c r="M60" s="7">
        <v>0</v>
      </c>
      <c r="N60" s="5">
        <f t="shared" si="0"/>
        <v>0</v>
      </c>
    </row>
    <row r="61" spans="1:14" ht="12.75">
      <c r="A61" t="s">
        <v>76</v>
      </c>
      <c r="B61" s="8">
        <v>2078433.56</v>
      </c>
      <c r="C61" s="8">
        <v>2021133.77</v>
      </c>
      <c r="D61" s="8">
        <v>1899108.53</v>
      </c>
      <c r="E61" s="13">
        <v>2270610.88</v>
      </c>
      <c r="F61" s="13">
        <v>1901106.24</v>
      </c>
      <c r="G61" s="13">
        <v>1948048.99</v>
      </c>
      <c r="H61" s="5">
        <v>1884593.84</v>
      </c>
      <c r="I61" s="5">
        <v>2102676.91</v>
      </c>
      <c r="J61" s="14">
        <v>2458570.41</v>
      </c>
      <c r="K61" s="16">
        <v>2074496.31</v>
      </c>
      <c r="L61" s="18">
        <v>2362189.33</v>
      </c>
      <c r="M61" s="7">
        <v>2163756.16</v>
      </c>
      <c r="N61" s="5">
        <f>SUM(B61:M61)</f>
        <v>25164724.930000003</v>
      </c>
    </row>
    <row r="62" spans="1:14" ht="12.75">
      <c r="A62" t="s">
        <v>26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15">
        <v>0</v>
      </c>
      <c r="L62" s="15">
        <v>0</v>
      </c>
      <c r="M62" s="7">
        <v>0</v>
      </c>
      <c r="N62" s="5">
        <f t="shared" si="0"/>
        <v>0</v>
      </c>
    </row>
    <row r="63" spans="1:14" ht="12.75">
      <c r="A63" t="s">
        <v>77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15">
        <v>0</v>
      </c>
      <c r="L63" s="15">
        <v>0</v>
      </c>
      <c r="M63" s="7">
        <v>0</v>
      </c>
      <c r="N63" s="5">
        <f t="shared" si="0"/>
        <v>0</v>
      </c>
    </row>
    <row r="64" spans="1:14" ht="12.75">
      <c r="A64" t="s">
        <v>78</v>
      </c>
      <c r="B64" s="8">
        <v>957769.17</v>
      </c>
      <c r="C64" s="8">
        <v>839701.34</v>
      </c>
      <c r="D64" s="8">
        <v>817300.72</v>
      </c>
      <c r="E64" s="13">
        <v>966931.66</v>
      </c>
      <c r="F64" s="13">
        <v>828794.95</v>
      </c>
      <c r="G64" s="13">
        <v>981274.02</v>
      </c>
      <c r="H64" s="5">
        <v>1021857.63</v>
      </c>
      <c r="I64" s="5">
        <v>997285.74</v>
      </c>
      <c r="J64" s="14">
        <v>882507.18</v>
      </c>
      <c r="K64" s="16">
        <v>910728.62</v>
      </c>
      <c r="L64" s="18">
        <v>1031236.2</v>
      </c>
      <c r="M64" s="7">
        <v>851781.06</v>
      </c>
      <c r="N64" s="5">
        <f>SUM(B64:M64)</f>
        <v>11087168.29</v>
      </c>
    </row>
    <row r="65" spans="1:14" ht="12.75">
      <c r="A65" t="s">
        <v>79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15">
        <v>0</v>
      </c>
      <c r="L65" s="15">
        <v>0</v>
      </c>
      <c r="M65" s="7">
        <v>0</v>
      </c>
      <c r="N65" s="5">
        <f t="shared" si="0"/>
        <v>0</v>
      </c>
    </row>
    <row r="66" spans="1:14" ht="12.75">
      <c r="A66" t="s">
        <v>80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15">
        <v>0</v>
      </c>
      <c r="L66" s="15">
        <v>0</v>
      </c>
      <c r="M66" s="7">
        <v>0</v>
      </c>
      <c r="N66" s="5">
        <f t="shared" si="0"/>
        <v>0</v>
      </c>
    </row>
    <row r="67" spans="1:14" ht="12.75">
      <c r="A67" t="s">
        <v>81</v>
      </c>
      <c r="B67" s="8">
        <v>487658.83</v>
      </c>
      <c r="C67" s="8">
        <v>476193.63</v>
      </c>
      <c r="D67" s="8">
        <v>402244.53</v>
      </c>
      <c r="E67" s="13">
        <v>492986.23</v>
      </c>
      <c r="F67" s="13">
        <v>406638.49</v>
      </c>
      <c r="G67" s="13">
        <v>481336.33</v>
      </c>
      <c r="H67" s="5">
        <v>493569.45</v>
      </c>
      <c r="I67" s="5">
        <v>409371.57</v>
      </c>
      <c r="J67" s="14">
        <v>466183.29</v>
      </c>
      <c r="K67" s="16">
        <v>438426.04</v>
      </c>
      <c r="L67" s="18">
        <v>496202.67</v>
      </c>
      <c r="M67" s="7">
        <v>455871.37</v>
      </c>
      <c r="N67" s="5">
        <f>SUM(B67:M67)</f>
        <v>5506682.43</v>
      </c>
    </row>
    <row r="68" spans="1:14" ht="12.75">
      <c r="A68" t="s">
        <v>82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15">
        <v>0</v>
      </c>
      <c r="L68" s="15">
        <v>0</v>
      </c>
      <c r="M68" s="7">
        <v>0</v>
      </c>
      <c r="N68" s="5">
        <f t="shared" si="0"/>
        <v>0</v>
      </c>
    </row>
    <row r="69" spans="1:14" ht="12.75">
      <c r="A69" t="s">
        <v>83</v>
      </c>
      <c r="B69" s="8">
        <v>625558.06</v>
      </c>
      <c r="C69" s="8">
        <v>517950.15</v>
      </c>
      <c r="D69" s="8">
        <v>556442.16</v>
      </c>
      <c r="E69" s="13">
        <v>637917.5</v>
      </c>
      <c r="F69" s="13">
        <v>548050.12</v>
      </c>
      <c r="G69" s="13">
        <v>646876.72</v>
      </c>
      <c r="H69" s="5">
        <v>632528.98</v>
      </c>
      <c r="I69" s="5">
        <v>626358.7</v>
      </c>
      <c r="J69" s="14">
        <v>652651.62</v>
      </c>
      <c r="K69" s="16">
        <v>604558.12</v>
      </c>
      <c r="L69" s="18">
        <v>684444.69</v>
      </c>
      <c r="M69" s="7">
        <v>649182.56</v>
      </c>
      <c r="N69" s="5">
        <f>SUM(B69:M69)</f>
        <v>7382519.380000001</v>
      </c>
    </row>
    <row r="70" spans="1:14" ht="12.75">
      <c r="A70" t="s">
        <v>84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15">
        <v>0</v>
      </c>
      <c r="L70" s="15">
        <v>0</v>
      </c>
      <c r="M70" s="7">
        <v>0</v>
      </c>
      <c r="N70" s="5">
        <f t="shared" si="0"/>
        <v>0</v>
      </c>
    </row>
    <row r="71" spans="1:14" ht="12.75">
      <c r="A71" t="s">
        <v>27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15">
        <v>0</v>
      </c>
      <c r="L71" s="15">
        <v>0</v>
      </c>
      <c r="M71" s="7">
        <v>0</v>
      </c>
      <c r="N71" s="5">
        <f t="shared" si="0"/>
        <v>0</v>
      </c>
    </row>
    <row r="72" spans="1:14" ht="12.75">
      <c r="A72" t="s">
        <v>85</v>
      </c>
      <c r="B72" s="8">
        <v>78791.91</v>
      </c>
      <c r="C72" s="8">
        <v>72991.68</v>
      </c>
      <c r="D72" s="8">
        <v>81418.2</v>
      </c>
      <c r="E72" s="13">
        <v>104895.48</v>
      </c>
      <c r="F72" s="13">
        <v>85100.44</v>
      </c>
      <c r="G72" s="13">
        <v>105170.58</v>
      </c>
      <c r="H72" s="5">
        <v>97996.51</v>
      </c>
      <c r="I72" s="5">
        <v>87909.74</v>
      </c>
      <c r="J72" s="14">
        <v>106354.85</v>
      </c>
      <c r="K72" s="16">
        <v>92644.12</v>
      </c>
      <c r="L72" s="18">
        <v>104738.46</v>
      </c>
      <c r="M72" s="7">
        <v>77361.64</v>
      </c>
      <c r="N72" s="5">
        <f>SUM(B72:M72)</f>
        <v>1095373.6099999999</v>
      </c>
    </row>
    <row r="73" spans="1:14" ht="12.75">
      <c r="A73" t="s">
        <v>28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15">
        <v>0</v>
      </c>
      <c r="L73" s="15">
        <v>0</v>
      </c>
      <c r="M73" s="7">
        <v>0</v>
      </c>
      <c r="N73" s="5">
        <f t="shared" si="0"/>
        <v>0</v>
      </c>
    </row>
    <row r="74" spans="1:14" ht="12.75">
      <c r="A74" t="s">
        <v>29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15">
        <v>0</v>
      </c>
      <c r="L74" s="15">
        <v>0</v>
      </c>
      <c r="M74" s="7">
        <v>0</v>
      </c>
      <c r="N74" s="5">
        <f t="shared" si="0"/>
        <v>0</v>
      </c>
    </row>
    <row r="75" spans="1:14" ht="12.75">
      <c r="A75" t="s">
        <v>86</v>
      </c>
      <c r="B75" s="8">
        <v>788606.03</v>
      </c>
      <c r="C75" s="8">
        <v>861330.03</v>
      </c>
      <c r="D75" s="8">
        <v>762444.94</v>
      </c>
      <c r="E75" s="13">
        <v>877243.78</v>
      </c>
      <c r="F75" s="13">
        <v>765937.51</v>
      </c>
      <c r="G75" s="13">
        <v>878448.94</v>
      </c>
      <c r="H75" s="5">
        <v>858825.81</v>
      </c>
      <c r="I75" s="5">
        <v>803677.21</v>
      </c>
      <c r="J75" s="14">
        <v>788904.9</v>
      </c>
      <c r="K75" s="16">
        <v>797329.92</v>
      </c>
      <c r="L75" s="18">
        <v>901008</v>
      </c>
      <c r="M75" s="7">
        <v>812442.77</v>
      </c>
      <c r="N75" s="5">
        <f>SUM(B75:M75)</f>
        <v>9896199.84</v>
      </c>
    </row>
    <row r="76" spans="1:14" ht="12.75">
      <c r="A76" t="s">
        <v>87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15">
        <v>0</v>
      </c>
      <c r="L76" s="15">
        <v>0</v>
      </c>
      <c r="M76" s="7">
        <v>0</v>
      </c>
      <c r="N76" s="5">
        <f t="shared" si="0"/>
        <v>0</v>
      </c>
    </row>
    <row r="77" spans="1:14" ht="12.75">
      <c r="A77" t="s">
        <v>88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15">
        <v>0</v>
      </c>
      <c r="L77" s="15">
        <v>0</v>
      </c>
      <c r="M77" s="7">
        <v>0</v>
      </c>
      <c r="N77" s="5">
        <f>SUM(B77:M77)</f>
        <v>0</v>
      </c>
    </row>
    <row r="78" spans="1:14" ht="12.75">
      <c r="A78" t="s">
        <v>30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15">
        <v>0</v>
      </c>
      <c r="L78" s="15">
        <v>0</v>
      </c>
      <c r="M78" s="7">
        <v>0</v>
      </c>
      <c r="N78" s="5">
        <f>SUM(B78:M78)</f>
        <v>0</v>
      </c>
    </row>
    <row r="79" ht="12.75">
      <c r="A79" t="s">
        <v>1</v>
      </c>
    </row>
    <row r="80" spans="1:14" ht="12.75">
      <c r="A80" t="s">
        <v>31</v>
      </c>
      <c r="B80" s="5">
        <f aca="true" t="shared" si="2" ref="B80:M80">SUM(B12:B78)</f>
        <v>13335884.37</v>
      </c>
      <c r="C80" s="5">
        <f t="shared" si="2"/>
        <v>12475858.280000001</v>
      </c>
      <c r="D80" s="5">
        <f t="shared" si="2"/>
        <v>11989029.839999998</v>
      </c>
      <c r="E80" s="5">
        <f t="shared" si="2"/>
        <v>14282609.270000001</v>
      </c>
      <c r="F80" s="5">
        <f t="shared" si="2"/>
        <v>12069411.459999997</v>
      </c>
      <c r="G80" s="5">
        <f t="shared" si="2"/>
        <v>12990122.44</v>
      </c>
      <c r="H80" s="5">
        <f t="shared" si="2"/>
        <v>12950337.860000001</v>
      </c>
      <c r="I80" s="5">
        <f t="shared" si="2"/>
        <v>13410683.21</v>
      </c>
      <c r="J80" s="5">
        <f t="shared" si="2"/>
        <v>14034215.859999998</v>
      </c>
      <c r="K80" s="5">
        <f t="shared" si="2"/>
        <v>12991520.439999998</v>
      </c>
      <c r="L80" s="5">
        <f t="shared" si="2"/>
        <v>14733097.1</v>
      </c>
      <c r="M80" s="5">
        <f t="shared" si="2"/>
        <v>13077207.500000002</v>
      </c>
      <c r="N80" s="5">
        <f>SUM(B80:M80)</f>
        <v>158339977.63</v>
      </c>
    </row>
    <row r="85" spans="2:13" ht="12.7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2:13" ht="12.75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</row>
    <row r="87" spans="2:13" ht="12.75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</row>
    <row r="88" spans="2:13" ht="12.75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</row>
    <row r="89" spans="2:13" ht="12.75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</row>
    <row r="90" spans="2:13" ht="12.75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</row>
    <row r="91" spans="2:13" ht="12.75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</row>
    <row r="92" spans="2:13" ht="12.75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2:13" ht="12.75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</row>
    <row r="94" spans="2:13" ht="12.75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</row>
    <row r="95" spans="2:13" ht="12.75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</row>
    <row r="96" spans="2:13" ht="12.75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</row>
    <row r="97" spans="2:13" ht="12.75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</row>
    <row r="98" spans="2:13" ht="12.75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</row>
    <row r="99" spans="2:13" ht="12.75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</row>
    <row r="100" spans="2:13" ht="12.75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</row>
    <row r="101" spans="2:13" ht="12.75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</row>
    <row r="102" spans="2:13" ht="12.75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</row>
    <row r="103" spans="2:13" ht="12.75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</row>
    <row r="104" spans="2:13" ht="12.75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</row>
    <row r="105" spans="2:13" ht="12.75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</row>
    <row r="106" spans="2:13" ht="12.75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</row>
    <row r="107" spans="2:13" ht="12.75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</row>
    <row r="108" spans="2:13" ht="12.75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</row>
    <row r="109" spans="2:13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</row>
    <row r="110" spans="2:13" ht="12.75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</row>
    <row r="111" spans="2:13" ht="12.75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</row>
    <row r="112" spans="2:13" ht="12.75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</row>
    <row r="113" spans="2:13" ht="12.75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</row>
    <row r="114" spans="2:13" ht="12.75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</row>
    <row r="115" spans="2:13" ht="12.75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</row>
    <row r="116" spans="2:13" ht="12.75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</row>
    <row r="117" spans="2:13" ht="12.75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</row>
    <row r="118" spans="2:13" ht="12.75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</row>
    <row r="119" spans="2:13" ht="12.75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</row>
    <row r="120" spans="2:13" ht="12.75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</row>
    <row r="121" spans="2:13" ht="12.75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</row>
    <row r="122" spans="2:13" ht="12.75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</row>
    <row r="123" spans="2:13" ht="12.7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</row>
    <row r="124" spans="2:13" ht="12.7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</row>
    <row r="125" spans="2:13" ht="12.7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</row>
    <row r="126" spans="2:13" ht="12.7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</row>
    <row r="127" spans="2:13" ht="12.7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</row>
    <row r="128" spans="2:13" ht="12.7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</row>
    <row r="129" spans="2:13" ht="12.7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</row>
    <row r="130" spans="2:13" ht="12.7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</row>
    <row r="131" spans="2:13" ht="12.7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</row>
    <row r="132" spans="2:13" ht="12.7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</row>
    <row r="133" spans="2:13" ht="12.7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</row>
    <row r="134" spans="2:13" ht="12.7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</row>
    <row r="135" spans="2:13" ht="12.7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</row>
    <row r="136" spans="2:13" ht="12.7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</row>
    <row r="137" spans="2:13" ht="12.7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</row>
    <row r="138" spans="2:13" ht="12.7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</row>
    <row r="139" spans="2:13" ht="12.7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</row>
    <row r="140" spans="2:13" ht="12.7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</row>
    <row r="141" spans="2:13" ht="12.7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</row>
    <row r="142" spans="2:13" ht="12.7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</row>
    <row r="143" spans="2:13" ht="12.7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</row>
    <row r="144" spans="2:13" ht="12.7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</row>
    <row r="145" spans="2:13" ht="12.7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</row>
    <row r="146" spans="2:13" ht="12.7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</row>
    <row r="147" spans="2:13" ht="12.7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</row>
    <row r="148" spans="2:13" ht="12.7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</row>
    <row r="149" spans="2:13" ht="12.7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</row>
    <row r="150" spans="2:13" ht="12.7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</row>
    <row r="151" spans="2:13" ht="12.7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</row>
    <row r="157" spans="2:13" ht="12.7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</row>
    <row r="158" spans="2:13" ht="12.7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</row>
    <row r="159" spans="2:13" ht="12.7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</row>
    <row r="160" spans="2:13" ht="12.7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</row>
    <row r="161" spans="2:13" ht="12.7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</row>
    <row r="162" spans="2:13" ht="12.7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</row>
    <row r="163" spans="2:13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</row>
    <row r="164" spans="2:13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</row>
    <row r="165" spans="2:13" ht="12.7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</row>
    <row r="166" spans="2:13" ht="12.7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</row>
    <row r="167" spans="2:13" ht="12.7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</row>
    <row r="168" spans="2:13" ht="12.7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</row>
    <row r="169" spans="2:13" ht="12.7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</row>
    <row r="170" spans="2:13" ht="12.7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</row>
    <row r="171" spans="2:13" ht="12.7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</row>
    <row r="172" spans="2:13" ht="12.75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</row>
    <row r="173" spans="2:13" ht="12.75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</row>
    <row r="174" spans="2:13" ht="12.75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</row>
    <row r="175" spans="2:13" ht="12.75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</row>
    <row r="176" spans="2:13" ht="12.75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</row>
    <row r="177" spans="2:13" ht="12.75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</row>
    <row r="178" spans="2:13" ht="12.75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</row>
    <row r="179" spans="2:13" ht="12.75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</row>
    <row r="180" spans="2:13" ht="12.75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</row>
    <row r="181" spans="2:13" ht="12.75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</row>
    <row r="182" spans="2:13" ht="12.75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</row>
    <row r="183" spans="2:13" ht="12.75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</row>
    <row r="184" spans="2:13" ht="12.75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</row>
    <row r="185" spans="2:13" ht="12.75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</row>
    <row r="186" spans="2:13" ht="12.75"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</row>
    <row r="187" spans="2:13" ht="12.75"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</row>
    <row r="188" spans="2:13" ht="12.75"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</row>
    <row r="189" spans="2:13" ht="12.75"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</row>
    <row r="190" spans="2:13" ht="12.75"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</row>
    <row r="191" spans="2:13" ht="12.75"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</row>
    <row r="192" spans="2:13" ht="12.75"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</row>
    <row r="193" spans="2:13" ht="12.75"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</row>
    <row r="194" spans="2:13" ht="12.75"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</row>
    <row r="195" spans="2:13" ht="12.75"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</row>
    <row r="196" spans="2:13" ht="12.75"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</row>
    <row r="197" spans="2:13" ht="12.75"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</row>
    <row r="198" spans="2:13" ht="12.75"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</row>
    <row r="199" spans="2:13" ht="12.75"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</row>
    <row r="200" spans="2:13" ht="12.75"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</row>
    <row r="201" spans="2:13" ht="12.75"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</row>
    <row r="202" spans="2:13" ht="12.75"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</row>
    <row r="203" spans="2:13" ht="12.75"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</row>
    <row r="204" spans="2:13" ht="12.75"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</row>
    <row r="205" spans="2:13" ht="12.75"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</row>
    <row r="206" spans="2:13" ht="12.75"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</row>
    <row r="207" spans="2:13" ht="12.75"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</row>
    <row r="208" spans="2:13" ht="12.75"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</row>
    <row r="209" spans="2:13" ht="12.75"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</row>
    <row r="210" spans="2:13" ht="12.75"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</row>
    <row r="211" spans="2:13" ht="12.75"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</row>
    <row r="212" spans="2:13" ht="12.75"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</row>
    <row r="213" spans="2:13" ht="12.75"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</row>
    <row r="214" spans="2:13" ht="12.75"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</row>
    <row r="215" spans="2:13" ht="12.75"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</row>
    <row r="216" spans="2:13" ht="12.75"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</row>
    <row r="217" spans="2:13" ht="12.75"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</row>
    <row r="218" spans="2:13" ht="12.75"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</row>
    <row r="219" spans="2:13" ht="12.75"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</row>
    <row r="220" spans="2:13" ht="12.75"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</row>
    <row r="221" spans="2:13" ht="12.75"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</row>
    <row r="222" spans="2:13" ht="12.75"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</row>
    <row r="223" spans="2:13" ht="12.75"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</row>
  </sheetData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N223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4" width="9.16015625" style="0" bestFit="1" customWidth="1"/>
    <col min="5" max="5" width="9.83203125" style="0" bestFit="1" customWidth="1"/>
    <col min="6" max="8" width="9.16015625" style="0" bestFit="1" customWidth="1"/>
    <col min="9" max="9" width="9.83203125" style="0" bestFit="1" customWidth="1"/>
    <col min="10" max="11" width="9.16015625" style="0" bestFit="1" customWidth="1"/>
    <col min="12" max="13" width="9.83203125" style="0" bestFit="1" customWidth="1"/>
    <col min="14" max="14" width="10.16015625" style="0" bestFit="1" customWidth="1"/>
  </cols>
  <sheetData>
    <row r="1" spans="1:14" ht="12.75">
      <c r="A1" t="s">
        <v>91</v>
      </c>
      <c r="N1" t="s">
        <v>89</v>
      </c>
    </row>
    <row r="3" spans="1:14" ht="12.75">
      <c r="A3" s="21" t="s">
        <v>45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2.75">
      <c r="A4" s="21" t="s">
        <v>46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2.75">
      <c r="A5" s="21" t="s">
        <v>47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2.75">
      <c r="A6" s="21" t="s">
        <v>97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12.75">
      <c r="A7" s="21" t="s">
        <v>95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2:14" ht="12.75">
      <c r="B9" s="1">
        <v>38169</v>
      </c>
      <c r="C9" s="1">
        <v>38200</v>
      </c>
      <c r="D9" s="1">
        <v>38231</v>
      </c>
      <c r="E9" s="1">
        <v>38261</v>
      </c>
      <c r="F9" s="1">
        <v>38292</v>
      </c>
      <c r="G9" s="1">
        <v>38322</v>
      </c>
      <c r="H9" s="1">
        <v>38353</v>
      </c>
      <c r="I9" s="1">
        <v>38384</v>
      </c>
      <c r="J9" s="1">
        <v>38412</v>
      </c>
      <c r="K9" s="1">
        <v>38443</v>
      </c>
      <c r="L9" s="1">
        <v>38473</v>
      </c>
      <c r="M9" s="1">
        <v>38504</v>
      </c>
      <c r="N9" s="2" t="s">
        <v>92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52</v>
      </c>
      <c r="B12" s="9">
        <v>115951.31</v>
      </c>
      <c r="C12" s="9">
        <v>108586.43</v>
      </c>
      <c r="D12" s="9">
        <v>98106.48</v>
      </c>
      <c r="E12" s="13">
        <v>112835.45</v>
      </c>
      <c r="F12" s="13">
        <v>98702.65</v>
      </c>
      <c r="G12" s="13">
        <v>108125.29</v>
      </c>
      <c r="H12" s="13">
        <v>116323.45</v>
      </c>
      <c r="I12" s="13">
        <v>129271.58</v>
      </c>
      <c r="J12" s="13">
        <v>109645.66</v>
      </c>
      <c r="K12" s="13">
        <v>114353.12</v>
      </c>
      <c r="L12" s="19">
        <v>135259.86</v>
      </c>
      <c r="M12" s="19">
        <v>113416.77</v>
      </c>
      <c r="N12" s="5">
        <f>SUM(B12:M12)</f>
        <v>1360578.0499999998</v>
      </c>
    </row>
    <row r="13" spans="1:14" ht="12.75">
      <c r="A13" t="s">
        <v>53</v>
      </c>
      <c r="B13" s="9">
        <v>14327.65</v>
      </c>
      <c r="C13" s="9">
        <v>16705.4</v>
      </c>
      <c r="D13" s="9">
        <v>14619.41</v>
      </c>
      <c r="E13" s="13">
        <v>16874.8</v>
      </c>
      <c r="F13" s="13">
        <v>14952.17</v>
      </c>
      <c r="G13" s="13">
        <v>14440.25</v>
      </c>
      <c r="H13" s="13">
        <v>13539.36</v>
      </c>
      <c r="I13" s="13">
        <v>17391.74</v>
      </c>
      <c r="J13" s="13">
        <v>16150.24</v>
      </c>
      <c r="K13" s="13">
        <v>14745.65</v>
      </c>
      <c r="L13" s="19">
        <v>17376.89</v>
      </c>
      <c r="M13" s="19">
        <v>15357.53</v>
      </c>
      <c r="N13" s="5">
        <f aca="true" t="shared" si="0" ref="N13:N76">SUM(B13:M13)</f>
        <v>186481.09</v>
      </c>
    </row>
    <row r="14" spans="1:14" ht="12.75">
      <c r="A14" t="s">
        <v>54</v>
      </c>
      <c r="B14" s="9">
        <v>15013.85</v>
      </c>
      <c r="C14" s="9">
        <v>10799.63</v>
      </c>
      <c r="D14" s="9">
        <v>8211.11</v>
      </c>
      <c r="E14" s="13">
        <v>10256.9</v>
      </c>
      <c r="F14" s="13">
        <v>8314.96</v>
      </c>
      <c r="G14" s="13">
        <v>9361.93</v>
      </c>
      <c r="H14" s="13">
        <v>10081.66</v>
      </c>
      <c r="I14" s="13">
        <v>18052.9</v>
      </c>
      <c r="J14" s="13">
        <v>15511.17</v>
      </c>
      <c r="K14" s="13">
        <v>15637.97</v>
      </c>
      <c r="L14" s="19">
        <v>23230.19</v>
      </c>
      <c r="M14" s="19">
        <v>21210.19</v>
      </c>
      <c r="N14" s="5">
        <f t="shared" si="0"/>
        <v>165682.46</v>
      </c>
    </row>
    <row r="15" spans="1:14" ht="12.75">
      <c r="A15" t="s">
        <v>2</v>
      </c>
      <c r="B15" s="9">
        <v>3618.44</v>
      </c>
      <c r="C15" s="9">
        <v>2145.07</v>
      </c>
      <c r="D15" s="9">
        <v>1530.16</v>
      </c>
      <c r="E15" s="13">
        <v>1904.05</v>
      </c>
      <c r="F15" s="13">
        <v>1549.14</v>
      </c>
      <c r="G15" s="13">
        <v>1740.47</v>
      </c>
      <c r="H15" s="13">
        <v>1872.03</v>
      </c>
      <c r="I15" s="13">
        <v>3378.43</v>
      </c>
      <c r="J15" s="13">
        <v>3109.7</v>
      </c>
      <c r="K15" s="13">
        <v>3134.8</v>
      </c>
      <c r="L15" s="19">
        <v>4638.43</v>
      </c>
      <c r="M15" s="19">
        <v>4233.6</v>
      </c>
      <c r="N15" s="5">
        <f t="shared" si="0"/>
        <v>32854.32</v>
      </c>
    </row>
    <row r="16" spans="1:14" ht="12.75">
      <c r="A16" t="s">
        <v>55</v>
      </c>
      <c r="B16" s="9">
        <v>30160.3</v>
      </c>
      <c r="C16" s="9">
        <v>31300.93</v>
      </c>
      <c r="D16" s="9">
        <v>26708.13</v>
      </c>
      <c r="E16" s="13">
        <v>33284.18</v>
      </c>
      <c r="F16" s="13">
        <v>27041.95</v>
      </c>
      <c r="G16" s="13">
        <v>30407.34</v>
      </c>
      <c r="H16" s="13">
        <v>32720.84</v>
      </c>
      <c r="I16" s="13">
        <v>53652.35</v>
      </c>
      <c r="J16" s="13">
        <v>27133.78</v>
      </c>
      <c r="K16" s="13">
        <v>27357.95</v>
      </c>
      <c r="L16" s="19">
        <v>40779.6</v>
      </c>
      <c r="M16" s="19">
        <v>37244.99</v>
      </c>
      <c r="N16" s="5">
        <f t="shared" si="0"/>
        <v>397792.34</v>
      </c>
    </row>
    <row r="17" spans="1:14" ht="12.75">
      <c r="A17" t="s">
        <v>56</v>
      </c>
      <c r="B17" s="9">
        <v>739216.7</v>
      </c>
      <c r="C17" s="9">
        <v>654238.11</v>
      </c>
      <c r="D17" s="9">
        <v>677524.99</v>
      </c>
      <c r="E17" s="13">
        <v>819611.45</v>
      </c>
      <c r="F17" s="13">
        <v>692396.89</v>
      </c>
      <c r="G17" s="13">
        <v>729662.79</v>
      </c>
      <c r="H17" s="13">
        <v>744615.37</v>
      </c>
      <c r="I17" s="13">
        <v>832745.33</v>
      </c>
      <c r="J17" s="13">
        <v>748465.38</v>
      </c>
      <c r="K17" s="13">
        <v>730811.64</v>
      </c>
      <c r="L17" s="19">
        <v>850250.97</v>
      </c>
      <c r="M17" s="19">
        <v>782077.44</v>
      </c>
      <c r="N17" s="5">
        <f t="shared" si="0"/>
        <v>9001617.059999999</v>
      </c>
    </row>
    <row r="18" spans="1:14" ht="12.75">
      <c r="A18" t="s">
        <v>3</v>
      </c>
      <c r="B18" s="9">
        <v>1203.02</v>
      </c>
      <c r="C18" s="9">
        <v>2201.88</v>
      </c>
      <c r="D18" s="9">
        <v>2079.07</v>
      </c>
      <c r="E18" s="13">
        <v>2579</v>
      </c>
      <c r="F18" s="13">
        <v>2104.45</v>
      </c>
      <c r="G18" s="13">
        <v>2360.29</v>
      </c>
      <c r="H18" s="13">
        <v>2536.16</v>
      </c>
      <c r="I18" s="13">
        <v>3936.17</v>
      </c>
      <c r="J18" s="13">
        <v>1174.13</v>
      </c>
      <c r="K18" s="13">
        <v>1183.68</v>
      </c>
      <c r="L18" s="19">
        <v>1756.26</v>
      </c>
      <c r="M18" s="19">
        <v>1603.37</v>
      </c>
      <c r="N18" s="5">
        <f t="shared" si="0"/>
        <v>24717.48</v>
      </c>
    </row>
    <row r="19" spans="1:14" ht="12.75">
      <c r="A19" t="s">
        <v>57</v>
      </c>
      <c r="B19" s="9">
        <v>11104.13</v>
      </c>
      <c r="C19" s="9">
        <v>12682.54</v>
      </c>
      <c r="D19" s="9">
        <v>11146.2</v>
      </c>
      <c r="E19" s="13">
        <v>13866.64</v>
      </c>
      <c r="F19" s="13">
        <v>11284.29</v>
      </c>
      <c r="G19" s="13">
        <v>12676.53</v>
      </c>
      <c r="H19" s="13">
        <v>13633.6</v>
      </c>
      <c r="I19" s="13">
        <v>22342.07</v>
      </c>
      <c r="J19" s="13">
        <v>11570.17</v>
      </c>
      <c r="K19" s="13">
        <v>11664.83</v>
      </c>
      <c r="L19" s="19">
        <v>17332.69</v>
      </c>
      <c r="M19" s="19">
        <v>15825.89</v>
      </c>
      <c r="N19" s="5">
        <f t="shared" si="0"/>
        <v>165129.58000000002</v>
      </c>
    </row>
    <row r="20" spans="1:14" ht="12.75">
      <c r="A20" t="s">
        <v>58</v>
      </c>
      <c r="B20" s="9">
        <v>8936.99</v>
      </c>
      <c r="C20" s="9">
        <v>5183.77</v>
      </c>
      <c r="D20" s="9">
        <v>3565.99</v>
      </c>
      <c r="E20" s="13">
        <v>4469.89</v>
      </c>
      <c r="F20" s="13">
        <v>3611.87</v>
      </c>
      <c r="G20" s="13">
        <v>4074.42</v>
      </c>
      <c r="H20" s="13">
        <v>4392.44</v>
      </c>
      <c r="I20" s="13">
        <v>8509.05</v>
      </c>
      <c r="J20" s="13">
        <v>9710.96</v>
      </c>
      <c r="K20" s="13">
        <v>9790.23</v>
      </c>
      <c r="L20" s="19">
        <v>14537</v>
      </c>
      <c r="M20" s="19">
        <v>13272.41</v>
      </c>
      <c r="N20" s="5">
        <f t="shared" si="0"/>
        <v>90055.02</v>
      </c>
    </row>
    <row r="21" spans="1:14" ht="12.75">
      <c r="A21" t="s">
        <v>59</v>
      </c>
      <c r="B21" s="9">
        <v>77123.5</v>
      </c>
      <c r="C21" s="9">
        <v>73569.61</v>
      </c>
      <c r="D21" s="9">
        <v>63253.01</v>
      </c>
      <c r="E21" s="13">
        <v>76134.86</v>
      </c>
      <c r="F21" s="13">
        <v>64920.39</v>
      </c>
      <c r="G21" s="13">
        <v>74659.45</v>
      </c>
      <c r="H21" s="13">
        <v>78859.43</v>
      </c>
      <c r="I21" s="13">
        <v>79085.03</v>
      </c>
      <c r="J21" s="13">
        <v>62660.89</v>
      </c>
      <c r="K21" s="13">
        <v>71276.27</v>
      </c>
      <c r="L21" s="19">
        <v>83957.54</v>
      </c>
      <c r="M21" s="19">
        <v>71295.54</v>
      </c>
      <c r="N21" s="5">
        <f t="shared" si="0"/>
        <v>876795.5200000001</v>
      </c>
    </row>
    <row r="22" spans="1:14" ht="12.75">
      <c r="A22" t="s">
        <v>60</v>
      </c>
      <c r="B22" s="9">
        <v>137568.62</v>
      </c>
      <c r="C22" s="9">
        <v>127682.53</v>
      </c>
      <c r="D22" s="9">
        <v>123188.59</v>
      </c>
      <c r="E22" s="13">
        <v>133209.14</v>
      </c>
      <c r="F22" s="13">
        <v>118195.35</v>
      </c>
      <c r="G22" s="13">
        <v>98543.87</v>
      </c>
      <c r="H22" s="13">
        <v>119333.99</v>
      </c>
      <c r="I22" s="13">
        <v>133166.52</v>
      </c>
      <c r="J22" s="13">
        <v>151623.09</v>
      </c>
      <c r="K22" s="13">
        <v>131039.37</v>
      </c>
      <c r="L22" s="19">
        <v>152996.16</v>
      </c>
      <c r="M22" s="19">
        <v>156734.35</v>
      </c>
      <c r="N22" s="5">
        <f t="shared" si="0"/>
        <v>1583281.5799999998</v>
      </c>
    </row>
    <row r="23" spans="1:14" ht="12.75">
      <c r="A23" t="s">
        <v>4</v>
      </c>
      <c r="B23" s="9">
        <v>43268.99</v>
      </c>
      <c r="C23" s="9">
        <v>43620.03</v>
      </c>
      <c r="D23" s="9">
        <v>47775.15</v>
      </c>
      <c r="E23" s="13">
        <v>58956.32</v>
      </c>
      <c r="F23" s="13">
        <v>48523.55</v>
      </c>
      <c r="G23" s="13">
        <v>57097.38</v>
      </c>
      <c r="H23" s="13">
        <v>60553.43</v>
      </c>
      <c r="I23" s="13">
        <v>64548.69</v>
      </c>
      <c r="J23" s="13">
        <v>41261.5</v>
      </c>
      <c r="K23" s="13">
        <v>44216.33</v>
      </c>
      <c r="L23" s="19">
        <v>52735.51</v>
      </c>
      <c r="M23" s="19">
        <v>43317.27</v>
      </c>
      <c r="N23" s="5">
        <f t="shared" si="0"/>
        <v>605874.15</v>
      </c>
    </row>
    <row r="24" spans="1:14" ht="12.75">
      <c r="A24" t="s">
        <v>90</v>
      </c>
      <c r="B24" s="9">
        <v>993281.66</v>
      </c>
      <c r="C24" s="9">
        <v>864841.3</v>
      </c>
      <c r="D24" s="9">
        <v>858951.92</v>
      </c>
      <c r="E24" s="13">
        <v>1059712.78</v>
      </c>
      <c r="F24" s="13">
        <v>887512.56</v>
      </c>
      <c r="G24" s="13">
        <v>984793.26</v>
      </c>
      <c r="H24" s="13">
        <v>926413.92</v>
      </c>
      <c r="I24" s="13">
        <v>1063571.23</v>
      </c>
      <c r="J24" s="13">
        <v>939090.75</v>
      </c>
      <c r="K24" s="13">
        <v>923493.72</v>
      </c>
      <c r="L24" s="19">
        <v>1085461.73</v>
      </c>
      <c r="M24" s="19">
        <v>1005586.75</v>
      </c>
      <c r="N24" s="5">
        <f t="shared" si="0"/>
        <v>11592711.580000002</v>
      </c>
    </row>
    <row r="25" spans="1:14" ht="12.75">
      <c r="A25" t="s">
        <v>5</v>
      </c>
      <c r="B25" s="9">
        <v>13623.91</v>
      </c>
      <c r="C25" s="9">
        <v>14048.62</v>
      </c>
      <c r="D25" s="9">
        <v>11692.89</v>
      </c>
      <c r="E25" s="13">
        <v>12910.89</v>
      </c>
      <c r="F25" s="13">
        <v>11422.8</v>
      </c>
      <c r="G25" s="13">
        <v>11265.34</v>
      </c>
      <c r="H25" s="13">
        <v>12385.12</v>
      </c>
      <c r="I25" s="13">
        <v>14992.28</v>
      </c>
      <c r="J25" s="13">
        <v>14751.71</v>
      </c>
      <c r="K25" s="13">
        <v>12415.76</v>
      </c>
      <c r="L25" s="19">
        <v>14918.65</v>
      </c>
      <c r="M25" s="19">
        <v>14629.34</v>
      </c>
      <c r="N25" s="5">
        <f t="shared" si="0"/>
        <v>159057.31</v>
      </c>
    </row>
    <row r="26" spans="1:14" ht="12.75">
      <c r="A26" t="s">
        <v>6</v>
      </c>
      <c r="B26" s="9">
        <v>4066.2</v>
      </c>
      <c r="C26" s="9">
        <v>2347.99</v>
      </c>
      <c r="D26" s="9">
        <v>1585.93</v>
      </c>
      <c r="E26" s="13">
        <v>1969.42</v>
      </c>
      <c r="F26" s="13">
        <v>1605.4</v>
      </c>
      <c r="G26" s="13">
        <v>1801.66</v>
      </c>
      <c r="H26" s="13">
        <v>1936.57</v>
      </c>
      <c r="I26" s="13">
        <v>3700.5</v>
      </c>
      <c r="J26" s="13">
        <v>4282.72</v>
      </c>
      <c r="K26" s="13">
        <v>4317.04</v>
      </c>
      <c r="L26" s="19">
        <v>6371.67</v>
      </c>
      <c r="M26" s="19">
        <v>5814.25</v>
      </c>
      <c r="N26" s="5">
        <f t="shared" si="0"/>
        <v>39799.35</v>
      </c>
    </row>
    <row r="27" spans="1:14" ht="12.75">
      <c r="A27" t="s">
        <v>61</v>
      </c>
      <c r="B27" s="9">
        <v>93812.48</v>
      </c>
      <c r="C27" s="9">
        <v>101954.37</v>
      </c>
      <c r="D27" s="9">
        <v>88166.19</v>
      </c>
      <c r="E27" s="13">
        <v>109487.13</v>
      </c>
      <c r="F27" s="13">
        <v>89248.5</v>
      </c>
      <c r="G27" s="13">
        <v>100159.81</v>
      </c>
      <c r="H27" s="13">
        <v>107660.65</v>
      </c>
      <c r="I27" s="13">
        <v>176755.09</v>
      </c>
      <c r="J27" s="13">
        <v>95682.04</v>
      </c>
      <c r="K27" s="13">
        <v>96456.88</v>
      </c>
      <c r="L27" s="19">
        <v>142852.81</v>
      </c>
      <c r="M27" s="19">
        <v>130395.59</v>
      </c>
      <c r="N27" s="5">
        <f t="shared" si="0"/>
        <v>1332631.5400000003</v>
      </c>
    </row>
    <row r="28" spans="1:14" ht="12.75">
      <c r="A28" t="s">
        <v>62</v>
      </c>
      <c r="B28" s="9">
        <v>144389.25</v>
      </c>
      <c r="C28" s="9">
        <v>139818.28</v>
      </c>
      <c r="D28" s="9">
        <v>126642.39</v>
      </c>
      <c r="E28" s="13">
        <v>161157.75</v>
      </c>
      <c r="F28" s="13">
        <v>132158.91</v>
      </c>
      <c r="G28" s="13">
        <v>177618.45</v>
      </c>
      <c r="H28" s="13">
        <v>140393.45</v>
      </c>
      <c r="I28" s="13">
        <v>164634.99</v>
      </c>
      <c r="J28" s="13">
        <v>131220.53</v>
      </c>
      <c r="K28" s="13">
        <v>141818.06</v>
      </c>
      <c r="L28" s="19">
        <v>168252.83</v>
      </c>
      <c r="M28" s="19">
        <v>132876.83</v>
      </c>
      <c r="N28" s="5">
        <f t="shared" si="0"/>
        <v>1760981.7200000002</v>
      </c>
    </row>
    <row r="29" spans="1:14" ht="12.75">
      <c r="A29" t="s">
        <v>7</v>
      </c>
      <c r="B29" s="9">
        <v>32096.9</v>
      </c>
      <c r="C29" s="9">
        <v>32803.41</v>
      </c>
      <c r="D29" s="9">
        <v>30753.3</v>
      </c>
      <c r="E29" s="13">
        <v>38939.36</v>
      </c>
      <c r="F29" s="13">
        <v>32087.18</v>
      </c>
      <c r="G29" s="13">
        <v>36215.41</v>
      </c>
      <c r="H29" s="13">
        <v>31618.41</v>
      </c>
      <c r="I29" s="13">
        <v>36364.7</v>
      </c>
      <c r="J29" s="13">
        <v>34640.77</v>
      </c>
      <c r="K29" s="13">
        <v>33247.92</v>
      </c>
      <c r="L29" s="19">
        <v>38678.19</v>
      </c>
      <c r="M29" s="19">
        <v>32668.8</v>
      </c>
      <c r="N29" s="5">
        <f t="shared" si="0"/>
        <v>410114.35</v>
      </c>
    </row>
    <row r="30" spans="1:14" ht="12.75">
      <c r="A30" t="s">
        <v>8</v>
      </c>
      <c r="B30" s="9">
        <v>990.74</v>
      </c>
      <c r="C30" s="9">
        <v>1177.06</v>
      </c>
      <c r="D30" s="9">
        <v>1015.76</v>
      </c>
      <c r="E30" s="13">
        <v>1265.5</v>
      </c>
      <c r="F30" s="13">
        <v>1028.43</v>
      </c>
      <c r="G30" s="13">
        <v>1156.25</v>
      </c>
      <c r="H30" s="13">
        <v>1244.1</v>
      </c>
      <c r="I30" s="13">
        <v>2065.79</v>
      </c>
      <c r="J30" s="13">
        <v>1163.47</v>
      </c>
      <c r="K30" s="13">
        <v>1173.02</v>
      </c>
      <c r="L30" s="19">
        <v>1745.37</v>
      </c>
      <c r="M30" s="19">
        <v>1593.83</v>
      </c>
      <c r="N30" s="5">
        <f t="shared" si="0"/>
        <v>15619.320000000002</v>
      </c>
    </row>
    <row r="31" spans="1:14" ht="12.75">
      <c r="A31" t="s">
        <v>9</v>
      </c>
      <c r="B31" s="9">
        <v>6880.39</v>
      </c>
      <c r="C31" s="9">
        <v>4133</v>
      </c>
      <c r="D31" s="9">
        <v>2832.17</v>
      </c>
      <c r="E31" s="13">
        <v>3531.62</v>
      </c>
      <c r="F31" s="13">
        <v>2867.67</v>
      </c>
      <c r="G31" s="13">
        <v>3225.64</v>
      </c>
      <c r="H31" s="13">
        <v>3471.7</v>
      </c>
      <c r="I31" s="13">
        <v>6576.85</v>
      </c>
      <c r="J31" s="13">
        <v>242357.37</v>
      </c>
      <c r="K31" s="13">
        <v>7254.56</v>
      </c>
      <c r="L31" s="19">
        <v>10739.54</v>
      </c>
      <c r="M31" s="19">
        <v>8149.32</v>
      </c>
      <c r="N31" s="5">
        <f t="shared" si="0"/>
        <v>302019.82999999996</v>
      </c>
    </row>
    <row r="32" spans="1:14" ht="12.75">
      <c r="A32" t="s">
        <v>10</v>
      </c>
      <c r="B32" s="9">
        <v>5790.64</v>
      </c>
      <c r="C32" s="9">
        <v>3260.52</v>
      </c>
      <c r="D32" s="9">
        <v>4569.12</v>
      </c>
      <c r="E32" s="13">
        <v>7427.78</v>
      </c>
      <c r="F32" s="13">
        <v>5522.77</v>
      </c>
      <c r="G32" s="13">
        <v>7699.58</v>
      </c>
      <c r="H32" s="13">
        <v>6601.79</v>
      </c>
      <c r="I32" s="13">
        <v>6500.17</v>
      </c>
      <c r="J32" s="13">
        <v>4720.39</v>
      </c>
      <c r="K32" s="13">
        <v>5399.04</v>
      </c>
      <c r="L32" s="19">
        <v>6339.26</v>
      </c>
      <c r="M32" s="19">
        <v>4961.89</v>
      </c>
      <c r="N32" s="5">
        <f t="shared" si="0"/>
        <v>68792.95</v>
      </c>
    </row>
    <row r="33" spans="1:14" ht="12.75">
      <c r="A33" t="s">
        <v>11</v>
      </c>
      <c r="B33" s="9">
        <v>6786.5</v>
      </c>
      <c r="C33" s="9">
        <v>5065.11</v>
      </c>
      <c r="D33" s="9">
        <v>3999.06</v>
      </c>
      <c r="E33" s="13">
        <v>4673.27</v>
      </c>
      <c r="F33" s="13">
        <v>3934.98</v>
      </c>
      <c r="G33" s="13">
        <v>4215.75</v>
      </c>
      <c r="H33" s="13">
        <v>4882.53</v>
      </c>
      <c r="I33" s="13">
        <v>5460.7</v>
      </c>
      <c r="J33" s="13">
        <v>6662.56</v>
      </c>
      <c r="K33" s="13">
        <v>4198.06</v>
      </c>
      <c r="L33" s="19">
        <v>8894.22</v>
      </c>
      <c r="M33" s="19">
        <v>9642.92</v>
      </c>
      <c r="N33" s="5">
        <f t="shared" si="0"/>
        <v>68415.66</v>
      </c>
    </row>
    <row r="34" spans="1:14" ht="12.75">
      <c r="A34" t="s">
        <v>63</v>
      </c>
      <c r="B34" s="9">
        <v>2264.75</v>
      </c>
      <c r="C34" s="9">
        <v>921.44</v>
      </c>
      <c r="D34" s="9">
        <v>463.72</v>
      </c>
      <c r="E34" s="13">
        <v>581.31</v>
      </c>
      <c r="F34" s="13">
        <v>469.69</v>
      </c>
      <c r="G34" s="13">
        <v>529.89</v>
      </c>
      <c r="H34" s="13">
        <v>571.23</v>
      </c>
      <c r="I34" s="13">
        <v>1315.41</v>
      </c>
      <c r="J34" s="13">
        <v>2288.58</v>
      </c>
      <c r="K34" s="13">
        <v>2307.04</v>
      </c>
      <c r="L34" s="19">
        <v>3413</v>
      </c>
      <c r="M34" s="19">
        <v>3115.06</v>
      </c>
      <c r="N34" s="5">
        <f t="shared" si="0"/>
        <v>18241.12</v>
      </c>
    </row>
    <row r="35" spans="1:14" ht="12.75">
      <c r="A35" t="s">
        <v>12</v>
      </c>
      <c r="B35" s="9">
        <v>2379.29</v>
      </c>
      <c r="C35" s="9">
        <v>7128</v>
      </c>
      <c r="D35" s="9">
        <v>7037.67</v>
      </c>
      <c r="E35" s="13">
        <v>8716.96</v>
      </c>
      <c r="F35" s="13">
        <v>7122.91</v>
      </c>
      <c r="G35" s="13">
        <v>7982.33</v>
      </c>
      <c r="H35" s="13">
        <v>8573.1</v>
      </c>
      <c r="I35" s="13">
        <v>12996.22</v>
      </c>
      <c r="J35" s="13">
        <v>2626.99</v>
      </c>
      <c r="K35" s="13">
        <v>2648.17</v>
      </c>
      <c r="L35" s="19">
        <v>3917.04</v>
      </c>
      <c r="M35" s="19">
        <v>3575.06</v>
      </c>
      <c r="N35" s="5">
        <f t="shared" si="0"/>
        <v>74703.73999999999</v>
      </c>
    </row>
    <row r="36" spans="1:14" ht="12.75">
      <c r="A36" t="s">
        <v>13</v>
      </c>
      <c r="B36" s="9">
        <v>15454.29</v>
      </c>
      <c r="C36" s="9">
        <v>17872.37</v>
      </c>
      <c r="D36" s="9">
        <v>13839.63</v>
      </c>
      <c r="E36" s="13">
        <v>16458.41</v>
      </c>
      <c r="F36" s="13">
        <v>13919.91</v>
      </c>
      <c r="G36" s="13">
        <v>14463.19</v>
      </c>
      <c r="H36" s="13">
        <v>15073.39</v>
      </c>
      <c r="I36" s="13">
        <v>17745.23</v>
      </c>
      <c r="J36" s="13">
        <v>20027.89</v>
      </c>
      <c r="K36" s="13">
        <v>16134.77</v>
      </c>
      <c r="L36" s="19">
        <v>19539.25</v>
      </c>
      <c r="M36" s="19">
        <v>19154.9</v>
      </c>
      <c r="N36" s="5">
        <f t="shared" si="0"/>
        <v>199683.22999999998</v>
      </c>
    </row>
    <row r="37" spans="1:14" ht="12.75">
      <c r="A37" t="s">
        <v>14</v>
      </c>
      <c r="B37" s="9">
        <v>23918.33</v>
      </c>
      <c r="C37" s="9">
        <v>26785.15</v>
      </c>
      <c r="D37" s="9">
        <v>24845.72</v>
      </c>
      <c r="E37" s="13">
        <v>22797.28</v>
      </c>
      <c r="F37" s="13">
        <v>22082.16</v>
      </c>
      <c r="G37" s="13">
        <v>16244.26</v>
      </c>
      <c r="H37" s="13">
        <v>23398.49</v>
      </c>
      <c r="I37" s="13">
        <v>29261.54</v>
      </c>
      <c r="J37" s="13">
        <v>25543.94</v>
      </c>
      <c r="K37" s="13">
        <v>21254.71</v>
      </c>
      <c r="L37" s="19">
        <v>29032.65</v>
      </c>
      <c r="M37" s="19">
        <v>26653.51</v>
      </c>
      <c r="N37" s="5">
        <f t="shared" si="0"/>
        <v>291817.74000000005</v>
      </c>
    </row>
    <row r="38" spans="1:14" ht="12.75">
      <c r="A38" t="s">
        <v>64</v>
      </c>
      <c r="B38" s="9">
        <v>63357.19</v>
      </c>
      <c r="C38" s="9">
        <v>83416.19</v>
      </c>
      <c r="D38" s="9">
        <v>61091.9</v>
      </c>
      <c r="E38" s="13">
        <v>73148.5</v>
      </c>
      <c r="F38" s="13">
        <v>62084.42</v>
      </c>
      <c r="G38" s="13">
        <v>70086.94</v>
      </c>
      <c r="H38" s="13">
        <v>70268.59</v>
      </c>
      <c r="I38" s="13">
        <v>83412.74</v>
      </c>
      <c r="J38" s="13">
        <v>80035.79</v>
      </c>
      <c r="K38" s="13">
        <v>72425.75</v>
      </c>
      <c r="L38" s="19">
        <v>86459.42</v>
      </c>
      <c r="M38" s="19">
        <v>70488.38</v>
      </c>
      <c r="N38" s="5">
        <f t="shared" si="0"/>
        <v>876275.81</v>
      </c>
    </row>
    <row r="39" spans="1:14" ht="12.75">
      <c r="A39" t="s">
        <v>15</v>
      </c>
      <c r="B39" s="9">
        <v>42489.12</v>
      </c>
      <c r="C39" s="9">
        <v>48640.42</v>
      </c>
      <c r="D39" s="9">
        <v>44615.38</v>
      </c>
      <c r="E39" s="13">
        <v>43785.84</v>
      </c>
      <c r="F39" s="13">
        <v>40865.86</v>
      </c>
      <c r="G39" s="13">
        <v>36512.49</v>
      </c>
      <c r="H39" s="13">
        <v>40700.82</v>
      </c>
      <c r="I39" s="13">
        <v>51482.26</v>
      </c>
      <c r="J39" s="13">
        <v>48687.73</v>
      </c>
      <c r="K39" s="13">
        <v>42913.17</v>
      </c>
      <c r="L39" s="19">
        <v>51998.53</v>
      </c>
      <c r="M39" s="19">
        <v>46421.41</v>
      </c>
      <c r="N39" s="5">
        <f t="shared" si="0"/>
        <v>539113.03</v>
      </c>
    </row>
    <row r="40" spans="1:14" ht="12.75">
      <c r="A40" t="s">
        <v>65</v>
      </c>
      <c r="B40" s="9">
        <v>543348.29</v>
      </c>
      <c r="C40" s="9">
        <v>531480.53</v>
      </c>
      <c r="D40" s="9">
        <v>514375.16</v>
      </c>
      <c r="E40" s="13">
        <v>617299.29</v>
      </c>
      <c r="F40" s="13">
        <v>523788.76</v>
      </c>
      <c r="G40" s="13">
        <v>564229.03</v>
      </c>
      <c r="H40" s="13">
        <v>564793.33</v>
      </c>
      <c r="I40" s="13">
        <v>683138.41</v>
      </c>
      <c r="J40" s="13">
        <v>545929.94</v>
      </c>
      <c r="K40" s="13">
        <v>543180.21</v>
      </c>
      <c r="L40" s="19">
        <v>640625.11</v>
      </c>
      <c r="M40" s="19">
        <v>532345.93</v>
      </c>
      <c r="N40" s="5">
        <f t="shared" si="0"/>
        <v>6804533.99</v>
      </c>
    </row>
    <row r="41" spans="1:14" ht="12.75">
      <c r="A41" t="s">
        <v>16</v>
      </c>
      <c r="B41" s="9">
        <v>1685.33</v>
      </c>
      <c r="C41" s="9">
        <v>3389.75</v>
      </c>
      <c r="D41" s="9">
        <v>3197.52</v>
      </c>
      <c r="E41" s="13">
        <v>3964.35</v>
      </c>
      <c r="F41" s="13">
        <v>3236.45</v>
      </c>
      <c r="G41" s="13">
        <v>3628.87</v>
      </c>
      <c r="H41" s="13">
        <v>3898.66</v>
      </c>
      <c r="I41" s="13">
        <v>6006.63</v>
      </c>
      <c r="J41" s="13">
        <v>1615.94</v>
      </c>
      <c r="K41" s="13">
        <v>1629.05</v>
      </c>
      <c r="L41" s="19">
        <v>2414.92</v>
      </c>
      <c r="M41" s="19">
        <v>2204.51</v>
      </c>
      <c r="N41" s="5">
        <f t="shared" si="0"/>
        <v>36871.98</v>
      </c>
    </row>
    <row r="42" spans="1:14" ht="12.75">
      <c r="A42" t="s">
        <v>66</v>
      </c>
      <c r="B42" s="9">
        <v>8814.7</v>
      </c>
      <c r="C42" s="9">
        <v>16940.03</v>
      </c>
      <c r="D42" s="9">
        <v>16169.39</v>
      </c>
      <c r="E42" s="13">
        <v>20080.14</v>
      </c>
      <c r="F42" s="13">
        <v>16367.92</v>
      </c>
      <c r="G42" s="13">
        <v>18369.3</v>
      </c>
      <c r="H42" s="13">
        <v>19745.11</v>
      </c>
      <c r="I42" s="13">
        <v>30714.94</v>
      </c>
      <c r="J42" s="13">
        <v>9174.21</v>
      </c>
      <c r="K42" s="13">
        <v>9249.73</v>
      </c>
      <c r="L42" s="19">
        <v>13771.28</v>
      </c>
      <c r="M42" s="19">
        <v>12576.31</v>
      </c>
      <c r="N42" s="5">
        <f t="shared" si="0"/>
        <v>191973.06</v>
      </c>
    </row>
    <row r="43" spans="1:14" ht="12.75">
      <c r="A43" t="s">
        <v>17</v>
      </c>
      <c r="B43" s="9">
        <v>35077.22</v>
      </c>
      <c r="C43" s="9">
        <v>53176.95</v>
      </c>
      <c r="D43" s="9">
        <v>46640.17</v>
      </c>
      <c r="E43" s="13">
        <v>57746.79</v>
      </c>
      <c r="F43" s="13">
        <v>46944.89</v>
      </c>
      <c r="G43" s="13">
        <v>58549.4</v>
      </c>
      <c r="H43" s="13">
        <v>59448.66</v>
      </c>
      <c r="I43" s="13">
        <v>64757.7</v>
      </c>
      <c r="J43" s="13">
        <v>41211.49</v>
      </c>
      <c r="K43" s="13">
        <v>36850.59</v>
      </c>
      <c r="L43" s="19">
        <v>44773.37</v>
      </c>
      <c r="M43" s="19">
        <v>32375.66</v>
      </c>
      <c r="N43" s="5">
        <f t="shared" si="0"/>
        <v>577552.8900000001</v>
      </c>
    </row>
    <row r="44" spans="1:14" ht="12.75">
      <c r="A44" t="s">
        <v>18</v>
      </c>
      <c r="B44" s="9">
        <v>10233.82</v>
      </c>
      <c r="C44" s="9">
        <v>13626.92</v>
      </c>
      <c r="D44" s="9">
        <v>12602.4</v>
      </c>
      <c r="E44" s="13">
        <v>15246.52</v>
      </c>
      <c r="F44" s="13">
        <v>12293</v>
      </c>
      <c r="G44" s="13">
        <v>14165.38</v>
      </c>
      <c r="H44" s="13">
        <v>15265.07</v>
      </c>
      <c r="I44" s="13">
        <v>18986.94</v>
      </c>
      <c r="J44" s="13">
        <v>11738.97</v>
      </c>
      <c r="K44" s="13">
        <v>12366.14</v>
      </c>
      <c r="L44" s="19">
        <v>15292.23</v>
      </c>
      <c r="M44" s="19">
        <v>11267</v>
      </c>
      <c r="N44" s="5">
        <f t="shared" si="0"/>
        <v>163084.39000000004</v>
      </c>
    </row>
    <row r="45" spans="1:14" ht="12.75">
      <c r="A45" t="s">
        <v>19</v>
      </c>
      <c r="B45" s="9">
        <v>1230.73</v>
      </c>
      <c r="C45" s="9">
        <v>792.35</v>
      </c>
      <c r="D45" s="9">
        <v>465.77</v>
      </c>
      <c r="E45" s="13">
        <v>579.03</v>
      </c>
      <c r="F45" s="13">
        <v>471.52</v>
      </c>
      <c r="G45" s="13">
        <v>529.48</v>
      </c>
      <c r="H45" s="13">
        <v>569.33</v>
      </c>
      <c r="I45" s="13">
        <v>1150.16</v>
      </c>
      <c r="J45" s="13">
        <v>1556.33</v>
      </c>
      <c r="K45" s="13">
        <v>1568.8</v>
      </c>
      <c r="L45" s="19">
        <v>2315.77</v>
      </c>
      <c r="M45" s="19">
        <v>2113.2</v>
      </c>
      <c r="N45" s="5">
        <f t="shared" si="0"/>
        <v>13342.470000000001</v>
      </c>
    </row>
    <row r="46" spans="1:14" ht="12.75">
      <c r="A46" t="s">
        <v>67</v>
      </c>
      <c r="B46" s="9">
        <v>124823.39</v>
      </c>
      <c r="C46" s="9">
        <v>132611.91</v>
      </c>
      <c r="D46" s="9">
        <v>108792.01</v>
      </c>
      <c r="E46" s="13">
        <v>121993.01</v>
      </c>
      <c r="F46" s="13">
        <v>107852.32</v>
      </c>
      <c r="G46" s="13">
        <v>110217.18</v>
      </c>
      <c r="H46" s="13">
        <v>119869.14</v>
      </c>
      <c r="I46" s="13">
        <v>130039.75</v>
      </c>
      <c r="J46" s="13">
        <v>115758.73</v>
      </c>
      <c r="K46" s="13">
        <v>121909.36</v>
      </c>
      <c r="L46" s="19">
        <v>145381.84</v>
      </c>
      <c r="M46" s="19">
        <v>133196.29</v>
      </c>
      <c r="N46" s="5">
        <f t="shared" si="0"/>
        <v>1472444.9300000004</v>
      </c>
    </row>
    <row r="47" spans="1:14" ht="12.75">
      <c r="A47" t="s">
        <v>68</v>
      </c>
      <c r="B47" s="9">
        <v>253786.41</v>
      </c>
      <c r="C47" s="9">
        <v>263481.54</v>
      </c>
      <c r="D47" s="9">
        <v>238041.15</v>
      </c>
      <c r="E47" s="13">
        <v>273596.8</v>
      </c>
      <c r="F47" s="13">
        <v>234699.19</v>
      </c>
      <c r="G47" s="13">
        <v>239101.56</v>
      </c>
      <c r="H47" s="13">
        <v>262946.29</v>
      </c>
      <c r="I47" s="13">
        <v>295066.27</v>
      </c>
      <c r="J47" s="13">
        <v>290020.87</v>
      </c>
      <c r="K47" s="13">
        <v>265688.48</v>
      </c>
      <c r="L47" s="19">
        <v>311476.9</v>
      </c>
      <c r="M47" s="19">
        <v>298977.06</v>
      </c>
      <c r="N47" s="5">
        <f t="shared" si="0"/>
        <v>3226882.52</v>
      </c>
    </row>
    <row r="48" spans="1:14" ht="12.75">
      <c r="A48" t="s">
        <v>69</v>
      </c>
      <c r="B48" s="9">
        <v>109265.58</v>
      </c>
      <c r="C48" s="9">
        <v>102709.1</v>
      </c>
      <c r="D48" s="9">
        <v>97412.88</v>
      </c>
      <c r="E48" s="13">
        <v>114734.48</v>
      </c>
      <c r="F48" s="13">
        <v>98890.94</v>
      </c>
      <c r="G48" s="13">
        <v>118368.04</v>
      </c>
      <c r="H48" s="13">
        <v>130827.54</v>
      </c>
      <c r="I48" s="13">
        <v>136532.81</v>
      </c>
      <c r="J48" s="13">
        <v>100423.47</v>
      </c>
      <c r="K48" s="13">
        <v>110285.87</v>
      </c>
      <c r="L48" s="19">
        <v>129058.43</v>
      </c>
      <c r="M48" s="19">
        <v>108496.87</v>
      </c>
      <c r="N48" s="5">
        <f t="shared" si="0"/>
        <v>1357006.0099999998</v>
      </c>
    </row>
    <row r="49" spans="1:14" ht="12.75">
      <c r="A49" t="s">
        <v>20</v>
      </c>
      <c r="B49" s="9">
        <v>4911.59</v>
      </c>
      <c r="C49" s="9">
        <v>4505.68</v>
      </c>
      <c r="D49" s="9">
        <v>3665.64</v>
      </c>
      <c r="E49" s="13">
        <v>4554.05</v>
      </c>
      <c r="F49" s="13">
        <v>3710.74</v>
      </c>
      <c r="G49" s="13">
        <v>4165.41</v>
      </c>
      <c r="H49" s="13">
        <v>4477.95</v>
      </c>
      <c r="I49" s="13">
        <v>7592.01</v>
      </c>
      <c r="J49" s="13">
        <v>5133.37</v>
      </c>
      <c r="K49" s="13">
        <v>5174.83</v>
      </c>
      <c r="L49" s="19">
        <v>7658.24</v>
      </c>
      <c r="M49" s="19">
        <v>6989.96</v>
      </c>
      <c r="N49" s="5">
        <f t="shared" si="0"/>
        <v>62539.47</v>
      </c>
    </row>
    <row r="50" spans="1:14" ht="12.75">
      <c r="A50" t="s">
        <v>21</v>
      </c>
      <c r="B50" s="9">
        <v>3479.76</v>
      </c>
      <c r="C50" s="9">
        <v>4467.38</v>
      </c>
      <c r="D50" s="9">
        <v>3763.02</v>
      </c>
      <c r="E50" s="13">
        <v>4607.12</v>
      </c>
      <c r="F50" s="13">
        <v>3861.9</v>
      </c>
      <c r="G50" s="13">
        <v>4311.99</v>
      </c>
      <c r="H50" s="13">
        <v>4418.82</v>
      </c>
      <c r="I50" s="13">
        <v>5642.51</v>
      </c>
      <c r="J50" s="13">
        <v>3569.24</v>
      </c>
      <c r="K50" s="13">
        <v>3740.06</v>
      </c>
      <c r="L50" s="19">
        <v>4821.14</v>
      </c>
      <c r="M50" s="19">
        <v>4324.68</v>
      </c>
      <c r="N50" s="5">
        <f t="shared" si="0"/>
        <v>51007.619999999995</v>
      </c>
    </row>
    <row r="51" spans="1:14" ht="12.75">
      <c r="A51" t="s">
        <v>22</v>
      </c>
      <c r="B51" s="9">
        <v>0</v>
      </c>
      <c r="C51" s="9">
        <v>10705.39</v>
      </c>
      <c r="D51" s="9">
        <v>20382.34</v>
      </c>
      <c r="E51" s="13">
        <v>25237.64</v>
      </c>
      <c r="F51" s="13">
        <v>20628.82</v>
      </c>
      <c r="G51" s="13">
        <v>23113.58</v>
      </c>
      <c r="H51" s="13">
        <v>24821.71</v>
      </c>
      <c r="I51" s="13">
        <v>36683.41</v>
      </c>
      <c r="J51" s="13">
        <v>3076.16</v>
      </c>
      <c r="K51" s="13">
        <v>3101.2</v>
      </c>
      <c r="L51" s="19">
        <v>4599.97</v>
      </c>
      <c r="M51" s="19">
        <v>4199.42</v>
      </c>
      <c r="N51" s="5">
        <f t="shared" si="0"/>
        <v>176549.64000000004</v>
      </c>
    </row>
    <row r="52" spans="1:14" ht="12.75">
      <c r="A52" t="s">
        <v>70</v>
      </c>
      <c r="B52" s="9">
        <v>138626.4</v>
      </c>
      <c r="C52" s="9">
        <v>146187.74</v>
      </c>
      <c r="D52" s="9">
        <v>129574.37</v>
      </c>
      <c r="E52" s="13">
        <v>151649.66</v>
      </c>
      <c r="F52" s="13">
        <v>129267.1</v>
      </c>
      <c r="G52" s="13">
        <v>133367.17</v>
      </c>
      <c r="H52" s="13">
        <v>132426.31</v>
      </c>
      <c r="I52" s="13">
        <v>153481.5</v>
      </c>
      <c r="J52" s="13">
        <v>141259.03</v>
      </c>
      <c r="K52" s="13">
        <v>136636.17</v>
      </c>
      <c r="L52" s="19">
        <v>160420.81</v>
      </c>
      <c r="M52" s="19">
        <v>143658.38</v>
      </c>
      <c r="N52" s="5">
        <f t="shared" si="0"/>
        <v>1696554.6400000001</v>
      </c>
    </row>
    <row r="53" spans="1:14" ht="12.75">
      <c r="A53" t="s">
        <v>23</v>
      </c>
      <c r="B53" s="9">
        <v>201611.24</v>
      </c>
      <c r="C53" s="9">
        <v>157630.95</v>
      </c>
      <c r="D53" s="9">
        <v>170769.54</v>
      </c>
      <c r="E53" s="13">
        <v>211984.12</v>
      </c>
      <c r="F53" s="13">
        <v>173937.13</v>
      </c>
      <c r="G53" s="13">
        <v>208706.94</v>
      </c>
      <c r="H53" s="13">
        <v>204314.63</v>
      </c>
      <c r="I53" s="13">
        <v>204914.54</v>
      </c>
      <c r="J53" s="13">
        <v>166085.79</v>
      </c>
      <c r="K53" s="13">
        <v>167174.89</v>
      </c>
      <c r="L53" s="19">
        <v>199008.41</v>
      </c>
      <c r="M53" s="19">
        <v>170296.03</v>
      </c>
      <c r="N53" s="5">
        <f t="shared" si="0"/>
        <v>2236434.21</v>
      </c>
    </row>
    <row r="54" spans="1:14" ht="12.75">
      <c r="A54" t="s">
        <v>24</v>
      </c>
      <c r="B54" s="9">
        <v>78721.72</v>
      </c>
      <c r="C54" s="9">
        <v>65143.38</v>
      </c>
      <c r="D54" s="9">
        <v>66392.61</v>
      </c>
      <c r="E54" s="13">
        <v>77834.68</v>
      </c>
      <c r="F54" s="13">
        <v>66282.14</v>
      </c>
      <c r="G54" s="13">
        <v>63267.93</v>
      </c>
      <c r="H54" s="13">
        <v>69087.96</v>
      </c>
      <c r="I54" s="13">
        <v>84672.52</v>
      </c>
      <c r="J54" s="13">
        <v>86397.49</v>
      </c>
      <c r="K54" s="13">
        <v>77496.01</v>
      </c>
      <c r="L54" s="19">
        <v>91202.8</v>
      </c>
      <c r="M54" s="19">
        <v>85112.11</v>
      </c>
      <c r="N54" s="5">
        <f t="shared" si="0"/>
        <v>911611.3500000001</v>
      </c>
    </row>
    <row r="55" spans="1:14" ht="12.75">
      <c r="A55" t="s">
        <v>71</v>
      </c>
      <c r="B55" s="9">
        <v>5521.34</v>
      </c>
      <c r="C55" s="9">
        <v>3575.07</v>
      </c>
      <c r="D55" s="9">
        <v>2581.41</v>
      </c>
      <c r="E55" s="13">
        <v>3281.45</v>
      </c>
      <c r="F55" s="13">
        <v>2616.94</v>
      </c>
      <c r="G55" s="13">
        <v>2975.19</v>
      </c>
      <c r="H55" s="13">
        <v>3221.48</v>
      </c>
      <c r="I55" s="13">
        <v>6055.98</v>
      </c>
      <c r="J55" s="13">
        <v>5591.79</v>
      </c>
      <c r="K55" s="13">
        <v>5639.35</v>
      </c>
      <c r="L55" s="19">
        <v>8487.53</v>
      </c>
      <c r="M55" s="19">
        <v>7758.47</v>
      </c>
      <c r="N55" s="5">
        <f t="shared" si="0"/>
        <v>57305.99999999999</v>
      </c>
    </row>
    <row r="56" spans="1:14" ht="12.75">
      <c r="A56" t="s">
        <v>72</v>
      </c>
      <c r="B56" s="9">
        <v>26628.83</v>
      </c>
      <c r="C56" s="9">
        <v>38973.29</v>
      </c>
      <c r="D56" s="9">
        <v>30637.98</v>
      </c>
      <c r="E56" s="13">
        <v>38889.1</v>
      </c>
      <c r="F56" s="13">
        <v>31836.69</v>
      </c>
      <c r="G56" s="13">
        <v>39841.88</v>
      </c>
      <c r="H56" s="13">
        <v>35599.58</v>
      </c>
      <c r="I56" s="13">
        <v>39919.23</v>
      </c>
      <c r="J56" s="13">
        <v>24655.06</v>
      </c>
      <c r="K56" s="13">
        <v>27485.47</v>
      </c>
      <c r="L56" s="19">
        <v>32261.08</v>
      </c>
      <c r="M56" s="19">
        <v>25729.44</v>
      </c>
      <c r="N56" s="5">
        <f t="shared" si="0"/>
        <v>392457.63</v>
      </c>
    </row>
    <row r="57" spans="1:14" ht="12.75">
      <c r="A57" t="s">
        <v>73</v>
      </c>
      <c r="B57" s="9">
        <v>105799.07</v>
      </c>
      <c r="C57" s="9">
        <v>111038.75</v>
      </c>
      <c r="D57" s="9">
        <v>115014.42</v>
      </c>
      <c r="E57" s="13">
        <v>85731.12</v>
      </c>
      <c r="F57" s="13">
        <v>91730.71</v>
      </c>
      <c r="G57" s="13">
        <v>89294.76</v>
      </c>
      <c r="H57" s="13">
        <v>93181.11</v>
      </c>
      <c r="I57" s="13">
        <v>107162.42</v>
      </c>
      <c r="J57" s="13">
        <v>79499.51</v>
      </c>
      <c r="K57" s="13">
        <v>93978</v>
      </c>
      <c r="L57" s="19">
        <v>109276.65</v>
      </c>
      <c r="M57" s="19">
        <v>83192.98</v>
      </c>
      <c r="N57" s="5">
        <f t="shared" si="0"/>
        <v>1164899.5</v>
      </c>
    </row>
    <row r="58" spans="1:14" ht="12.75">
      <c r="A58" t="s">
        <v>25</v>
      </c>
      <c r="B58" s="9">
        <v>33939.79</v>
      </c>
      <c r="C58" s="9">
        <v>29068.49</v>
      </c>
      <c r="D58" s="9">
        <v>28220.93</v>
      </c>
      <c r="E58" s="13">
        <v>33998.58</v>
      </c>
      <c r="F58" s="13">
        <v>28188.94</v>
      </c>
      <c r="G58" s="13">
        <v>31094.95</v>
      </c>
      <c r="H58" s="13">
        <v>32030.27</v>
      </c>
      <c r="I58" s="13">
        <v>38822.77</v>
      </c>
      <c r="J58" s="13">
        <v>32644.41</v>
      </c>
      <c r="K58" s="13">
        <v>31595.25</v>
      </c>
      <c r="L58" s="19">
        <v>38189.97</v>
      </c>
      <c r="M58" s="19">
        <v>41267.33</v>
      </c>
      <c r="N58" s="5">
        <f t="shared" si="0"/>
        <v>399061.68</v>
      </c>
    </row>
    <row r="59" spans="1:14" ht="12.75">
      <c r="A59" t="s">
        <v>74</v>
      </c>
      <c r="B59" s="9">
        <v>76336.31</v>
      </c>
      <c r="C59" s="9">
        <v>96779.9</v>
      </c>
      <c r="D59" s="9">
        <v>86748.93</v>
      </c>
      <c r="E59" s="13">
        <v>107833.65</v>
      </c>
      <c r="F59" s="13">
        <v>87819.26</v>
      </c>
      <c r="G59" s="13">
        <v>98609.67</v>
      </c>
      <c r="H59" s="13">
        <v>106027.39</v>
      </c>
      <c r="I59" s="13">
        <v>170677.72</v>
      </c>
      <c r="J59" s="13">
        <v>76076.24</v>
      </c>
      <c r="K59" s="13">
        <v>76698.67</v>
      </c>
      <c r="L59" s="19">
        <v>113968.56</v>
      </c>
      <c r="M59" s="19">
        <v>104061.07</v>
      </c>
      <c r="N59" s="5">
        <f t="shared" si="0"/>
        <v>1201637.37</v>
      </c>
    </row>
    <row r="60" spans="1:14" ht="12.75">
      <c r="A60" t="s">
        <v>75</v>
      </c>
      <c r="B60" s="9">
        <v>136278.88</v>
      </c>
      <c r="C60" s="9">
        <v>156601.83</v>
      </c>
      <c r="D60" s="9">
        <v>114941.55</v>
      </c>
      <c r="E60" s="13">
        <v>147928.14</v>
      </c>
      <c r="F60" s="13">
        <v>122192.61</v>
      </c>
      <c r="G60" s="13">
        <v>168020.26</v>
      </c>
      <c r="H60" s="13">
        <v>137058.95</v>
      </c>
      <c r="I60" s="13">
        <v>159351.33</v>
      </c>
      <c r="J60" s="13">
        <v>150817.12</v>
      </c>
      <c r="K60" s="13">
        <v>148665.63</v>
      </c>
      <c r="L60" s="19">
        <v>176591.06</v>
      </c>
      <c r="M60" s="19">
        <v>161237.07</v>
      </c>
      <c r="N60" s="5">
        <f t="shared" si="0"/>
        <v>1779684.43</v>
      </c>
    </row>
    <row r="61" spans="1:14" ht="12.75">
      <c r="A61" t="s">
        <v>76</v>
      </c>
      <c r="B61" s="9">
        <v>507334.42</v>
      </c>
      <c r="C61" s="9">
        <v>478301.52</v>
      </c>
      <c r="D61" s="9">
        <v>457699.09</v>
      </c>
      <c r="E61" s="13">
        <v>544525.3</v>
      </c>
      <c r="F61" s="13">
        <v>461815.1</v>
      </c>
      <c r="G61" s="13">
        <v>465186.87</v>
      </c>
      <c r="H61" s="13">
        <v>463564.66</v>
      </c>
      <c r="I61" s="13">
        <v>546362.56</v>
      </c>
      <c r="J61" s="13">
        <v>584455.91</v>
      </c>
      <c r="K61" s="13">
        <v>515125.36</v>
      </c>
      <c r="L61" s="19">
        <v>604914.48</v>
      </c>
      <c r="M61" s="19">
        <v>568214.4</v>
      </c>
      <c r="N61" s="5">
        <f t="shared" si="0"/>
        <v>6197499.670000002</v>
      </c>
    </row>
    <row r="62" spans="1:14" ht="12.75">
      <c r="A62" t="s">
        <v>26</v>
      </c>
      <c r="B62" s="9">
        <v>180567.37</v>
      </c>
      <c r="C62" s="9">
        <v>146327.77</v>
      </c>
      <c r="D62" s="9">
        <v>161258.03</v>
      </c>
      <c r="E62" s="13">
        <v>195549.92</v>
      </c>
      <c r="F62" s="13">
        <v>164186.57</v>
      </c>
      <c r="G62" s="13">
        <v>187410.53</v>
      </c>
      <c r="H62" s="13">
        <v>183153.37</v>
      </c>
      <c r="I62" s="13">
        <v>206005.47</v>
      </c>
      <c r="J62" s="13">
        <v>180375.7</v>
      </c>
      <c r="K62" s="13">
        <v>177678.11</v>
      </c>
      <c r="L62" s="19">
        <v>208689</v>
      </c>
      <c r="M62" s="19">
        <v>181528.18</v>
      </c>
      <c r="N62" s="5">
        <f t="shared" si="0"/>
        <v>2172730.02</v>
      </c>
    </row>
    <row r="63" spans="1:14" ht="12.75">
      <c r="A63" t="s">
        <v>77</v>
      </c>
      <c r="B63" s="9">
        <v>35387.45</v>
      </c>
      <c r="C63" s="9">
        <v>31486.81</v>
      </c>
      <c r="D63" s="9">
        <v>25810.74</v>
      </c>
      <c r="E63" s="13">
        <v>32424.38</v>
      </c>
      <c r="F63" s="13">
        <v>26146.47</v>
      </c>
      <c r="G63" s="13">
        <v>29531.1</v>
      </c>
      <c r="H63" s="13">
        <v>31857.81</v>
      </c>
      <c r="I63" s="13">
        <v>54775.05</v>
      </c>
      <c r="J63" s="13">
        <v>35351.53</v>
      </c>
      <c r="K63" s="13">
        <v>35649.94</v>
      </c>
      <c r="L63" s="19">
        <v>53517.18</v>
      </c>
      <c r="M63" s="19">
        <v>48909.19</v>
      </c>
      <c r="N63" s="5">
        <f t="shared" si="0"/>
        <v>440847.64999999997</v>
      </c>
    </row>
    <row r="64" spans="1:14" ht="12.75">
      <c r="A64" t="s">
        <v>78</v>
      </c>
      <c r="B64" s="9">
        <v>267137.62</v>
      </c>
      <c r="C64" s="9">
        <v>249995.1</v>
      </c>
      <c r="D64" s="9">
        <v>244628.44</v>
      </c>
      <c r="E64" s="13">
        <v>288917.28</v>
      </c>
      <c r="F64" s="13">
        <v>246414.66</v>
      </c>
      <c r="G64" s="13">
        <v>282735.84</v>
      </c>
      <c r="H64" s="13">
        <v>300215.49</v>
      </c>
      <c r="I64" s="13">
        <v>345449.5</v>
      </c>
      <c r="J64" s="13">
        <v>248846.08</v>
      </c>
      <c r="K64" s="13">
        <v>259931.18</v>
      </c>
      <c r="L64" s="19">
        <v>315750.75</v>
      </c>
      <c r="M64" s="19">
        <v>270747.45</v>
      </c>
      <c r="N64" s="5">
        <f t="shared" si="0"/>
        <v>3320769.39</v>
      </c>
    </row>
    <row r="65" spans="1:14" ht="12.75">
      <c r="A65" t="s">
        <v>79</v>
      </c>
      <c r="B65" s="9">
        <v>7347.05</v>
      </c>
      <c r="C65" s="9">
        <v>6988.01</v>
      </c>
      <c r="D65" s="9">
        <v>5610.48</v>
      </c>
      <c r="E65" s="13">
        <v>6971.48</v>
      </c>
      <c r="F65" s="13">
        <v>5679.57</v>
      </c>
      <c r="G65" s="13">
        <v>6376.09</v>
      </c>
      <c r="H65" s="13">
        <v>6854.88</v>
      </c>
      <c r="I65" s="13">
        <v>11444.47</v>
      </c>
      <c r="J65" s="13">
        <v>6969.14</v>
      </c>
      <c r="K65" s="13">
        <v>7025.6</v>
      </c>
      <c r="L65" s="19">
        <v>10406.34</v>
      </c>
      <c r="M65" s="19">
        <v>9498.98</v>
      </c>
      <c r="N65" s="5">
        <f t="shared" si="0"/>
        <v>91172.09</v>
      </c>
    </row>
    <row r="66" spans="1:14" ht="12.75">
      <c r="A66" t="s">
        <v>80</v>
      </c>
      <c r="B66" s="9">
        <v>6594.74</v>
      </c>
      <c r="C66" s="9">
        <v>20344.63</v>
      </c>
      <c r="D66" s="9">
        <v>20316.99</v>
      </c>
      <c r="E66" s="13">
        <v>25220.9</v>
      </c>
      <c r="F66" s="13">
        <v>20565.92</v>
      </c>
      <c r="G66" s="13">
        <v>23075.58</v>
      </c>
      <c r="H66" s="13">
        <v>24800.79</v>
      </c>
      <c r="I66" s="13">
        <v>37825.08</v>
      </c>
      <c r="J66" s="13">
        <v>7952.83</v>
      </c>
      <c r="K66" s="13">
        <v>8018.94</v>
      </c>
      <c r="L66" s="19">
        <v>11976.47</v>
      </c>
      <c r="M66" s="19">
        <v>10940.32</v>
      </c>
      <c r="N66" s="5">
        <f t="shared" si="0"/>
        <v>217633.19</v>
      </c>
    </row>
    <row r="67" spans="1:14" ht="12.75">
      <c r="A67" t="s">
        <v>81</v>
      </c>
      <c r="B67" s="9">
        <v>121280.87</v>
      </c>
      <c r="C67" s="9">
        <v>119251.4</v>
      </c>
      <c r="D67" s="9">
        <v>104289.53</v>
      </c>
      <c r="E67" s="13">
        <v>126944.15</v>
      </c>
      <c r="F67" s="13">
        <v>105800.93</v>
      </c>
      <c r="G67" s="13">
        <v>121534.46</v>
      </c>
      <c r="H67" s="13">
        <v>126697.83</v>
      </c>
      <c r="I67" s="13">
        <v>122051.1</v>
      </c>
      <c r="J67" s="13">
        <v>116996.85</v>
      </c>
      <c r="K67" s="13">
        <v>113319.68</v>
      </c>
      <c r="L67" s="19">
        <v>134646.24</v>
      </c>
      <c r="M67" s="19">
        <v>137667.98</v>
      </c>
      <c r="N67" s="5">
        <f t="shared" si="0"/>
        <v>1450481.0199999998</v>
      </c>
    </row>
    <row r="68" spans="1:14" ht="12.75">
      <c r="A68" t="s">
        <v>82</v>
      </c>
      <c r="B68" s="9">
        <v>13709.59</v>
      </c>
      <c r="C68" s="9">
        <v>7814.22</v>
      </c>
      <c r="D68" s="9">
        <v>5262.7</v>
      </c>
      <c r="E68" s="13">
        <v>6566.73</v>
      </c>
      <c r="F68" s="13">
        <v>5328.9</v>
      </c>
      <c r="G68" s="13">
        <v>5996.26</v>
      </c>
      <c r="H68" s="13">
        <v>6455.02</v>
      </c>
      <c r="I68" s="13">
        <v>12333.77</v>
      </c>
      <c r="J68" s="13">
        <v>13838.58</v>
      </c>
      <c r="K68" s="13">
        <v>13950.6</v>
      </c>
      <c r="L68" s="19">
        <v>20657.66</v>
      </c>
      <c r="M68" s="19">
        <v>18855.98</v>
      </c>
      <c r="N68" s="5">
        <f t="shared" si="0"/>
        <v>130770.01000000002</v>
      </c>
    </row>
    <row r="69" spans="1:14" ht="12.75">
      <c r="A69" t="s">
        <v>83</v>
      </c>
      <c r="B69" s="9">
        <v>146413.95</v>
      </c>
      <c r="C69" s="9">
        <v>122948.98</v>
      </c>
      <c r="D69" s="9">
        <v>134014.76</v>
      </c>
      <c r="E69" s="13">
        <v>153589.84</v>
      </c>
      <c r="F69" s="13">
        <v>132453.13</v>
      </c>
      <c r="G69" s="13">
        <v>152441.9</v>
      </c>
      <c r="H69" s="13">
        <v>152108.73</v>
      </c>
      <c r="I69" s="13">
        <v>161728.3</v>
      </c>
      <c r="J69" s="13">
        <v>152831.69</v>
      </c>
      <c r="K69" s="13">
        <v>145656.56</v>
      </c>
      <c r="L69" s="19">
        <v>169983.25</v>
      </c>
      <c r="M69" s="19">
        <v>159937.39</v>
      </c>
      <c r="N69" s="5">
        <f t="shared" si="0"/>
        <v>1784108.48</v>
      </c>
    </row>
    <row r="70" spans="1:14" ht="12.75">
      <c r="A70" t="s">
        <v>84</v>
      </c>
      <c r="B70" s="9">
        <v>193606.95</v>
      </c>
      <c r="C70" s="9">
        <v>194779.49</v>
      </c>
      <c r="D70" s="9">
        <v>159925.78</v>
      </c>
      <c r="E70" s="13">
        <v>195131.11</v>
      </c>
      <c r="F70" s="13">
        <v>165238.62</v>
      </c>
      <c r="G70" s="13">
        <v>195891.42</v>
      </c>
      <c r="H70" s="13">
        <v>189796.57</v>
      </c>
      <c r="I70" s="13">
        <v>209930.76</v>
      </c>
      <c r="J70" s="13">
        <v>175182.56</v>
      </c>
      <c r="K70" s="13">
        <v>187483.39</v>
      </c>
      <c r="L70" s="19">
        <v>220236.94</v>
      </c>
      <c r="M70" s="19">
        <v>170943.98</v>
      </c>
      <c r="N70" s="5">
        <f t="shared" si="0"/>
        <v>2258147.57</v>
      </c>
    </row>
    <row r="71" spans="1:14" ht="12.75">
      <c r="A71" t="s">
        <v>27</v>
      </c>
      <c r="B71" s="9">
        <v>45764.68</v>
      </c>
      <c r="C71" s="9">
        <v>61202.86</v>
      </c>
      <c r="D71" s="9">
        <v>61876.74</v>
      </c>
      <c r="E71" s="13">
        <v>75368.33</v>
      </c>
      <c r="F71" s="13">
        <v>62559.77</v>
      </c>
      <c r="G71" s="13">
        <v>69307.82</v>
      </c>
      <c r="H71" s="13">
        <v>70381.19</v>
      </c>
      <c r="I71" s="13">
        <v>87970.99</v>
      </c>
      <c r="J71" s="13">
        <v>47797.67</v>
      </c>
      <c r="K71" s="13">
        <v>46142.58</v>
      </c>
      <c r="L71" s="19">
        <v>57105.66</v>
      </c>
      <c r="M71" s="19">
        <v>56744.23</v>
      </c>
      <c r="N71" s="5">
        <f t="shared" si="0"/>
        <v>742222.52</v>
      </c>
    </row>
    <row r="72" spans="1:14" ht="12.75">
      <c r="A72" t="s">
        <v>85</v>
      </c>
      <c r="B72" s="9">
        <v>23034.11</v>
      </c>
      <c r="C72" s="9">
        <v>23033.3</v>
      </c>
      <c r="D72" s="9">
        <v>24631.54</v>
      </c>
      <c r="E72" s="13">
        <v>31279.73</v>
      </c>
      <c r="F72" s="13">
        <v>25622.64</v>
      </c>
      <c r="G72" s="13">
        <v>30310.31</v>
      </c>
      <c r="H72" s="13">
        <v>29533.52</v>
      </c>
      <c r="I72" s="13">
        <v>32282.16</v>
      </c>
      <c r="J72" s="13">
        <v>27546.67</v>
      </c>
      <c r="K72" s="13">
        <v>25049.71</v>
      </c>
      <c r="L72" s="19">
        <v>30060.14</v>
      </c>
      <c r="M72" s="19">
        <v>23871.01</v>
      </c>
      <c r="N72" s="5">
        <f t="shared" si="0"/>
        <v>326254.84</v>
      </c>
    </row>
    <row r="73" spans="1:14" ht="12.75">
      <c r="A73" t="s">
        <v>28</v>
      </c>
      <c r="B73" s="9">
        <v>4825.54</v>
      </c>
      <c r="C73" s="9">
        <v>6107.36</v>
      </c>
      <c r="D73" s="9">
        <v>5466.75</v>
      </c>
      <c r="E73" s="13">
        <v>6776.53</v>
      </c>
      <c r="F73" s="13">
        <v>5533.23</v>
      </c>
      <c r="G73" s="13">
        <v>6203.54</v>
      </c>
      <c r="H73" s="13">
        <v>6664.33</v>
      </c>
      <c r="I73" s="13">
        <v>10760.54</v>
      </c>
      <c r="J73" s="13">
        <v>5202.04</v>
      </c>
      <c r="K73" s="13">
        <v>5243.83</v>
      </c>
      <c r="L73" s="19">
        <v>7746.64</v>
      </c>
      <c r="M73" s="19">
        <v>7069.53</v>
      </c>
      <c r="N73" s="5">
        <f t="shared" si="0"/>
        <v>77599.86</v>
      </c>
    </row>
    <row r="74" spans="1:14" ht="12.75">
      <c r="A74" t="s">
        <v>29</v>
      </c>
      <c r="B74" s="9">
        <v>4933.52</v>
      </c>
      <c r="C74" s="9">
        <v>4752.2</v>
      </c>
      <c r="D74" s="9">
        <v>5092.98</v>
      </c>
      <c r="E74" s="13">
        <v>6373.08</v>
      </c>
      <c r="F74" s="13">
        <v>5274.91</v>
      </c>
      <c r="G74" s="13">
        <v>7121.01</v>
      </c>
      <c r="H74" s="13">
        <v>7412.55</v>
      </c>
      <c r="I74" s="13">
        <v>8976.76</v>
      </c>
      <c r="J74" s="13">
        <v>4128.52</v>
      </c>
      <c r="K74" s="13">
        <v>5064.9</v>
      </c>
      <c r="L74" s="19">
        <v>6443.27</v>
      </c>
      <c r="M74" s="19">
        <v>5159.49</v>
      </c>
      <c r="N74" s="5">
        <f t="shared" si="0"/>
        <v>70733.19</v>
      </c>
    </row>
    <row r="75" spans="1:14" ht="12.75">
      <c r="A75" t="s">
        <v>86</v>
      </c>
      <c r="B75" s="9">
        <v>194600.74</v>
      </c>
      <c r="C75" s="9">
        <v>202785.48</v>
      </c>
      <c r="D75" s="9">
        <v>184079.17</v>
      </c>
      <c r="E75" s="13">
        <v>212622.4</v>
      </c>
      <c r="F75" s="13">
        <v>184589.72</v>
      </c>
      <c r="G75" s="13">
        <v>207080.48</v>
      </c>
      <c r="H75" s="13">
        <v>206721.09</v>
      </c>
      <c r="I75" s="13">
        <v>212686.12</v>
      </c>
      <c r="J75" s="13">
        <v>193373.05</v>
      </c>
      <c r="K75" s="13">
        <v>199365.25</v>
      </c>
      <c r="L75" s="19">
        <v>234793.97</v>
      </c>
      <c r="M75" s="19">
        <v>209976.59</v>
      </c>
      <c r="N75" s="5">
        <f t="shared" si="0"/>
        <v>2442674.06</v>
      </c>
    </row>
    <row r="76" spans="1:14" ht="12.75">
      <c r="A76" t="s">
        <v>87</v>
      </c>
      <c r="B76" s="9">
        <v>11621.32</v>
      </c>
      <c r="C76" s="9">
        <v>12025.72</v>
      </c>
      <c r="D76" s="9">
        <v>9902.67</v>
      </c>
      <c r="E76" s="13">
        <v>9442.15</v>
      </c>
      <c r="F76" s="13">
        <v>10321.94</v>
      </c>
      <c r="G76" s="13">
        <v>10756.79</v>
      </c>
      <c r="H76" s="13">
        <v>9909.58</v>
      </c>
      <c r="I76" s="13">
        <v>11265.7</v>
      </c>
      <c r="J76" s="13">
        <v>6985.26</v>
      </c>
      <c r="K76" s="13">
        <v>10786.1</v>
      </c>
      <c r="L76" s="19">
        <v>13122.06</v>
      </c>
      <c r="M76" s="19">
        <v>11077.32</v>
      </c>
      <c r="N76" s="5">
        <f t="shared" si="0"/>
        <v>127216.60999999999</v>
      </c>
    </row>
    <row r="77" spans="1:14" ht="12.75">
      <c r="A77" t="s">
        <v>88</v>
      </c>
      <c r="B77" s="9">
        <v>37293.46</v>
      </c>
      <c r="C77" s="9">
        <v>42687.72</v>
      </c>
      <c r="D77" s="9">
        <v>30037.77</v>
      </c>
      <c r="E77" s="13">
        <v>39723.42</v>
      </c>
      <c r="F77" s="13">
        <v>31410.79</v>
      </c>
      <c r="G77" s="13">
        <v>42556.98</v>
      </c>
      <c r="H77" s="13">
        <v>34295.83</v>
      </c>
      <c r="I77" s="13">
        <v>36099.03</v>
      </c>
      <c r="J77" s="13">
        <v>86850.68</v>
      </c>
      <c r="K77" s="13">
        <v>33488.11</v>
      </c>
      <c r="L77" s="19">
        <v>40540.29</v>
      </c>
      <c r="M77" s="19">
        <v>34691.98</v>
      </c>
      <c r="N77" s="5">
        <f>SUM(B77:M77)</f>
        <v>489676.05999999994</v>
      </c>
    </row>
    <row r="78" spans="1:14" ht="12.75">
      <c r="A78" t="s">
        <v>30</v>
      </c>
      <c r="B78" s="9">
        <v>12895.68</v>
      </c>
      <c r="C78" s="9">
        <v>13005.44</v>
      </c>
      <c r="D78" s="9">
        <v>11542.02</v>
      </c>
      <c r="E78" s="13">
        <v>14861.75</v>
      </c>
      <c r="F78" s="13">
        <v>12270.17</v>
      </c>
      <c r="G78" s="13">
        <v>15206.04</v>
      </c>
      <c r="H78" s="13">
        <v>13207.38</v>
      </c>
      <c r="I78" s="13">
        <v>13468.96</v>
      </c>
      <c r="J78" s="13">
        <v>7087.66</v>
      </c>
      <c r="K78" s="13">
        <v>12163.06</v>
      </c>
      <c r="L78" s="19">
        <v>14731.1</v>
      </c>
      <c r="M78" s="19">
        <v>10710.97</v>
      </c>
      <c r="N78" s="5">
        <f>SUM(B78:M78)</f>
        <v>151150.23</v>
      </c>
    </row>
    <row r="79" ht="12.75">
      <c r="A79" t="s">
        <v>1</v>
      </c>
    </row>
    <row r="80" spans="1:14" ht="12.75">
      <c r="A80" t="s">
        <v>31</v>
      </c>
      <c r="B80" s="5">
        <f aca="true" t="shared" si="1" ref="B80:M80">SUM(B12:B78)</f>
        <v>6363544.6000000015</v>
      </c>
      <c r="C80" s="5">
        <f t="shared" si="1"/>
        <v>6129654.1</v>
      </c>
      <c r="D80" s="5">
        <f t="shared" si="1"/>
        <v>5821646.410000001</v>
      </c>
      <c r="E80" s="5">
        <f t="shared" si="1"/>
        <v>6941604.6800000025</v>
      </c>
      <c r="F80" s="5">
        <f t="shared" si="1"/>
        <v>5883362.82</v>
      </c>
      <c r="G80" s="5">
        <f t="shared" si="1"/>
        <v>6469771.250000002</v>
      </c>
      <c r="H80" s="5">
        <f t="shared" si="1"/>
        <v>6481315.530000001</v>
      </c>
      <c r="I80" s="5">
        <f t="shared" si="1"/>
        <v>7545701.429999999</v>
      </c>
      <c r="J80" s="5">
        <f t="shared" si="1"/>
        <v>6645807.48</v>
      </c>
      <c r="K80" s="5">
        <f t="shared" si="1"/>
        <v>6243926.169999999</v>
      </c>
      <c r="L80" s="5">
        <f t="shared" si="1"/>
        <v>7480382.769999997</v>
      </c>
      <c r="M80" s="5">
        <f t="shared" si="1"/>
        <v>6699241.930000005</v>
      </c>
      <c r="N80" s="5">
        <f>SUM(B80:M80)</f>
        <v>78705959.17000002</v>
      </c>
    </row>
    <row r="85" spans="2:13" ht="12.7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2:13" ht="12.75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</row>
    <row r="87" spans="2:13" ht="12.75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</row>
    <row r="88" spans="2:13" ht="12.75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</row>
    <row r="89" spans="2:13" ht="12.75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</row>
    <row r="90" spans="2:13" ht="12.75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</row>
    <row r="91" spans="2:13" ht="12.75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</row>
    <row r="92" spans="2:13" ht="12.75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2:13" ht="12.75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</row>
    <row r="94" spans="2:13" ht="12.75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</row>
    <row r="95" spans="2:13" ht="12.75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</row>
    <row r="96" spans="2:13" ht="12.75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</row>
    <row r="97" spans="2:13" ht="12.75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</row>
    <row r="98" spans="2:13" ht="12.75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</row>
    <row r="99" spans="2:13" ht="12.75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</row>
    <row r="100" spans="2:13" ht="12.75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</row>
    <row r="101" spans="2:13" ht="12.75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</row>
    <row r="102" spans="2:13" ht="12.75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</row>
    <row r="103" spans="2:13" ht="12.75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</row>
    <row r="104" spans="2:13" ht="12.75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</row>
    <row r="105" spans="2:13" ht="12.75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</row>
    <row r="106" spans="2:13" ht="12.75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</row>
    <row r="107" spans="2:13" ht="12.75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</row>
    <row r="108" spans="2:13" ht="12.75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</row>
    <row r="109" spans="2:13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</row>
    <row r="110" spans="2:13" ht="12.75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</row>
    <row r="111" spans="2:13" ht="12.75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</row>
    <row r="112" spans="2:13" ht="12.75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</row>
    <row r="113" spans="2:13" ht="12.75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</row>
    <row r="114" spans="2:13" ht="12.75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</row>
    <row r="115" spans="2:13" ht="12.75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</row>
    <row r="116" spans="2:13" ht="12.75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</row>
    <row r="117" spans="2:13" ht="12.75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</row>
    <row r="118" spans="2:13" ht="12.75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</row>
    <row r="119" spans="2:13" ht="12.75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</row>
    <row r="120" spans="2:13" ht="12.75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</row>
    <row r="121" spans="2:13" ht="12.75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</row>
    <row r="122" spans="2:13" ht="12.75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</row>
    <row r="123" spans="2:13" ht="12.7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</row>
    <row r="124" spans="2:13" ht="12.7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</row>
    <row r="125" spans="2:13" ht="12.7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</row>
    <row r="126" spans="2:13" ht="12.7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</row>
    <row r="127" spans="2:13" ht="12.7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</row>
    <row r="128" spans="2:13" ht="12.7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</row>
    <row r="129" spans="2:13" ht="12.7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</row>
    <row r="130" spans="2:13" ht="12.7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</row>
    <row r="131" spans="2:13" ht="12.7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</row>
    <row r="132" spans="2:13" ht="12.7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</row>
    <row r="133" spans="2:13" ht="12.7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</row>
    <row r="134" spans="2:13" ht="12.7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</row>
    <row r="135" spans="2:13" ht="12.7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</row>
    <row r="136" spans="2:13" ht="12.7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</row>
    <row r="137" spans="2:13" ht="12.7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</row>
    <row r="138" spans="2:13" ht="12.7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</row>
    <row r="139" spans="2:13" ht="12.7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</row>
    <row r="140" spans="2:13" ht="12.7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</row>
    <row r="141" spans="2:13" ht="12.7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</row>
    <row r="142" spans="2:13" ht="12.7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</row>
    <row r="143" spans="2:13" ht="12.7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</row>
    <row r="144" spans="2:13" ht="12.7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</row>
    <row r="145" spans="2:13" ht="12.7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</row>
    <row r="146" spans="2:13" ht="12.7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</row>
    <row r="147" spans="2:13" ht="12.7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</row>
    <row r="148" spans="2:13" ht="12.7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</row>
    <row r="149" spans="2:13" ht="12.7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</row>
    <row r="150" spans="2:13" ht="12.7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</row>
    <row r="151" spans="2:13" ht="12.7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</row>
    <row r="157" spans="2:13" ht="12.7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</row>
    <row r="158" spans="2:13" ht="12.7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</row>
    <row r="159" spans="2:13" ht="12.7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</row>
    <row r="160" spans="2:13" ht="12.7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</row>
    <row r="161" spans="2:13" ht="12.7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</row>
    <row r="162" spans="2:13" ht="12.7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</row>
    <row r="163" spans="2:13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</row>
    <row r="164" spans="2:13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</row>
    <row r="165" spans="2:13" ht="12.7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</row>
    <row r="166" spans="2:13" ht="12.7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</row>
    <row r="167" spans="2:13" ht="12.7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</row>
    <row r="168" spans="2:13" ht="12.7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</row>
    <row r="169" spans="2:13" ht="12.7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</row>
    <row r="170" spans="2:13" ht="12.7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</row>
    <row r="171" spans="2:13" ht="12.7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</row>
    <row r="172" spans="2:13" ht="12.75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</row>
    <row r="173" spans="2:13" ht="12.75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</row>
    <row r="174" spans="2:13" ht="12.75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</row>
    <row r="175" spans="2:13" ht="12.75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</row>
    <row r="176" spans="2:13" ht="12.75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</row>
    <row r="177" spans="2:13" ht="12.75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</row>
    <row r="178" spans="2:13" ht="12.75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</row>
    <row r="179" spans="2:13" ht="12.75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</row>
    <row r="180" spans="2:13" ht="12.75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</row>
    <row r="181" spans="2:13" ht="12.75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</row>
    <row r="182" spans="2:13" ht="12.75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</row>
    <row r="183" spans="2:13" ht="12.75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</row>
    <row r="184" spans="2:13" ht="12.75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</row>
    <row r="185" spans="2:13" ht="12.75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</row>
    <row r="186" spans="2:13" ht="12.75"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</row>
    <row r="187" spans="2:13" ht="12.75"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</row>
    <row r="188" spans="2:13" ht="12.75"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</row>
    <row r="189" spans="2:13" ht="12.75"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</row>
    <row r="190" spans="2:13" ht="12.75"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</row>
    <row r="191" spans="2:13" ht="12.75"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</row>
    <row r="192" spans="2:13" ht="12.75"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</row>
    <row r="193" spans="2:13" ht="12.75"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</row>
    <row r="194" spans="2:13" ht="12.75"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</row>
    <row r="195" spans="2:13" ht="12.75"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</row>
    <row r="196" spans="2:13" ht="12.75"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</row>
    <row r="197" spans="2:13" ht="12.75"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</row>
    <row r="198" spans="2:13" ht="12.75"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</row>
    <row r="199" spans="2:13" ht="12.75"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</row>
    <row r="200" spans="2:13" ht="12.75"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</row>
    <row r="201" spans="2:13" ht="12.75"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</row>
    <row r="202" spans="2:13" ht="12.75"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</row>
    <row r="203" spans="2:13" ht="12.75"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</row>
    <row r="204" spans="2:13" ht="12.75"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</row>
    <row r="205" spans="2:13" ht="12.75"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</row>
    <row r="206" spans="2:13" ht="12.75"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</row>
    <row r="207" spans="2:13" ht="12.75"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</row>
    <row r="208" spans="2:13" ht="12.75"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</row>
    <row r="209" spans="2:13" ht="12.75"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</row>
    <row r="210" spans="2:13" ht="12.75"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</row>
    <row r="211" spans="2:13" ht="12.75"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</row>
    <row r="212" spans="2:13" ht="12.75"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</row>
    <row r="213" spans="2:13" ht="12.75"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</row>
    <row r="214" spans="2:13" ht="12.75"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</row>
    <row r="215" spans="2:13" ht="12.75"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</row>
    <row r="216" spans="2:13" ht="12.75"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</row>
    <row r="217" spans="2:13" ht="12.75"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</row>
    <row r="218" spans="2:13" ht="12.75"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</row>
    <row r="219" spans="2:13" ht="12.75"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</row>
    <row r="220" spans="2:13" ht="12.75"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</row>
    <row r="221" spans="2:13" ht="12.75"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</row>
    <row r="222" spans="2:13" ht="12.75"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</row>
    <row r="223" spans="2:13" ht="12.75"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</row>
  </sheetData>
  <mergeCells count="5">
    <mergeCell ref="A7:N7"/>
    <mergeCell ref="A6:N6"/>
    <mergeCell ref="A3:N3"/>
    <mergeCell ref="A4:N4"/>
    <mergeCell ref="A5:N5"/>
  </mergeCells>
  <printOptions gridLines="1" headings="1"/>
  <pageMargins left="0.75" right="0.75" top="1" bottom="1" header="0.5" footer="0.5"/>
  <pageSetup fitToHeight="10" fitToWidth="1" horizontalDpi="600" verticalDpi="6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N223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13" width="10.16015625" style="0" bestFit="1" customWidth="1"/>
    <col min="14" max="14" width="11.16015625" style="0" bestFit="1" customWidth="1"/>
  </cols>
  <sheetData>
    <row r="1" spans="1:14" ht="12.75">
      <c r="A1" t="s">
        <v>91</v>
      </c>
      <c r="N1" t="s">
        <v>89</v>
      </c>
    </row>
    <row r="3" spans="1:14" ht="12.75">
      <c r="A3" s="21" t="s">
        <v>45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2.75">
      <c r="A4" s="21" t="s">
        <v>46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2.75">
      <c r="A5" s="21" t="s">
        <v>47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2.75">
      <c r="A6" s="21" t="s">
        <v>97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12.75">
      <c r="A7" s="21" t="s">
        <v>95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9" spans="2:14" ht="12.75">
      <c r="B9" s="1">
        <v>38169</v>
      </c>
      <c r="C9" s="1">
        <v>38200</v>
      </c>
      <c r="D9" s="1">
        <v>38231</v>
      </c>
      <c r="E9" s="1">
        <v>38261</v>
      </c>
      <c r="F9" s="1">
        <v>38292</v>
      </c>
      <c r="G9" s="1">
        <v>38322</v>
      </c>
      <c r="H9" s="1">
        <v>38353</v>
      </c>
      <c r="I9" s="1">
        <v>38384</v>
      </c>
      <c r="J9" s="1">
        <v>38412</v>
      </c>
      <c r="K9" s="1">
        <v>38443</v>
      </c>
      <c r="L9" s="1">
        <v>38473</v>
      </c>
      <c r="M9" s="1">
        <v>38504</v>
      </c>
      <c r="N9" s="2" t="s">
        <v>92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52</v>
      </c>
      <c r="B12" s="10">
        <v>333220.21</v>
      </c>
      <c r="C12" s="10">
        <v>315202.77</v>
      </c>
      <c r="D12" s="10">
        <v>293232.15</v>
      </c>
      <c r="E12" s="10">
        <v>326794.74</v>
      </c>
      <c r="F12" s="10">
        <v>295500.07</v>
      </c>
      <c r="G12" s="10">
        <v>314073.96</v>
      </c>
      <c r="H12" s="10">
        <v>336928.59</v>
      </c>
      <c r="I12" s="10">
        <v>357348.85</v>
      </c>
      <c r="J12" s="5">
        <v>317329.74</v>
      </c>
      <c r="K12" s="4">
        <v>331105.81</v>
      </c>
      <c r="L12" s="7">
        <v>392754.39</v>
      </c>
      <c r="M12" s="4">
        <v>327944.32</v>
      </c>
      <c r="N12" s="5">
        <f aca="true" t="shared" si="0" ref="N12:N43">SUM(B12:M12)</f>
        <v>3941435.6</v>
      </c>
    </row>
    <row r="13" spans="1:14" ht="12.75">
      <c r="A13" t="s">
        <v>53</v>
      </c>
      <c r="B13" s="10">
        <v>68433.34</v>
      </c>
      <c r="C13" s="10">
        <v>80006.57</v>
      </c>
      <c r="D13" s="10">
        <v>73905.3</v>
      </c>
      <c r="E13" s="10">
        <v>80629.72</v>
      </c>
      <c r="F13" s="10">
        <v>75815.07</v>
      </c>
      <c r="G13" s="10">
        <v>69116.48</v>
      </c>
      <c r="H13" s="10">
        <v>64672.93</v>
      </c>
      <c r="I13" s="10">
        <v>75371.01</v>
      </c>
      <c r="J13" s="5">
        <v>77174.49</v>
      </c>
      <c r="K13" s="4">
        <v>70449.2</v>
      </c>
      <c r="L13" s="7">
        <v>83233.01</v>
      </c>
      <c r="M13" s="4">
        <v>73285.69</v>
      </c>
      <c r="N13" s="5">
        <f t="shared" si="0"/>
        <v>892092.81</v>
      </c>
    </row>
    <row r="14" spans="1:14" ht="12.75">
      <c r="A14" t="s">
        <v>54</v>
      </c>
      <c r="B14" s="10">
        <v>318181.01</v>
      </c>
      <c r="C14" s="10">
        <v>252970.87</v>
      </c>
      <c r="D14" s="10">
        <v>271693.75</v>
      </c>
      <c r="E14" s="10">
        <v>349634.01</v>
      </c>
      <c r="F14" s="10">
        <v>282911.6</v>
      </c>
      <c r="G14" s="10">
        <v>369331.12</v>
      </c>
      <c r="H14" s="10">
        <v>300289.53</v>
      </c>
      <c r="I14" s="10">
        <v>285810.65</v>
      </c>
      <c r="J14" s="5">
        <v>211517.73</v>
      </c>
      <c r="K14" s="4">
        <v>283706.22</v>
      </c>
      <c r="L14" s="7">
        <v>342150.5</v>
      </c>
      <c r="M14" s="4">
        <v>288926.63</v>
      </c>
      <c r="N14" s="5">
        <f t="shared" si="0"/>
        <v>3557123.62</v>
      </c>
    </row>
    <row r="15" spans="1:14" ht="12.75">
      <c r="A15" t="s">
        <v>2</v>
      </c>
      <c r="B15" s="10">
        <v>76972.52</v>
      </c>
      <c r="C15" s="10">
        <v>32133.77</v>
      </c>
      <c r="D15" s="10">
        <v>32010.32</v>
      </c>
      <c r="E15" s="10">
        <v>68379.48</v>
      </c>
      <c r="F15" s="10">
        <v>54213.86</v>
      </c>
      <c r="G15" s="10">
        <v>81248.56</v>
      </c>
      <c r="H15" s="10">
        <v>61364.06</v>
      </c>
      <c r="I15" s="10">
        <v>53829.29</v>
      </c>
      <c r="J15" s="5">
        <v>54010.83</v>
      </c>
      <c r="K15" s="4">
        <v>58734.95</v>
      </c>
      <c r="L15" s="7">
        <v>70977</v>
      </c>
      <c r="M15" s="4">
        <v>61859.87</v>
      </c>
      <c r="N15" s="5">
        <f t="shared" si="0"/>
        <v>705734.51</v>
      </c>
    </row>
    <row r="16" spans="1:14" ht="12.75">
      <c r="A16" t="s">
        <v>55</v>
      </c>
      <c r="B16" s="10">
        <v>633835.62</v>
      </c>
      <c r="C16" s="10">
        <v>566816.4</v>
      </c>
      <c r="D16" s="10">
        <v>592000.34</v>
      </c>
      <c r="E16" s="10">
        <v>684149.61</v>
      </c>
      <c r="F16" s="10">
        <v>606664.62</v>
      </c>
      <c r="G16" s="10">
        <v>683452.91</v>
      </c>
      <c r="H16" s="10">
        <v>631683.61</v>
      </c>
      <c r="I16" s="10">
        <v>658640.08</v>
      </c>
      <c r="J16" s="5">
        <v>611659.83</v>
      </c>
      <c r="K16" s="4">
        <v>613964.41</v>
      </c>
      <c r="L16" s="7">
        <v>722241.44</v>
      </c>
      <c r="M16" s="4">
        <v>622323.94</v>
      </c>
      <c r="N16" s="5">
        <f t="shared" si="0"/>
        <v>7627432.8100000005</v>
      </c>
    </row>
    <row r="17" spans="1:14" ht="12.75">
      <c r="A17" t="s">
        <v>56</v>
      </c>
      <c r="B17" s="10">
        <v>2563543.99</v>
      </c>
      <c r="C17" s="10">
        <v>2275798.21</v>
      </c>
      <c r="D17" s="10">
        <v>2432572.33</v>
      </c>
      <c r="E17" s="10">
        <v>2844698.85</v>
      </c>
      <c r="F17" s="10">
        <v>2490252.39</v>
      </c>
      <c r="G17" s="10">
        <v>2535008.63</v>
      </c>
      <c r="H17" s="10">
        <v>2583380.5</v>
      </c>
      <c r="I17" s="10">
        <v>2732397.46</v>
      </c>
      <c r="J17" s="5">
        <v>2597888.01</v>
      </c>
      <c r="K17" s="4">
        <v>2534733.49</v>
      </c>
      <c r="L17" s="7">
        <v>2954811</v>
      </c>
      <c r="M17" s="4">
        <v>2710998.07</v>
      </c>
      <c r="N17" s="5">
        <f t="shared" si="0"/>
        <v>31256082.930000007</v>
      </c>
    </row>
    <row r="18" spans="1:14" ht="12.75">
      <c r="A18" t="s">
        <v>3</v>
      </c>
      <c r="B18" s="10">
        <v>24416.21</v>
      </c>
      <c r="C18" s="10">
        <v>19594.88</v>
      </c>
      <c r="D18" s="10">
        <v>27173.07</v>
      </c>
      <c r="E18" s="10">
        <v>29158.69</v>
      </c>
      <c r="F18" s="10">
        <v>27461.63</v>
      </c>
      <c r="G18" s="10">
        <v>28208.02</v>
      </c>
      <c r="H18" s="10">
        <v>28277.85</v>
      </c>
      <c r="I18" s="10">
        <v>26501.62</v>
      </c>
      <c r="J18" s="5">
        <v>20896.79</v>
      </c>
      <c r="K18" s="4">
        <v>21328.44</v>
      </c>
      <c r="L18" s="7">
        <v>25934.21</v>
      </c>
      <c r="M18" s="4">
        <v>19843.04</v>
      </c>
      <c r="N18" s="5">
        <f t="shared" si="0"/>
        <v>298794.45</v>
      </c>
    </row>
    <row r="19" spans="1:14" ht="12.75">
      <c r="A19" t="s">
        <v>57</v>
      </c>
      <c r="B19" s="10">
        <v>402615.59</v>
      </c>
      <c r="C19" s="10">
        <v>383078.16</v>
      </c>
      <c r="D19" s="10">
        <v>410053.04</v>
      </c>
      <c r="E19" s="10">
        <v>460730.36</v>
      </c>
      <c r="F19" s="10">
        <v>405285.16</v>
      </c>
      <c r="G19" s="10">
        <v>359513.49</v>
      </c>
      <c r="H19" s="10">
        <v>353129.79</v>
      </c>
      <c r="I19" s="10">
        <v>337853.01</v>
      </c>
      <c r="J19" s="5">
        <v>369679.88</v>
      </c>
      <c r="K19" s="4">
        <v>369500.96</v>
      </c>
      <c r="L19" s="7">
        <v>439118.9</v>
      </c>
      <c r="M19" s="4">
        <v>413319.15</v>
      </c>
      <c r="N19" s="5">
        <f t="shared" si="0"/>
        <v>4703877.49</v>
      </c>
    </row>
    <row r="20" spans="1:14" ht="12.75">
      <c r="A20" t="s">
        <v>58</v>
      </c>
      <c r="B20" s="10">
        <v>342570.25</v>
      </c>
      <c r="C20" s="10">
        <v>404144.74</v>
      </c>
      <c r="D20" s="10">
        <v>251574.75</v>
      </c>
      <c r="E20" s="10">
        <v>289712.82</v>
      </c>
      <c r="F20" s="10">
        <v>255189.64</v>
      </c>
      <c r="G20" s="10">
        <v>273391.5</v>
      </c>
      <c r="H20" s="10">
        <v>274186.78</v>
      </c>
      <c r="I20" s="10">
        <v>281892.01</v>
      </c>
      <c r="J20" s="5">
        <v>302707.97</v>
      </c>
      <c r="K20" s="4">
        <v>294865.27</v>
      </c>
      <c r="L20" s="7">
        <v>351747.85</v>
      </c>
      <c r="M20" s="4">
        <v>317390.65</v>
      </c>
      <c r="N20" s="5">
        <f t="shared" si="0"/>
        <v>3639374.23</v>
      </c>
    </row>
    <row r="21" spans="1:14" ht="12.75">
      <c r="A21" t="s">
        <v>59</v>
      </c>
      <c r="B21" s="10">
        <v>358422.11</v>
      </c>
      <c r="C21" s="10">
        <v>344080.63</v>
      </c>
      <c r="D21" s="10">
        <v>304511.39</v>
      </c>
      <c r="E21" s="10">
        <v>355271.77</v>
      </c>
      <c r="F21" s="10">
        <v>311941.21</v>
      </c>
      <c r="G21" s="10">
        <v>349238.03</v>
      </c>
      <c r="H21" s="10">
        <v>368022</v>
      </c>
      <c r="I21" s="10">
        <v>353290.58</v>
      </c>
      <c r="J21" s="5">
        <v>292248.44</v>
      </c>
      <c r="K21" s="4">
        <v>332463.83</v>
      </c>
      <c r="L21" s="7">
        <v>392652.48</v>
      </c>
      <c r="M21" s="4">
        <v>332146.12</v>
      </c>
      <c r="N21" s="5">
        <f t="shared" si="0"/>
        <v>4094288.59</v>
      </c>
    </row>
    <row r="22" spans="1:14" ht="12.75">
      <c r="A22" t="s">
        <v>60</v>
      </c>
      <c r="B22" s="10">
        <v>646330.75</v>
      </c>
      <c r="C22" s="10">
        <v>601525.77</v>
      </c>
      <c r="D22" s="10">
        <v>592737.17</v>
      </c>
      <c r="E22" s="10">
        <v>625877.89</v>
      </c>
      <c r="F22" s="10">
        <v>570848.05</v>
      </c>
      <c r="G22" s="10">
        <v>463493.79</v>
      </c>
      <c r="H22" s="10">
        <v>560621.04</v>
      </c>
      <c r="I22" s="10">
        <v>597252.8</v>
      </c>
      <c r="J22" s="5">
        <v>711384.43</v>
      </c>
      <c r="K22" s="4">
        <v>615518.92</v>
      </c>
      <c r="L22" s="7">
        <v>720227.94</v>
      </c>
      <c r="M22" s="4">
        <v>736033.09</v>
      </c>
      <c r="N22" s="5">
        <f t="shared" si="0"/>
        <v>7441851.639999999</v>
      </c>
    </row>
    <row r="23" spans="1:14" ht="12.75">
      <c r="A23" t="s">
        <v>4</v>
      </c>
      <c r="B23" s="10">
        <v>171467.01</v>
      </c>
      <c r="C23" s="10">
        <v>173249.76</v>
      </c>
      <c r="D23" s="10">
        <v>207877.24</v>
      </c>
      <c r="E23" s="10">
        <v>233735.81</v>
      </c>
      <c r="F23" s="10">
        <v>212236.27</v>
      </c>
      <c r="G23" s="10">
        <v>226566.53</v>
      </c>
      <c r="H23" s="10">
        <v>240083.8</v>
      </c>
      <c r="I23" s="10">
        <v>220552.61</v>
      </c>
      <c r="J23" s="5">
        <v>163530.87</v>
      </c>
      <c r="K23" s="4">
        <v>175300.11</v>
      </c>
      <c r="L23" s="7">
        <v>209729.96</v>
      </c>
      <c r="M23" s="4">
        <v>171437.92</v>
      </c>
      <c r="N23" s="5">
        <f t="shared" si="0"/>
        <v>2405767.89</v>
      </c>
    </row>
    <row r="24" spans="1:14" ht="12.75">
      <c r="A24" t="s">
        <v>90</v>
      </c>
      <c r="B24" s="10">
        <v>3896110.87</v>
      </c>
      <c r="C24" s="10">
        <v>3401451.42</v>
      </c>
      <c r="D24" s="10">
        <v>3506976.84</v>
      </c>
      <c r="E24" s="10">
        <v>4159405.78</v>
      </c>
      <c r="F24" s="10">
        <v>3624473.62</v>
      </c>
      <c r="G24" s="10">
        <v>3869933.27</v>
      </c>
      <c r="H24" s="10">
        <v>3634975.39</v>
      </c>
      <c r="I24" s="10">
        <v>3913076.8</v>
      </c>
      <c r="J24" s="5">
        <v>3677827.49</v>
      </c>
      <c r="K24" s="4">
        <v>3622616.18</v>
      </c>
      <c r="L24" s="7">
        <v>4267652.26</v>
      </c>
      <c r="M24" s="4">
        <v>3942638.65</v>
      </c>
      <c r="N24" s="5">
        <f t="shared" si="0"/>
        <v>45517138.56999999</v>
      </c>
    </row>
    <row r="25" spans="1:14" ht="12.75">
      <c r="A25" t="s">
        <v>5</v>
      </c>
      <c r="B25" s="10">
        <v>58986.79</v>
      </c>
      <c r="C25" s="10">
        <v>60922.51</v>
      </c>
      <c r="D25" s="10">
        <v>54544.75</v>
      </c>
      <c r="E25" s="10">
        <v>55886.92</v>
      </c>
      <c r="F25" s="10">
        <v>52933.51</v>
      </c>
      <c r="G25" s="10">
        <v>48803.09</v>
      </c>
      <c r="H25" s="10">
        <v>53602.41</v>
      </c>
      <c r="I25" s="10">
        <v>56914.98</v>
      </c>
      <c r="J25" s="5">
        <v>63859.09</v>
      </c>
      <c r="K25" s="4">
        <v>53196.43</v>
      </c>
      <c r="L25" s="7">
        <v>64838.8</v>
      </c>
      <c r="M25" s="4">
        <v>63264.76</v>
      </c>
      <c r="N25" s="5">
        <f t="shared" si="0"/>
        <v>687754.04</v>
      </c>
    </row>
    <row r="26" spans="1:14" ht="12.75">
      <c r="A26" t="s">
        <v>6</v>
      </c>
      <c r="B26" s="10">
        <v>45153.74</v>
      </c>
      <c r="C26" s="10">
        <v>44107.06</v>
      </c>
      <c r="D26" s="10">
        <v>32725.34</v>
      </c>
      <c r="E26" s="10">
        <v>34977</v>
      </c>
      <c r="F26" s="10">
        <v>33089.24</v>
      </c>
      <c r="G26" s="10">
        <v>33511.57</v>
      </c>
      <c r="H26" s="10">
        <v>32527.77</v>
      </c>
      <c r="I26" s="10">
        <v>36982.02</v>
      </c>
      <c r="J26" s="5">
        <v>46909.82</v>
      </c>
      <c r="K26" s="4">
        <v>44468.25</v>
      </c>
      <c r="L26" s="7">
        <v>57432.2</v>
      </c>
      <c r="M26" s="4">
        <v>49590.49</v>
      </c>
      <c r="N26" s="5">
        <f t="shared" si="0"/>
        <v>491474.5</v>
      </c>
    </row>
    <row r="27" spans="1:14" ht="12.75">
      <c r="A27" t="s">
        <v>61</v>
      </c>
      <c r="B27" s="10">
        <v>2502857.47</v>
      </c>
      <c r="C27" s="10">
        <v>2427851.25</v>
      </c>
      <c r="D27" s="10">
        <v>2389543.85</v>
      </c>
      <c r="E27" s="10">
        <v>2706521.59</v>
      </c>
      <c r="F27" s="10">
        <v>2474002.22</v>
      </c>
      <c r="G27" s="10">
        <v>2574682.14</v>
      </c>
      <c r="H27" s="10">
        <v>2425185.29</v>
      </c>
      <c r="I27" s="10">
        <v>2543588.8</v>
      </c>
      <c r="J27" s="5">
        <v>2266988.08</v>
      </c>
      <c r="K27" s="4">
        <v>2369153.6</v>
      </c>
      <c r="L27" s="7">
        <v>2869206.84</v>
      </c>
      <c r="M27" s="4">
        <v>2659811.72</v>
      </c>
      <c r="N27" s="5">
        <f t="shared" si="0"/>
        <v>30209392.850000005</v>
      </c>
    </row>
    <row r="28" spans="1:14" ht="12.75">
      <c r="A28" t="s">
        <v>62</v>
      </c>
      <c r="B28" s="10">
        <v>603895.66</v>
      </c>
      <c r="C28" s="10">
        <v>586849.27</v>
      </c>
      <c r="D28" s="10">
        <v>559208</v>
      </c>
      <c r="E28" s="10">
        <v>674618.3</v>
      </c>
      <c r="F28" s="10">
        <v>584636.62</v>
      </c>
      <c r="G28" s="10">
        <v>744657.77</v>
      </c>
      <c r="H28" s="10">
        <v>587753.88</v>
      </c>
      <c r="I28" s="10">
        <v>633912.22</v>
      </c>
      <c r="J28" s="5">
        <v>551242.26</v>
      </c>
      <c r="K28" s="4">
        <v>592765.39</v>
      </c>
      <c r="L28" s="7">
        <v>705444.29</v>
      </c>
      <c r="M28" s="4">
        <v>554471.45</v>
      </c>
      <c r="N28" s="5">
        <f t="shared" si="0"/>
        <v>7379455.11</v>
      </c>
    </row>
    <row r="29" spans="1:14" ht="12.75">
      <c r="A29" t="s">
        <v>7</v>
      </c>
      <c r="B29" s="10">
        <v>41186.24</v>
      </c>
      <c r="C29" s="10">
        <v>42234.73</v>
      </c>
      <c r="D29" s="10">
        <v>40811.59</v>
      </c>
      <c r="E29" s="10">
        <v>49986.49</v>
      </c>
      <c r="F29" s="10">
        <v>41058.82</v>
      </c>
      <c r="G29" s="10">
        <v>44867.43</v>
      </c>
      <c r="H29" s="10">
        <v>39078.51</v>
      </c>
      <c r="I29" s="10">
        <v>42477.51</v>
      </c>
      <c r="J29" s="5">
        <v>42827.1</v>
      </c>
      <c r="K29" s="4">
        <v>41084.91</v>
      </c>
      <c r="L29" s="7">
        <v>47885.01</v>
      </c>
      <c r="M29" s="4">
        <v>40335.99</v>
      </c>
      <c r="N29" s="5">
        <f t="shared" si="0"/>
        <v>513834.32999999996</v>
      </c>
    </row>
    <row r="30" spans="1:14" ht="12.75">
      <c r="A30" t="s">
        <v>8</v>
      </c>
      <c r="B30" s="10">
        <v>21536.82</v>
      </c>
      <c r="C30" s="10">
        <v>11031.07</v>
      </c>
      <c r="D30" s="10">
        <v>11792.84</v>
      </c>
      <c r="E30" s="10">
        <v>22878.67</v>
      </c>
      <c r="F30" s="10">
        <v>20043.1</v>
      </c>
      <c r="G30" s="10">
        <v>24266.52</v>
      </c>
      <c r="H30" s="10">
        <v>20832.31</v>
      </c>
      <c r="I30" s="10">
        <v>22121.25</v>
      </c>
      <c r="J30" s="5">
        <v>16747.83</v>
      </c>
      <c r="K30" s="4">
        <v>19574.72</v>
      </c>
      <c r="L30" s="7">
        <v>24146.62</v>
      </c>
      <c r="M30" s="4">
        <v>19210.01</v>
      </c>
      <c r="N30" s="5">
        <f t="shared" si="0"/>
        <v>234181.76000000004</v>
      </c>
    </row>
    <row r="31" spans="1:14" ht="12.75">
      <c r="A31" t="s">
        <v>9</v>
      </c>
      <c r="B31" s="10">
        <v>87716.21</v>
      </c>
      <c r="C31" s="10">
        <v>114462.15</v>
      </c>
      <c r="D31" s="10">
        <v>94483.17</v>
      </c>
      <c r="E31" s="10">
        <v>93989.25</v>
      </c>
      <c r="F31" s="10">
        <v>90246.81</v>
      </c>
      <c r="G31" s="10">
        <v>101685.92</v>
      </c>
      <c r="H31" s="10">
        <v>143319.38</v>
      </c>
      <c r="I31" s="10">
        <v>112568.86</v>
      </c>
      <c r="J31" s="5">
        <v>1067048.8</v>
      </c>
      <c r="K31" s="4">
        <v>115344.41</v>
      </c>
      <c r="L31" s="7">
        <v>141365.77</v>
      </c>
      <c r="M31" s="4">
        <v>123246.62</v>
      </c>
      <c r="N31" s="5">
        <f t="shared" si="0"/>
        <v>2285477.35</v>
      </c>
    </row>
    <row r="32" spans="1:14" ht="12.75">
      <c r="A32" t="s">
        <v>10</v>
      </c>
      <c r="B32" s="10">
        <v>27350.85</v>
      </c>
      <c r="C32" s="10">
        <v>15378.23</v>
      </c>
      <c r="D32" s="10">
        <v>22888.66</v>
      </c>
      <c r="E32" s="10">
        <v>35112.06</v>
      </c>
      <c r="F32" s="10">
        <v>27355.9</v>
      </c>
      <c r="G32" s="10">
        <v>36358.11</v>
      </c>
      <c r="H32" s="10">
        <v>31200.01</v>
      </c>
      <c r="I32" s="10">
        <v>28194.18</v>
      </c>
      <c r="J32" s="5">
        <v>22190.59</v>
      </c>
      <c r="K32" s="4">
        <v>25503.44</v>
      </c>
      <c r="L32" s="7">
        <v>30019.06</v>
      </c>
      <c r="M32" s="4">
        <v>23407.97</v>
      </c>
      <c r="N32" s="5">
        <f t="shared" si="0"/>
        <v>324959.05999999994</v>
      </c>
    </row>
    <row r="33" spans="1:14" ht="12.75">
      <c r="A33" t="s">
        <v>11</v>
      </c>
      <c r="B33" s="10">
        <v>30122.82</v>
      </c>
      <c r="C33" s="10">
        <v>22372.79</v>
      </c>
      <c r="D33" s="10">
        <v>18834.75</v>
      </c>
      <c r="E33" s="10">
        <v>20759.28</v>
      </c>
      <c r="F33" s="10">
        <v>18255.79</v>
      </c>
      <c r="G33" s="10">
        <v>18766.33</v>
      </c>
      <c r="H33" s="10">
        <v>21694.15</v>
      </c>
      <c r="I33" s="10">
        <v>22224.96</v>
      </c>
      <c r="J33" s="5">
        <v>29531.26</v>
      </c>
      <c r="K33" s="4">
        <v>18755.37</v>
      </c>
      <c r="L33" s="7">
        <v>39676.92</v>
      </c>
      <c r="M33" s="4">
        <v>42721.91</v>
      </c>
      <c r="N33" s="5">
        <f t="shared" si="0"/>
        <v>303716.32999999996</v>
      </c>
    </row>
    <row r="34" spans="1:14" ht="12.75">
      <c r="A34" t="s">
        <v>63</v>
      </c>
      <c r="B34" s="10">
        <v>38501.92</v>
      </c>
      <c r="C34" s="10">
        <v>34013.01</v>
      </c>
      <c r="D34" s="10">
        <v>27401.18</v>
      </c>
      <c r="E34" s="10">
        <v>34868.92</v>
      </c>
      <c r="F34" s="10">
        <v>28423.87</v>
      </c>
      <c r="G34" s="10">
        <v>38572.86</v>
      </c>
      <c r="H34" s="10">
        <v>29814.02</v>
      </c>
      <c r="I34" s="10">
        <v>31492.8</v>
      </c>
      <c r="J34" s="5">
        <v>29002.59</v>
      </c>
      <c r="K34" s="4">
        <v>36796.31</v>
      </c>
      <c r="L34" s="7">
        <v>46331.63</v>
      </c>
      <c r="M34" s="4">
        <v>35935.97</v>
      </c>
      <c r="N34" s="5">
        <f t="shared" si="0"/>
        <v>411155.07999999996</v>
      </c>
    </row>
    <row r="35" spans="1:14" ht="12.75">
      <c r="A35" t="s">
        <v>12</v>
      </c>
      <c r="B35" s="10">
        <v>48325.01</v>
      </c>
      <c r="C35" s="10">
        <v>68080.52</v>
      </c>
      <c r="D35" s="10">
        <v>78843.27</v>
      </c>
      <c r="E35" s="10">
        <v>89682.92</v>
      </c>
      <c r="F35" s="10">
        <v>82119.22</v>
      </c>
      <c r="G35" s="10">
        <v>79558.49</v>
      </c>
      <c r="H35" s="10">
        <v>72571.23</v>
      </c>
      <c r="I35" s="10">
        <v>67799.67</v>
      </c>
      <c r="J35" s="5">
        <v>53659.98</v>
      </c>
      <c r="K35" s="4">
        <v>48994.45</v>
      </c>
      <c r="L35" s="7">
        <v>59891.59</v>
      </c>
      <c r="M35" s="4">
        <v>48105.89</v>
      </c>
      <c r="N35" s="5">
        <f t="shared" si="0"/>
        <v>797632.2399999999</v>
      </c>
    </row>
    <row r="36" spans="1:14" ht="12.75">
      <c r="A36" t="s">
        <v>13</v>
      </c>
      <c r="B36" s="10">
        <v>75320.01</v>
      </c>
      <c r="C36" s="10">
        <v>87161.17</v>
      </c>
      <c r="D36" s="10">
        <v>72657.53</v>
      </c>
      <c r="E36" s="10">
        <v>80265.51</v>
      </c>
      <c r="F36" s="10">
        <v>73258.95</v>
      </c>
      <c r="G36" s="10">
        <v>70218.69</v>
      </c>
      <c r="H36" s="10">
        <v>73500.19</v>
      </c>
      <c r="I36" s="10">
        <v>76720</v>
      </c>
      <c r="J36" s="5">
        <v>97604.03</v>
      </c>
      <c r="K36" s="4">
        <v>78701.28</v>
      </c>
      <c r="L36" s="7">
        <v>95686.03</v>
      </c>
      <c r="M36" s="4">
        <v>93275.29</v>
      </c>
      <c r="N36" s="5">
        <f t="shared" si="0"/>
        <v>974368.6800000002</v>
      </c>
    </row>
    <row r="37" spans="1:14" ht="12.75">
      <c r="A37" t="s">
        <v>14</v>
      </c>
      <c r="B37" s="10">
        <v>86268.64</v>
      </c>
      <c r="C37" s="10">
        <v>96465.87</v>
      </c>
      <c r="D37" s="10">
        <v>98559.98</v>
      </c>
      <c r="E37" s="10">
        <v>82214.95</v>
      </c>
      <c r="F37" s="10">
        <v>88759.51</v>
      </c>
      <c r="G37" s="10">
        <v>57736.43</v>
      </c>
      <c r="H37" s="10">
        <v>84339.65</v>
      </c>
      <c r="I37" s="10">
        <v>88883.51</v>
      </c>
      <c r="J37" s="5">
        <v>91553.97</v>
      </c>
      <c r="K37" s="4">
        <v>77827.69</v>
      </c>
      <c r="L37" s="7">
        <v>105387.9</v>
      </c>
      <c r="M37" s="4">
        <v>95967.44</v>
      </c>
      <c r="N37" s="5">
        <f t="shared" si="0"/>
        <v>1053965.54</v>
      </c>
    </row>
    <row r="38" spans="1:14" ht="12.75">
      <c r="A38" t="s">
        <v>64</v>
      </c>
      <c r="B38" s="10">
        <v>329288.31</v>
      </c>
      <c r="C38" s="10">
        <v>439834.62</v>
      </c>
      <c r="D38" s="10">
        <v>339188.04</v>
      </c>
      <c r="E38" s="10">
        <v>385043.88</v>
      </c>
      <c r="F38" s="10">
        <v>345407.3</v>
      </c>
      <c r="G38" s="10">
        <v>369686.85</v>
      </c>
      <c r="H38" s="10">
        <v>369907.42</v>
      </c>
      <c r="I38" s="10">
        <v>405594.19</v>
      </c>
      <c r="J38" s="5">
        <v>420830.9</v>
      </c>
      <c r="K38" s="4">
        <v>381264.3</v>
      </c>
      <c r="L38" s="7">
        <v>456641.83</v>
      </c>
      <c r="M38" s="4">
        <v>370416.88</v>
      </c>
      <c r="N38" s="5">
        <f t="shared" si="0"/>
        <v>4613104.52</v>
      </c>
    </row>
    <row r="39" spans="1:14" ht="12.75">
      <c r="A39" t="s">
        <v>15</v>
      </c>
      <c r="B39" s="10">
        <v>192733.77</v>
      </c>
      <c r="C39" s="10">
        <v>229226.43</v>
      </c>
      <c r="D39" s="10">
        <v>225663.47</v>
      </c>
      <c r="E39" s="10">
        <v>206021.19</v>
      </c>
      <c r="F39" s="10">
        <v>208265.06</v>
      </c>
      <c r="G39" s="10">
        <v>170927.21</v>
      </c>
      <c r="H39" s="10">
        <v>191582.04</v>
      </c>
      <c r="I39" s="10">
        <v>212973.4</v>
      </c>
      <c r="J39" s="5">
        <v>228014.11</v>
      </c>
      <c r="K39" s="4">
        <v>202086.41</v>
      </c>
      <c r="L39" s="7">
        <v>245908.7</v>
      </c>
      <c r="M39" s="4">
        <v>218196.19</v>
      </c>
      <c r="N39" s="5">
        <f t="shared" si="0"/>
        <v>2531597.9799999995</v>
      </c>
    </row>
    <row r="40" spans="1:14" ht="12.75">
      <c r="A40" t="s">
        <v>65</v>
      </c>
      <c r="B40" s="10">
        <v>1972432.59</v>
      </c>
      <c r="C40" s="10">
        <v>1934893.21</v>
      </c>
      <c r="D40" s="10">
        <v>1976221.26</v>
      </c>
      <c r="E40" s="10">
        <v>2241890.33</v>
      </c>
      <c r="F40" s="10">
        <v>2022648.61</v>
      </c>
      <c r="G40" s="10">
        <v>2056578</v>
      </c>
      <c r="H40" s="10">
        <v>2055448.39</v>
      </c>
      <c r="I40" s="10">
        <v>2278645.11</v>
      </c>
      <c r="J40" s="5">
        <v>1987232.53</v>
      </c>
      <c r="K40" s="4">
        <v>1976578.3</v>
      </c>
      <c r="L40" s="7">
        <v>2337619.69</v>
      </c>
      <c r="M40" s="4">
        <v>1934493</v>
      </c>
      <c r="N40" s="5">
        <f t="shared" si="0"/>
        <v>24774681.020000003</v>
      </c>
    </row>
    <row r="41" spans="1:14" ht="12.75">
      <c r="A41" t="s">
        <v>16</v>
      </c>
      <c r="B41" s="10">
        <v>48811.19</v>
      </c>
      <c r="C41" s="10">
        <v>64192.77</v>
      </c>
      <c r="D41" s="10">
        <v>53425.78</v>
      </c>
      <c r="E41" s="10">
        <v>55760.67</v>
      </c>
      <c r="F41" s="10">
        <v>52058.69</v>
      </c>
      <c r="G41" s="10">
        <v>58789.73</v>
      </c>
      <c r="H41" s="10">
        <v>57675.86</v>
      </c>
      <c r="I41" s="10">
        <v>55535.5</v>
      </c>
      <c r="J41" s="5">
        <v>33117.34</v>
      </c>
      <c r="K41" s="4">
        <v>40470.37</v>
      </c>
      <c r="L41" s="7">
        <v>48482.74</v>
      </c>
      <c r="M41" s="4">
        <v>41059.93</v>
      </c>
      <c r="N41" s="5">
        <f t="shared" si="0"/>
        <v>609380.57</v>
      </c>
    </row>
    <row r="42" spans="1:14" ht="12.75">
      <c r="A42" t="s">
        <v>66</v>
      </c>
      <c r="B42" s="10">
        <v>227750.64</v>
      </c>
      <c r="C42" s="10">
        <v>332921.88</v>
      </c>
      <c r="D42" s="10">
        <v>291555.25</v>
      </c>
      <c r="E42" s="10">
        <v>309265.97</v>
      </c>
      <c r="F42" s="10">
        <v>293008.92</v>
      </c>
      <c r="G42" s="10">
        <v>251314.96</v>
      </c>
      <c r="H42" s="10">
        <v>264672.34</v>
      </c>
      <c r="I42" s="10">
        <v>289157.96</v>
      </c>
      <c r="J42" s="5">
        <v>284423.87</v>
      </c>
      <c r="K42" s="4">
        <v>254191.53</v>
      </c>
      <c r="L42" s="7">
        <v>301000.26</v>
      </c>
      <c r="M42" s="4">
        <v>287005.09</v>
      </c>
      <c r="N42" s="5">
        <f t="shared" si="0"/>
        <v>3386268.67</v>
      </c>
    </row>
    <row r="43" spans="1:14" ht="12.75">
      <c r="A43" t="s">
        <v>17</v>
      </c>
      <c r="B43" s="10">
        <v>143511.37</v>
      </c>
      <c r="C43" s="10">
        <v>214326.85</v>
      </c>
      <c r="D43" s="10">
        <v>221025.6</v>
      </c>
      <c r="E43" s="10">
        <v>236324.7</v>
      </c>
      <c r="F43" s="10">
        <v>224502.91</v>
      </c>
      <c r="G43" s="10">
        <v>240704.27</v>
      </c>
      <c r="H43" s="10">
        <v>243178.64</v>
      </c>
      <c r="I43" s="10">
        <v>206310.6</v>
      </c>
      <c r="J43" s="5">
        <v>168285.25</v>
      </c>
      <c r="K43" s="4">
        <v>151356.83</v>
      </c>
      <c r="L43" s="7">
        <v>184697.66</v>
      </c>
      <c r="M43" s="4">
        <v>132596.84</v>
      </c>
      <c r="N43" s="5">
        <f t="shared" si="0"/>
        <v>2366821.52</v>
      </c>
    </row>
    <row r="44" spans="1:14" ht="12.75">
      <c r="A44" t="s">
        <v>18</v>
      </c>
      <c r="B44" s="10">
        <v>47470.8</v>
      </c>
      <c r="C44" s="10">
        <v>63251.49</v>
      </c>
      <c r="D44" s="10">
        <v>65655.11</v>
      </c>
      <c r="E44" s="10">
        <v>70790.51</v>
      </c>
      <c r="F44" s="10">
        <v>64048.4</v>
      </c>
      <c r="G44" s="10">
        <v>65813.96</v>
      </c>
      <c r="H44" s="10">
        <v>70878.09</v>
      </c>
      <c r="I44" s="10">
        <v>74614.46</v>
      </c>
      <c r="J44" s="5">
        <v>54189.74</v>
      </c>
      <c r="K44" s="4">
        <v>57443.14</v>
      </c>
      <c r="L44" s="7">
        <v>71411.55</v>
      </c>
      <c r="M44" s="4">
        <v>52158.1</v>
      </c>
      <c r="N44" s="5">
        <f aca="true" t="shared" si="1" ref="N44:N75">SUM(B44:M44)</f>
        <v>757725.3500000002</v>
      </c>
    </row>
    <row r="45" spans="1:14" ht="12.75">
      <c r="A45" t="s">
        <v>19</v>
      </c>
      <c r="B45" s="10">
        <v>16090.26</v>
      </c>
      <c r="C45" s="10">
        <v>12350.82</v>
      </c>
      <c r="D45" s="10">
        <v>11289.58</v>
      </c>
      <c r="E45" s="10">
        <v>13151.69</v>
      </c>
      <c r="F45" s="10">
        <v>11216.2</v>
      </c>
      <c r="G45" s="10">
        <v>17783.18</v>
      </c>
      <c r="H45" s="10">
        <v>16233.21</v>
      </c>
      <c r="I45" s="10">
        <v>17280.35</v>
      </c>
      <c r="J45" s="5">
        <v>20315.31</v>
      </c>
      <c r="K45" s="4">
        <v>19594.14</v>
      </c>
      <c r="L45" s="7">
        <v>25353.3</v>
      </c>
      <c r="M45" s="4">
        <v>20774.96</v>
      </c>
      <c r="N45" s="5">
        <f t="shared" si="1"/>
        <v>201432.99999999997</v>
      </c>
    </row>
    <row r="46" spans="1:14" ht="12.75">
      <c r="A46" t="s">
        <v>67</v>
      </c>
      <c r="B46" s="10">
        <v>457714.9</v>
      </c>
      <c r="C46" s="10">
        <v>489748.23</v>
      </c>
      <c r="D46" s="10">
        <v>414704.21</v>
      </c>
      <c r="E46" s="10">
        <v>449609.66</v>
      </c>
      <c r="F46" s="10">
        <v>412303.64</v>
      </c>
      <c r="G46" s="10">
        <v>407247.39</v>
      </c>
      <c r="H46" s="10">
        <v>441796.75</v>
      </c>
      <c r="I46" s="10">
        <v>453601.81</v>
      </c>
      <c r="J46" s="5">
        <v>426421.21</v>
      </c>
      <c r="K46" s="4">
        <v>449193.41</v>
      </c>
      <c r="L46" s="7">
        <v>537503.23</v>
      </c>
      <c r="M46" s="4">
        <v>490143.43</v>
      </c>
      <c r="N46" s="5">
        <f t="shared" si="1"/>
        <v>5429987.869999999</v>
      </c>
    </row>
    <row r="47" spans="1:14" ht="12.75">
      <c r="A47" t="s">
        <v>68</v>
      </c>
      <c r="B47" s="10">
        <v>715502.19</v>
      </c>
      <c r="C47" s="10">
        <v>741956.92</v>
      </c>
      <c r="D47" s="10">
        <v>697224.06</v>
      </c>
      <c r="E47" s="10">
        <v>772447.79</v>
      </c>
      <c r="F47" s="10">
        <v>687977.26</v>
      </c>
      <c r="G47" s="10">
        <v>674436.49</v>
      </c>
      <c r="H47" s="10">
        <v>741778.02</v>
      </c>
      <c r="I47" s="10">
        <v>788818.25</v>
      </c>
      <c r="J47" s="5">
        <v>817944.29</v>
      </c>
      <c r="K47" s="4">
        <v>749149.54</v>
      </c>
      <c r="L47" s="7">
        <v>880293.18</v>
      </c>
      <c r="M47" s="4">
        <v>843959.15</v>
      </c>
      <c r="N47" s="5">
        <f t="shared" si="1"/>
        <v>9111487.14</v>
      </c>
    </row>
    <row r="48" spans="1:14" ht="12.75">
      <c r="A48" t="s">
        <v>69</v>
      </c>
      <c r="B48" s="10">
        <v>282982.25</v>
      </c>
      <c r="C48" s="10">
        <v>266893</v>
      </c>
      <c r="D48" s="10">
        <v>261799.77</v>
      </c>
      <c r="E48" s="10">
        <v>297289.88</v>
      </c>
      <c r="F48" s="10">
        <v>264427.37</v>
      </c>
      <c r="G48" s="10">
        <v>307410.72</v>
      </c>
      <c r="H48" s="10">
        <v>337133.2</v>
      </c>
      <c r="I48" s="10">
        <v>335899.2</v>
      </c>
      <c r="J48" s="5">
        <v>260160.47</v>
      </c>
      <c r="K48" s="4">
        <v>283751.47</v>
      </c>
      <c r="L48" s="7">
        <v>335064.31</v>
      </c>
      <c r="M48" s="4">
        <v>280769.83</v>
      </c>
      <c r="N48" s="5">
        <f t="shared" si="1"/>
        <v>3513581.47</v>
      </c>
    </row>
    <row r="49" spans="1:14" ht="12.75">
      <c r="A49" t="s">
        <v>20</v>
      </c>
      <c r="B49" s="10">
        <v>124783.99</v>
      </c>
      <c r="C49" s="10">
        <v>106155.02</v>
      </c>
      <c r="D49" s="10">
        <v>97957.89</v>
      </c>
      <c r="E49" s="10">
        <v>114067.67</v>
      </c>
      <c r="F49" s="10">
        <v>104751.4</v>
      </c>
      <c r="G49" s="10">
        <v>102588.55</v>
      </c>
      <c r="H49" s="10">
        <v>109027.72</v>
      </c>
      <c r="I49" s="10">
        <v>105413.51</v>
      </c>
      <c r="J49" s="5">
        <v>104640.14</v>
      </c>
      <c r="K49" s="4">
        <v>106454.14</v>
      </c>
      <c r="L49" s="7">
        <v>129878.49</v>
      </c>
      <c r="M49" s="4">
        <v>113724.9</v>
      </c>
      <c r="N49" s="5">
        <f t="shared" si="1"/>
        <v>1319443.42</v>
      </c>
    </row>
    <row r="50" spans="1:14" ht="12.75">
      <c r="A50" t="s">
        <v>21</v>
      </c>
      <c r="B50" s="10">
        <v>17366.9</v>
      </c>
      <c r="C50" s="10">
        <v>22282.44</v>
      </c>
      <c r="D50" s="10">
        <v>21841.17</v>
      </c>
      <c r="E50" s="10">
        <v>23009.9</v>
      </c>
      <c r="F50" s="10">
        <v>22573.89</v>
      </c>
      <c r="G50" s="10">
        <v>21625.17</v>
      </c>
      <c r="H50" s="10">
        <v>22067.24</v>
      </c>
      <c r="I50" s="10">
        <v>22434.82</v>
      </c>
      <c r="J50" s="5">
        <v>17811.2</v>
      </c>
      <c r="K50" s="4">
        <v>18694.03</v>
      </c>
      <c r="L50" s="7">
        <v>24281.95</v>
      </c>
      <c r="M50" s="4">
        <v>21535.37</v>
      </c>
      <c r="N50" s="5">
        <f t="shared" si="1"/>
        <v>255524.08000000002</v>
      </c>
    </row>
    <row r="51" spans="1:14" ht="12.75">
      <c r="A51" t="s">
        <v>22</v>
      </c>
      <c r="B51" s="10">
        <v>53983.62</v>
      </c>
      <c r="C51" s="10">
        <v>140327.02</v>
      </c>
      <c r="D51" s="10">
        <v>141691.35</v>
      </c>
      <c r="E51" s="10">
        <v>143397.63</v>
      </c>
      <c r="F51" s="10">
        <v>145069.44</v>
      </c>
      <c r="G51" s="10">
        <v>139761.66</v>
      </c>
      <c r="H51" s="10">
        <v>149377.76</v>
      </c>
      <c r="I51" s="10">
        <v>127874.61</v>
      </c>
      <c r="J51" s="5">
        <v>43511.08</v>
      </c>
      <c r="K51" s="4">
        <v>49264.94</v>
      </c>
      <c r="L51" s="7">
        <v>60254.72</v>
      </c>
      <c r="M51" s="4">
        <v>49422.11</v>
      </c>
      <c r="N51" s="5">
        <f t="shared" si="1"/>
        <v>1243935.9400000002</v>
      </c>
    </row>
    <row r="52" spans="1:14" ht="12.75">
      <c r="A52" t="s">
        <v>70</v>
      </c>
      <c r="B52" s="10">
        <v>769429.15</v>
      </c>
      <c r="C52" s="10">
        <v>813873.86</v>
      </c>
      <c r="D52" s="10">
        <v>748616.35</v>
      </c>
      <c r="E52" s="10">
        <v>842067.6</v>
      </c>
      <c r="F52" s="10">
        <v>748399.78</v>
      </c>
      <c r="G52" s="10">
        <v>741994.93</v>
      </c>
      <c r="H52" s="10">
        <v>734790.93</v>
      </c>
      <c r="I52" s="10">
        <v>794260.47</v>
      </c>
      <c r="J52" s="5">
        <v>783584.94</v>
      </c>
      <c r="K52" s="4">
        <v>758391.46</v>
      </c>
      <c r="L52" s="7">
        <v>892547.59</v>
      </c>
      <c r="M52" s="4">
        <v>796673.2</v>
      </c>
      <c r="N52" s="5">
        <f t="shared" si="1"/>
        <v>9424630.26</v>
      </c>
    </row>
    <row r="53" spans="1:14" ht="12.75">
      <c r="A53" t="s">
        <v>23</v>
      </c>
      <c r="B53" s="10">
        <v>784856.36</v>
      </c>
      <c r="C53" s="10">
        <v>614751.11</v>
      </c>
      <c r="D53" s="10">
        <v>718044.77</v>
      </c>
      <c r="E53" s="10">
        <v>825282.28</v>
      </c>
      <c r="F53" s="10">
        <v>733139.02</v>
      </c>
      <c r="G53" s="10">
        <v>812686.28</v>
      </c>
      <c r="H53" s="10">
        <v>795379.59</v>
      </c>
      <c r="I53" s="10">
        <v>688682.38</v>
      </c>
      <c r="J53" s="5">
        <v>645376.17</v>
      </c>
      <c r="K53" s="4">
        <v>650729.2</v>
      </c>
      <c r="L53" s="7">
        <v>777157.89</v>
      </c>
      <c r="M53" s="4">
        <v>661871.21</v>
      </c>
      <c r="N53" s="5">
        <f t="shared" si="1"/>
        <v>8707956.26</v>
      </c>
    </row>
    <row r="54" spans="1:14" ht="12.75">
      <c r="A54" t="s">
        <v>24</v>
      </c>
      <c r="B54" s="10">
        <v>378935.87</v>
      </c>
      <c r="C54" s="10">
        <v>311322.59</v>
      </c>
      <c r="D54" s="10">
        <v>329631.56</v>
      </c>
      <c r="E54" s="10">
        <v>374059.94</v>
      </c>
      <c r="F54" s="10">
        <v>329737.14</v>
      </c>
      <c r="G54" s="10">
        <v>305615.86</v>
      </c>
      <c r="H54" s="10">
        <v>333106.29</v>
      </c>
      <c r="I54" s="10">
        <v>390191.17</v>
      </c>
      <c r="J54" s="5">
        <v>416578.98</v>
      </c>
      <c r="K54" s="4">
        <v>373443.42</v>
      </c>
      <c r="L54" s="7">
        <v>440686.64</v>
      </c>
      <c r="M54" s="4">
        <v>409843.21</v>
      </c>
      <c r="N54" s="5">
        <f t="shared" si="1"/>
        <v>4393152.67</v>
      </c>
    </row>
    <row r="55" spans="1:14" ht="12.75">
      <c r="A55" t="s">
        <v>71</v>
      </c>
      <c r="B55" s="10">
        <v>184483.95</v>
      </c>
      <c r="C55" s="10">
        <v>107190.25</v>
      </c>
      <c r="D55" s="10">
        <v>121683.61</v>
      </c>
      <c r="E55" s="10">
        <v>169815.18</v>
      </c>
      <c r="F55" s="10">
        <v>130167.62</v>
      </c>
      <c r="G55" s="10">
        <v>169539.22</v>
      </c>
      <c r="H55" s="10">
        <v>81162.96</v>
      </c>
      <c r="I55" s="10">
        <v>70114.25</v>
      </c>
      <c r="J55" s="5">
        <v>82970.58</v>
      </c>
      <c r="K55" s="4">
        <v>108669.04</v>
      </c>
      <c r="L55" s="7">
        <v>137181.53</v>
      </c>
      <c r="M55" s="4">
        <v>154356.99</v>
      </c>
      <c r="N55" s="5">
        <f t="shared" si="1"/>
        <v>1517335.18</v>
      </c>
    </row>
    <row r="56" spans="1:14" ht="12.75">
      <c r="A56" t="s">
        <v>72</v>
      </c>
      <c r="B56" s="10">
        <v>118203.93</v>
      </c>
      <c r="C56" s="10">
        <v>173477.24</v>
      </c>
      <c r="D56" s="10">
        <v>147879.08</v>
      </c>
      <c r="E56" s="10">
        <v>172704.26</v>
      </c>
      <c r="F56" s="10">
        <v>154138.87</v>
      </c>
      <c r="G56" s="10">
        <v>177181.94</v>
      </c>
      <c r="H56" s="10">
        <v>158065.42</v>
      </c>
      <c r="I56" s="10">
        <v>154524.19</v>
      </c>
      <c r="J56" s="5">
        <v>109452.38</v>
      </c>
      <c r="K56" s="4">
        <v>122017.62</v>
      </c>
      <c r="L56" s="7">
        <v>143576.86</v>
      </c>
      <c r="M56" s="4">
        <v>114078.96</v>
      </c>
      <c r="N56" s="5">
        <f t="shared" si="1"/>
        <v>1745300.75</v>
      </c>
    </row>
    <row r="57" spans="1:14" ht="12.75">
      <c r="A57" t="s">
        <v>73</v>
      </c>
      <c r="B57" s="10">
        <v>253933.51</v>
      </c>
      <c r="C57" s="10">
        <v>229692.73</v>
      </c>
      <c r="D57" s="10">
        <v>220754.4</v>
      </c>
      <c r="E57" s="10">
        <v>285388.69</v>
      </c>
      <c r="F57" s="10">
        <v>313445.33</v>
      </c>
      <c r="G57" s="10">
        <v>319203.11</v>
      </c>
      <c r="H57" s="10">
        <v>310641.09</v>
      </c>
      <c r="I57" s="10">
        <v>342487.32</v>
      </c>
      <c r="J57" s="5">
        <v>264612.04</v>
      </c>
      <c r="K57" s="4">
        <v>312283.63</v>
      </c>
      <c r="L57" s="7">
        <v>364316.9</v>
      </c>
      <c r="M57" s="4">
        <v>276538.39</v>
      </c>
      <c r="N57" s="5">
        <f t="shared" si="1"/>
        <v>3493297.14</v>
      </c>
    </row>
    <row r="58" spans="1:14" ht="12.75">
      <c r="A58" t="s">
        <v>25</v>
      </c>
      <c r="B58" s="10">
        <v>147242.21</v>
      </c>
      <c r="C58" s="10">
        <v>126206.59</v>
      </c>
      <c r="D58" s="10">
        <v>131411.75</v>
      </c>
      <c r="E58" s="10">
        <v>147505.81</v>
      </c>
      <c r="F58" s="10">
        <v>131273</v>
      </c>
      <c r="G58" s="10">
        <v>134457.2</v>
      </c>
      <c r="H58" s="10">
        <v>138981.94</v>
      </c>
      <c r="I58" s="10">
        <v>151496.48</v>
      </c>
      <c r="J58" s="5">
        <v>141221.87</v>
      </c>
      <c r="K58" s="4">
        <v>137019.35</v>
      </c>
      <c r="L58" s="7">
        <v>166416.81</v>
      </c>
      <c r="M58" s="4">
        <v>178839.92</v>
      </c>
      <c r="N58" s="5">
        <f t="shared" si="1"/>
        <v>1732072.9300000002</v>
      </c>
    </row>
    <row r="59" spans="1:14" ht="12.75">
      <c r="A59" t="s">
        <v>74</v>
      </c>
      <c r="B59" s="10">
        <v>1929909.08</v>
      </c>
      <c r="C59" s="10">
        <v>2123690.7</v>
      </c>
      <c r="D59" s="10">
        <v>2013295.74</v>
      </c>
      <c r="E59" s="10">
        <v>2626468.61</v>
      </c>
      <c r="F59" s="10">
        <v>2077635.89</v>
      </c>
      <c r="G59" s="10">
        <v>2284057.9</v>
      </c>
      <c r="H59" s="10">
        <v>2196383.93</v>
      </c>
      <c r="I59" s="10">
        <v>2262863.17</v>
      </c>
      <c r="J59" s="5">
        <v>1983777.83</v>
      </c>
      <c r="K59" s="4">
        <v>2026434.57</v>
      </c>
      <c r="L59" s="7">
        <v>2396926.05</v>
      </c>
      <c r="M59" s="4">
        <v>1941310.32</v>
      </c>
      <c r="N59" s="5">
        <f t="shared" si="1"/>
        <v>25862753.790000003</v>
      </c>
    </row>
    <row r="60" spans="1:14" ht="12.75">
      <c r="A60" t="s">
        <v>75</v>
      </c>
      <c r="B60" s="10">
        <v>470619.49</v>
      </c>
      <c r="C60" s="10">
        <v>544549.22</v>
      </c>
      <c r="D60" s="10">
        <v>411774.39</v>
      </c>
      <c r="E60" s="10">
        <v>513604.97</v>
      </c>
      <c r="F60" s="10">
        <v>438558.52</v>
      </c>
      <c r="G60" s="10">
        <v>584659.51</v>
      </c>
      <c r="H60" s="10">
        <v>474832.22</v>
      </c>
      <c r="I60" s="10">
        <v>529383.14</v>
      </c>
      <c r="J60" s="5">
        <v>523456.88</v>
      </c>
      <c r="K60" s="4">
        <v>515966.58</v>
      </c>
      <c r="L60" s="7">
        <v>614790.52</v>
      </c>
      <c r="M60" s="4">
        <v>558893.77</v>
      </c>
      <c r="N60" s="5">
        <f t="shared" si="1"/>
        <v>6181089.209999999</v>
      </c>
    </row>
    <row r="61" spans="1:14" ht="12.75">
      <c r="A61" t="s">
        <v>76</v>
      </c>
      <c r="B61" s="10">
        <v>1875508.51</v>
      </c>
      <c r="C61" s="10">
        <v>1771590.02</v>
      </c>
      <c r="D61" s="10">
        <v>1751786.92</v>
      </c>
      <c r="E61" s="10">
        <v>2015506.3</v>
      </c>
      <c r="F61" s="10">
        <v>1760126.37</v>
      </c>
      <c r="G61" s="10">
        <v>1724416.29</v>
      </c>
      <c r="H61" s="10">
        <v>1702781.94</v>
      </c>
      <c r="I61" s="10">
        <v>1910510.72</v>
      </c>
      <c r="J61" s="5">
        <v>2157437.83</v>
      </c>
      <c r="K61" s="4">
        <v>1895155.13</v>
      </c>
      <c r="L61" s="7">
        <v>2243661.72</v>
      </c>
      <c r="M61" s="4">
        <v>2100805.65</v>
      </c>
      <c r="N61" s="5">
        <f t="shared" si="1"/>
        <v>22909287.4</v>
      </c>
    </row>
    <row r="62" spans="1:14" ht="12.75">
      <c r="A62" t="s">
        <v>26</v>
      </c>
      <c r="B62" s="10">
        <v>877784.16</v>
      </c>
      <c r="C62" s="10">
        <v>713724.26</v>
      </c>
      <c r="D62" s="10">
        <v>819182.1</v>
      </c>
      <c r="E62" s="10">
        <v>953047.87</v>
      </c>
      <c r="F62" s="10">
        <v>830859.7</v>
      </c>
      <c r="G62" s="10">
        <v>908126.56</v>
      </c>
      <c r="H62" s="10">
        <v>886765.56</v>
      </c>
      <c r="I62" s="10">
        <v>933807.6</v>
      </c>
      <c r="J62" s="5">
        <v>872920.69</v>
      </c>
      <c r="K62" s="4">
        <v>860159.66</v>
      </c>
      <c r="L62" s="7">
        <v>1012859.47</v>
      </c>
      <c r="M62" s="4">
        <v>877965.85</v>
      </c>
      <c r="N62" s="5">
        <f t="shared" si="1"/>
        <v>10547203.48</v>
      </c>
    </row>
    <row r="63" spans="1:14" ht="12.75">
      <c r="A63" t="s">
        <v>77</v>
      </c>
      <c r="B63" s="10">
        <v>2057138.69</v>
      </c>
      <c r="C63" s="10">
        <v>1950759.11</v>
      </c>
      <c r="D63" s="10">
        <v>1872815.91</v>
      </c>
      <c r="E63" s="10">
        <v>2129138.95</v>
      </c>
      <c r="F63" s="10">
        <v>1868976.59</v>
      </c>
      <c r="G63" s="10">
        <v>1839637.08</v>
      </c>
      <c r="H63" s="10">
        <v>1774786.65</v>
      </c>
      <c r="I63" s="10">
        <v>2080349.88</v>
      </c>
      <c r="J63" s="5">
        <v>2075613.33</v>
      </c>
      <c r="K63" s="4">
        <v>2003900.81</v>
      </c>
      <c r="L63" s="7">
        <v>2345765.64</v>
      </c>
      <c r="M63" s="4">
        <v>1871261.65</v>
      </c>
      <c r="N63" s="5">
        <f t="shared" si="1"/>
        <v>23870144.289999995</v>
      </c>
    </row>
    <row r="64" spans="1:14" ht="12.75">
      <c r="A64" t="s">
        <v>78</v>
      </c>
      <c r="B64" s="10">
        <v>980640.25</v>
      </c>
      <c r="C64" s="10">
        <v>920465.62</v>
      </c>
      <c r="D64" s="10">
        <v>981217.95</v>
      </c>
      <c r="E64" s="10">
        <v>1062845.52</v>
      </c>
      <c r="F64" s="10">
        <v>990136.58</v>
      </c>
      <c r="G64" s="10">
        <v>1038309.51</v>
      </c>
      <c r="H64" s="10">
        <v>1101640.47</v>
      </c>
      <c r="I64" s="10">
        <v>1117281.31</v>
      </c>
      <c r="J64" s="5">
        <v>911715.58</v>
      </c>
      <c r="K64" s="4">
        <v>953394.34</v>
      </c>
      <c r="L64" s="7">
        <v>1163864.42</v>
      </c>
      <c r="M64" s="4">
        <v>991480.44</v>
      </c>
      <c r="N64" s="5">
        <f t="shared" si="1"/>
        <v>12212991.989999998</v>
      </c>
    </row>
    <row r="65" spans="1:14" ht="12.75">
      <c r="A65" t="s">
        <v>79</v>
      </c>
      <c r="B65" s="10">
        <v>145898.07</v>
      </c>
      <c r="C65" s="10">
        <v>127158.93</v>
      </c>
      <c r="D65" s="10">
        <v>141694.46</v>
      </c>
      <c r="E65" s="10">
        <v>157673.23</v>
      </c>
      <c r="F65" s="10">
        <v>144386.69</v>
      </c>
      <c r="G65" s="10">
        <v>155682.5</v>
      </c>
      <c r="H65" s="10">
        <v>171640.79</v>
      </c>
      <c r="I65" s="10">
        <v>156263.42</v>
      </c>
      <c r="J65" s="5">
        <v>143662.39</v>
      </c>
      <c r="K65" s="4">
        <v>149105.58</v>
      </c>
      <c r="L65" s="7">
        <v>180106.83</v>
      </c>
      <c r="M65" s="4">
        <v>157995.83</v>
      </c>
      <c r="N65" s="5">
        <f t="shared" si="1"/>
        <v>1831268.7200000002</v>
      </c>
    </row>
    <row r="66" spans="1:14" ht="12.75">
      <c r="A66" t="s">
        <v>80</v>
      </c>
      <c r="B66" s="10">
        <v>407846.62</v>
      </c>
      <c r="C66" s="10">
        <v>584393.12</v>
      </c>
      <c r="D66" s="10">
        <v>488185.58</v>
      </c>
      <c r="E66" s="10">
        <v>561796.36</v>
      </c>
      <c r="F66" s="10">
        <v>497218.94</v>
      </c>
      <c r="G66" s="10">
        <v>565024.29</v>
      </c>
      <c r="H66" s="10">
        <v>503255.42</v>
      </c>
      <c r="I66" s="10">
        <v>414895.66</v>
      </c>
      <c r="J66" s="5">
        <v>348557.94</v>
      </c>
      <c r="K66" s="4">
        <v>389681.15</v>
      </c>
      <c r="L66" s="7">
        <v>455608.59</v>
      </c>
      <c r="M66" s="4">
        <v>531097.47</v>
      </c>
      <c r="N66" s="5">
        <f t="shared" si="1"/>
        <v>5747561.140000001</v>
      </c>
    </row>
    <row r="67" spans="1:14" ht="12.75">
      <c r="A67" t="s">
        <v>81</v>
      </c>
      <c r="B67" s="10">
        <v>219161.28</v>
      </c>
      <c r="C67" s="10">
        <v>216023.43</v>
      </c>
      <c r="D67" s="10">
        <v>198926.37</v>
      </c>
      <c r="E67" s="10">
        <v>228709.95</v>
      </c>
      <c r="F67" s="10">
        <v>182584.49</v>
      </c>
      <c r="G67" s="10">
        <v>198617.87</v>
      </c>
      <c r="H67" s="10">
        <v>206592.68</v>
      </c>
      <c r="I67" s="10">
        <v>185348.87</v>
      </c>
      <c r="J67" s="5">
        <v>190758.28</v>
      </c>
      <c r="K67" s="4">
        <v>184930.34</v>
      </c>
      <c r="L67" s="7">
        <v>220415.85</v>
      </c>
      <c r="M67" s="4">
        <v>224451.8</v>
      </c>
      <c r="N67" s="5">
        <f t="shared" si="1"/>
        <v>2456521.21</v>
      </c>
    </row>
    <row r="68" spans="1:14" ht="12.75">
      <c r="A68" t="s">
        <v>82</v>
      </c>
      <c r="B68" s="10">
        <v>336284.28</v>
      </c>
      <c r="C68" s="10">
        <v>370944.34</v>
      </c>
      <c r="D68" s="10">
        <v>270078.84</v>
      </c>
      <c r="E68" s="10">
        <v>321792.6</v>
      </c>
      <c r="F68" s="10">
        <v>274854.61</v>
      </c>
      <c r="G68" s="10">
        <v>337063.6</v>
      </c>
      <c r="H68" s="10">
        <v>256908.66</v>
      </c>
      <c r="I68" s="10">
        <v>331440.44</v>
      </c>
      <c r="J68" s="5">
        <v>315202.23</v>
      </c>
      <c r="K68" s="4">
        <v>326216.61</v>
      </c>
      <c r="L68" s="7">
        <v>394025.02</v>
      </c>
      <c r="M68" s="4">
        <v>335613.81</v>
      </c>
      <c r="N68" s="5">
        <f t="shared" si="1"/>
        <v>3870425.04</v>
      </c>
    </row>
    <row r="69" spans="1:14" ht="12.75">
      <c r="A69" t="s">
        <v>83</v>
      </c>
      <c r="B69" s="10">
        <v>560801.95</v>
      </c>
      <c r="C69" s="10">
        <v>472624.38</v>
      </c>
      <c r="D69" s="10">
        <v>530945.06</v>
      </c>
      <c r="E69" s="10">
        <v>588589.25</v>
      </c>
      <c r="F69" s="10">
        <v>521147.37</v>
      </c>
      <c r="G69" s="10">
        <v>579924.46</v>
      </c>
      <c r="H69" s="10">
        <v>577506.6</v>
      </c>
      <c r="I69" s="10">
        <v>580954</v>
      </c>
      <c r="J69" s="5">
        <v>580120.66</v>
      </c>
      <c r="K69" s="4">
        <v>552483.12</v>
      </c>
      <c r="L69" s="7">
        <v>646495.28</v>
      </c>
      <c r="M69" s="4">
        <v>606608.78</v>
      </c>
      <c r="N69" s="5">
        <f t="shared" si="1"/>
        <v>6798200.910000001</v>
      </c>
    </row>
    <row r="70" spans="1:14" ht="12.75">
      <c r="A70" t="s">
        <v>84</v>
      </c>
      <c r="B70" s="10">
        <v>683492.6</v>
      </c>
      <c r="C70" s="10">
        <v>689751.48</v>
      </c>
      <c r="D70" s="10">
        <v>579172.7</v>
      </c>
      <c r="E70" s="10">
        <v>689170.88</v>
      </c>
      <c r="F70" s="10">
        <v>596875.29</v>
      </c>
      <c r="G70" s="10">
        <v>693577.14</v>
      </c>
      <c r="H70" s="10">
        <v>670336.12</v>
      </c>
      <c r="I70" s="10">
        <v>714210.14</v>
      </c>
      <c r="J70" s="5">
        <v>616362.03</v>
      </c>
      <c r="K70" s="4">
        <v>661835.24</v>
      </c>
      <c r="L70" s="7">
        <v>779122.89</v>
      </c>
      <c r="M70" s="4">
        <v>602630.07</v>
      </c>
      <c r="N70" s="5">
        <f t="shared" si="1"/>
        <v>7976536.58</v>
      </c>
    </row>
    <row r="71" spans="1:14" ht="12.75">
      <c r="A71" t="s">
        <v>27</v>
      </c>
      <c r="B71" s="10">
        <v>220039.98</v>
      </c>
      <c r="C71" s="10">
        <v>294485.44</v>
      </c>
      <c r="D71" s="10">
        <v>347988.14</v>
      </c>
      <c r="E71" s="10">
        <v>362371.01</v>
      </c>
      <c r="F71" s="10">
        <v>355026.4</v>
      </c>
      <c r="G71" s="10">
        <v>332990.1</v>
      </c>
      <c r="H71" s="10">
        <v>343538.16</v>
      </c>
      <c r="I71" s="10">
        <v>327084.17</v>
      </c>
      <c r="J71" s="5">
        <v>230852.59</v>
      </c>
      <c r="K71" s="4">
        <v>222989.66</v>
      </c>
      <c r="L71" s="7">
        <v>277605.65</v>
      </c>
      <c r="M71" s="4">
        <v>270089.81</v>
      </c>
      <c r="N71" s="5">
        <f t="shared" si="1"/>
        <v>3585061.1100000003</v>
      </c>
    </row>
    <row r="72" spans="1:14" ht="12.75">
      <c r="A72" t="s">
        <v>85</v>
      </c>
      <c r="B72" s="10">
        <v>104098.05</v>
      </c>
      <c r="C72" s="10">
        <v>103471.14</v>
      </c>
      <c r="D72" s="10">
        <v>122175.01</v>
      </c>
      <c r="E72" s="10">
        <v>141040.65</v>
      </c>
      <c r="F72" s="10">
        <v>126997.28</v>
      </c>
      <c r="G72" s="10">
        <v>137101.01</v>
      </c>
      <c r="H72" s="10">
        <v>133766.77</v>
      </c>
      <c r="I72" s="10">
        <v>125949.2</v>
      </c>
      <c r="J72" s="5">
        <v>124472.72</v>
      </c>
      <c r="K72" s="4">
        <v>113439.51</v>
      </c>
      <c r="L72" s="7">
        <v>136674.55</v>
      </c>
      <c r="M72" s="4">
        <v>107911.6</v>
      </c>
      <c r="N72" s="5">
        <f t="shared" si="1"/>
        <v>1477097.4900000002</v>
      </c>
    </row>
    <row r="73" spans="1:14" ht="12.75">
      <c r="A73" t="s">
        <v>28</v>
      </c>
      <c r="B73" s="10">
        <v>52590.62</v>
      </c>
      <c r="C73" s="10">
        <v>74612</v>
      </c>
      <c r="D73" s="10">
        <v>64494.64</v>
      </c>
      <c r="E73" s="10">
        <v>68767.96</v>
      </c>
      <c r="F73" s="10">
        <v>65078.5</v>
      </c>
      <c r="G73" s="10">
        <v>65333.03</v>
      </c>
      <c r="H73" s="10">
        <v>65197.79</v>
      </c>
      <c r="I73" s="10">
        <v>62874.34</v>
      </c>
      <c r="J73" s="5">
        <v>57077.62</v>
      </c>
      <c r="K73" s="4">
        <v>57433.13</v>
      </c>
      <c r="L73" s="7">
        <v>72070.34</v>
      </c>
      <c r="M73" s="4">
        <v>59512.82</v>
      </c>
      <c r="N73" s="5">
        <f t="shared" si="1"/>
        <v>765042.7899999999</v>
      </c>
    </row>
    <row r="74" spans="1:14" ht="12.75">
      <c r="A74" t="s">
        <v>29</v>
      </c>
      <c r="B74" s="10">
        <v>20841.98</v>
      </c>
      <c r="C74" s="10">
        <v>21585.7</v>
      </c>
      <c r="D74" s="10">
        <v>27201.6</v>
      </c>
      <c r="E74" s="10">
        <v>28607.71</v>
      </c>
      <c r="F74" s="10">
        <v>28306.86</v>
      </c>
      <c r="G74" s="10">
        <v>31415.38</v>
      </c>
      <c r="H74" s="10">
        <v>32808.77</v>
      </c>
      <c r="I74" s="10">
        <v>32577.83</v>
      </c>
      <c r="J74" s="5">
        <v>18406.99</v>
      </c>
      <c r="K74" s="4">
        <v>22353.49</v>
      </c>
      <c r="L74" s="7">
        <v>29006.48</v>
      </c>
      <c r="M74" s="4">
        <v>23230.34</v>
      </c>
      <c r="N74" s="5">
        <f t="shared" si="1"/>
        <v>316343.12999999995</v>
      </c>
    </row>
    <row r="75" spans="1:14" ht="12.75">
      <c r="A75" t="s">
        <v>86</v>
      </c>
      <c r="B75" s="10">
        <v>630732.8</v>
      </c>
      <c r="C75" s="10">
        <v>645919.77</v>
      </c>
      <c r="D75" s="10">
        <v>604840.37</v>
      </c>
      <c r="E75" s="10">
        <v>675627.61</v>
      </c>
      <c r="F75" s="10">
        <v>608049.77</v>
      </c>
      <c r="G75" s="10">
        <v>659543.79</v>
      </c>
      <c r="H75" s="10">
        <v>656848.85</v>
      </c>
      <c r="I75" s="10">
        <v>637923.17</v>
      </c>
      <c r="J75" s="5">
        <v>614236.8</v>
      </c>
      <c r="K75" s="4">
        <v>633230.82</v>
      </c>
      <c r="L75" s="7">
        <v>747810.53</v>
      </c>
      <c r="M75" s="4">
        <v>666300.51</v>
      </c>
      <c r="N75" s="5">
        <f t="shared" si="1"/>
        <v>7781064.79</v>
      </c>
    </row>
    <row r="76" spans="1:14" ht="12.75">
      <c r="A76" t="s">
        <v>87</v>
      </c>
      <c r="B76" s="10">
        <v>62966.56</v>
      </c>
      <c r="C76" s="10">
        <v>66876.89</v>
      </c>
      <c r="D76" s="10">
        <v>58076.31</v>
      </c>
      <c r="E76" s="10">
        <v>53716.58</v>
      </c>
      <c r="F76" s="10">
        <v>60491.27</v>
      </c>
      <c r="G76" s="10">
        <v>59813.93</v>
      </c>
      <c r="H76" s="10">
        <v>55009.62</v>
      </c>
      <c r="I76" s="10">
        <v>56760.4</v>
      </c>
      <c r="J76" s="5">
        <v>40222.46</v>
      </c>
      <c r="K76" s="4">
        <v>59884.37</v>
      </c>
      <c r="L76" s="7">
        <v>73182.51</v>
      </c>
      <c r="M76" s="4">
        <v>61364.17</v>
      </c>
      <c r="N76" s="5">
        <f>SUM(B76:M76)</f>
        <v>708365.0700000002</v>
      </c>
    </row>
    <row r="77" spans="1:14" ht="12.75">
      <c r="A77" t="s">
        <v>88</v>
      </c>
      <c r="B77" s="10">
        <v>127999.67</v>
      </c>
      <c r="C77" s="10">
        <v>203535.23</v>
      </c>
      <c r="D77" s="10">
        <v>148976.85</v>
      </c>
      <c r="E77" s="10">
        <v>189148.82</v>
      </c>
      <c r="F77" s="10">
        <v>156001.18</v>
      </c>
      <c r="G77" s="10">
        <v>203039.81</v>
      </c>
      <c r="H77" s="10">
        <v>163245.95</v>
      </c>
      <c r="I77" s="10">
        <v>160649.27</v>
      </c>
      <c r="J77" s="5">
        <v>413793.88</v>
      </c>
      <c r="K77" s="4">
        <v>159358.69</v>
      </c>
      <c r="L77" s="7">
        <v>193428.66</v>
      </c>
      <c r="M77" s="4">
        <v>164769.83</v>
      </c>
      <c r="N77" s="5">
        <f>SUM(B77:M77)</f>
        <v>2283947.8400000003</v>
      </c>
    </row>
    <row r="78" spans="1:14" ht="12.75">
      <c r="A78" t="s">
        <v>30</v>
      </c>
      <c r="B78" s="10">
        <v>59831.86</v>
      </c>
      <c r="C78" s="10">
        <v>58558.43</v>
      </c>
      <c r="D78" s="10">
        <v>54956.72</v>
      </c>
      <c r="E78" s="10">
        <v>68027.16</v>
      </c>
      <c r="F78" s="10">
        <v>58462.22</v>
      </c>
      <c r="G78" s="10">
        <v>69735.57</v>
      </c>
      <c r="H78" s="10">
        <v>59169.98</v>
      </c>
      <c r="I78" s="10">
        <v>57662.22</v>
      </c>
      <c r="J78" s="5">
        <v>31122.4</v>
      </c>
      <c r="K78" s="4">
        <v>55645.85</v>
      </c>
      <c r="L78" s="7">
        <v>67331.64</v>
      </c>
      <c r="M78" s="4">
        <v>48868.8</v>
      </c>
      <c r="N78" s="5">
        <f>SUM(B78:M78)</f>
        <v>689372.8500000001</v>
      </c>
    </row>
    <row r="79" spans="1:13" ht="12.75">
      <c r="A79" t="s">
        <v>1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4" ht="12.75">
      <c r="A80" t="s">
        <v>31</v>
      </c>
      <c r="B80" s="4">
        <f aca="true" t="shared" si="2" ref="B80:M80">SUM(B12:B78)</f>
        <v>32595035.92000001</v>
      </c>
      <c r="C80" s="4">
        <f t="shared" si="2"/>
        <v>31850577.859999996</v>
      </c>
      <c r="D80" s="4">
        <f t="shared" si="2"/>
        <v>31223662.319999997</v>
      </c>
      <c r="E80" s="4">
        <f t="shared" si="2"/>
        <v>36060488.61</v>
      </c>
      <c r="F80" s="4">
        <f t="shared" si="2"/>
        <v>31867311.119999997</v>
      </c>
      <c r="G80" s="4">
        <f t="shared" si="2"/>
        <v>33509677.650000002</v>
      </c>
      <c r="H80" s="4">
        <f t="shared" si="2"/>
        <v>32708936.500000004</v>
      </c>
      <c r="I80" s="4">
        <f t="shared" si="2"/>
        <v>34302396.510000005</v>
      </c>
      <c r="J80" s="4">
        <f t="shared" si="2"/>
        <v>33347487.43</v>
      </c>
      <c r="K80" s="4">
        <f t="shared" si="2"/>
        <v>31892098.96</v>
      </c>
      <c r="L80" s="4">
        <f t="shared" si="2"/>
        <v>37871572.06999999</v>
      </c>
      <c r="M80" s="4">
        <f t="shared" si="2"/>
        <v>33518113.630000003</v>
      </c>
      <c r="N80" s="5">
        <f>SUM(B80:M80)</f>
        <v>400747358.58</v>
      </c>
    </row>
    <row r="85" spans="2:13" ht="12.7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2:13" ht="12.75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</row>
    <row r="87" spans="2:13" ht="12.75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</row>
    <row r="88" spans="2:13" ht="12.75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</row>
    <row r="89" spans="2:13" ht="12.75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</row>
    <row r="90" spans="2:13" ht="12.75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</row>
    <row r="91" spans="2:13" ht="12.75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</row>
    <row r="92" spans="2:13" ht="12.75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2:13" ht="12.75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</row>
    <row r="94" spans="2:13" ht="12.75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</row>
    <row r="95" spans="2:13" ht="12.75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</row>
    <row r="96" spans="2:13" ht="12.75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</row>
    <row r="97" spans="2:13" ht="12.75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</row>
    <row r="98" spans="2:13" ht="12.75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</row>
    <row r="99" spans="2:13" ht="12.75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</row>
    <row r="100" spans="2:13" ht="12.75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</row>
    <row r="101" spans="2:13" ht="12.75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</row>
    <row r="102" spans="2:13" ht="12.75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</row>
    <row r="103" spans="2:13" ht="12.75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</row>
    <row r="104" spans="2:13" ht="12.75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</row>
    <row r="105" spans="2:13" ht="12.75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</row>
    <row r="106" spans="2:13" ht="12.75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</row>
    <row r="107" spans="2:13" ht="12.75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</row>
    <row r="108" spans="2:13" ht="12.75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</row>
    <row r="109" spans="2:13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</row>
    <row r="110" spans="2:13" ht="12.75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</row>
    <row r="111" spans="2:13" ht="12.75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</row>
    <row r="112" spans="2:13" ht="12.75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</row>
    <row r="113" spans="2:13" ht="12.75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</row>
    <row r="114" spans="2:13" ht="12.75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</row>
    <row r="115" spans="2:13" ht="12.75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</row>
    <row r="116" spans="2:13" ht="12.75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</row>
    <row r="117" spans="2:13" ht="12.75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</row>
    <row r="118" spans="2:13" ht="12.75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</row>
    <row r="119" spans="2:13" ht="12.75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</row>
    <row r="120" spans="2:13" ht="12.75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</row>
    <row r="121" spans="2:13" ht="12.75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</row>
    <row r="122" spans="2:13" ht="12.75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</row>
    <row r="123" spans="2:13" ht="12.7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</row>
    <row r="124" spans="2:13" ht="12.7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</row>
    <row r="125" spans="2:13" ht="12.7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</row>
    <row r="126" spans="2:13" ht="12.7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</row>
    <row r="127" spans="2:13" ht="12.7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</row>
    <row r="128" spans="2:13" ht="12.7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</row>
    <row r="129" spans="2:13" ht="12.7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</row>
    <row r="130" spans="2:13" ht="12.7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</row>
    <row r="131" spans="2:13" ht="12.7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</row>
    <row r="132" spans="2:13" ht="12.7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</row>
    <row r="133" spans="2:13" ht="12.7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</row>
    <row r="134" spans="2:13" ht="12.7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</row>
    <row r="135" spans="2:13" ht="12.7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</row>
    <row r="136" spans="2:13" ht="12.7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</row>
    <row r="137" spans="2:13" ht="12.7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</row>
    <row r="138" spans="2:13" ht="12.7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</row>
    <row r="139" spans="2:13" ht="12.7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</row>
    <row r="140" spans="2:13" ht="12.7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</row>
    <row r="141" spans="2:13" ht="12.7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</row>
    <row r="142" spans="2:13" ht="12.7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</row>
    <row r="143" spans="2:13" ht="12.7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</row>
    <row r="144" spans="2:13" ht="12.7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</row>
    <row r="145" spans="2:13" ht="12.7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</row>
    <row r="146" spans="2:13" ht="12.7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</row>
    <row r="147" spans="2:13" ht="12.7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</row>
    <row r="148" spans="2:13" ht="12.7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</row>
    <row r="149" spans="2:13" ht="12.7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</row>
    <row r="150" spans="2:13" ht="12.7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</row>
    <row r="151" spans="2:13" ht="12.7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</row>
    <row r="157" spans="2:13" ht="12.7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</row>
    <row r="158" spans="2:13" ht="12.7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</row>
    <row r="159" spans="2:13" ht="12.7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</row>
    <row r="160" spans="2:13" ht="12.7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</row>
    <row r="161" spans="2:13" ht="12.7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</row>
    <row r="162" spans="2:13" ht="12.7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</row>
    <row r="163" spans="2:13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</row>
    <row r="164" spans="2:13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</row>
    <row r="165" spans="2:13" ht="12.7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</row>
    <row r="166" spans="2:13" ht="12.7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</row>
    <row r="167" spans="2:13" ht="12.7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</row>
    <row r="168" spans="2:13" ht="12.7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</row>
    <row r="169" spans="2:13" ht="12.7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</row>
    <row r="170" spans="2:13" ht="12.7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</row>
    <row r="171" spans="2:13" ht="12.7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</row>
    <row r="172" spans="2:13" ht="12.75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</row>
    <row r="173" spans="2:13" ht="12.75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</row>
    <row r="174" spans="2:13" ht="12.75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</row>
    <row r="175" spans="2:13" ht="12.75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</row>
    <row r="176" spans="2:13" ht="12.75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</row>
    <row r="177" spans="2:13" ht="12.75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</row>
    <row r="178" spans="2:13" ht="12.75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</row>
    <row r="179" spans="2:13" ht="12.75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</row>
    <row r="180" spans="2:13" ht="12.75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</row>
    <row r="181" spans="2:13" ht="12.75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</row>
    <row r="182" spans="2:13" ht="12.75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</row>
    <row r="183" spans="2:13" ht="12.75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</row>
    <row r="184" spans="2:13" ht="12.75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</row>
    <row r="185" spans="2:13" ht="12.75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</row>
    <row r="186" spans="2:13" ht="12.75"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</row>
    <row r="187" spans="2:13" ht="12.75"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</row>
    <row r="188" spans="2:13" ht="12.75"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</row>
    <row r="189" spans="2:13" ht="12.75"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</row>
    <row r="190" spans="2:13" ht="12.75"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</row>
    <row r="191" spans="2:13" ht="12.75"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</row>
    <row r="192" spans="2:13" ht="12.75"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</row>
    <row r="193" spans="2:13" ht="12.75"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</row>
    <row r="194" spans="2:13" ht="12.75"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</row>
    <row r="195" spans="2:13" ht="12.75"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</row>
    <row r="196" spans="2:13" ht="12.75"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</row>
    <row r="197" spans="2:13" ht="12.75"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</row>
    <row r="198" spans="2:13" ht="12.75"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</row>
    <row r="199" spans="2:13" ht="12.75"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</row>
    <row r="200" spans="2:13" ht="12.75"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</row>
    <row r="201" spans="2:13" ht="12.75"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</row>
    <row r="202" spans="2:13" ht="12.75"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</row>
    <row r="203" spans="2:13" ht="12.75"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</row>
    <row r="204" spans="2:13" ht="12.75"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</row>
    <row r="205" spans="2:13" ht="12.75"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</row>
    <row r="206" spans="2:13" ht="12.75"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</row>
    <row r="207" spans="2:13" ht="12.75"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</row>
    <row r="208" spans="2:13" ht="12.75"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</row>
    <row r="209" spans="2:13" ht="12.75"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</row>
    <row r="210" spans="2:13" ht="12.75"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</row>
    <row r="211" spans="2:13" ht="12.75"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</row>
    <row r="212" spans="2:13" ht="12.75"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</row>
    <row r="213" spans="2:13" ht="12.75"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</row>
    <row r="214" spans="2:13" ht="12.75"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</row>
    <row r="215" spans="2:13" ht="12.75"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</row>
    <row r="216" spans="2:13" ht="12.75"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</row>
    <row r="217" spans="2:13" ht="12.75"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</row>
    <row r="218" spans="2:13" ht="12.75"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</row>
    <row r="219" spans="2:13" ht="12.75"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</row>
    <row r="220" spans="2:13" ht="12.75"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</row>
    <row r="221" spans="2:13" ht="12.75"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</row>
    <row r="222" spans="2:13" ht="12.75"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</row>
    <row r="223" spans="2:13" ht="12.75"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</row>
  </sheetData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N223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13" width="10.16015625" style="0" bestFit="1" customWidth="1"/>
    <col min="14" max="14" width="11.16015625" style="5" bestFit="1" customWidth="1"/>
  </cols>
  <sheetData>
    <row r="1" spans="1:14" ht="12.75">
      <c r="A1" t="s">
        <v>91</v>
      </c>
      <c r="N1" t="s">
        <v>89</v>
      </c>
    </row>
    <row r="2" ht="12.75">
      <c r="N2"/>
    </row>
    <row r="3" spans="1:14" ht="12.75">
      <c r="A3" s="21" t="s">
        <v>45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2.75">
      <c r="A4" s="21" t="s">
        <v>46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2.75">
      <c r="A5" s="21" t="s">
        <v>47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2.75">
      <c r="A6" s="21" t="s">
        <v>97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12.75">
      <c r="A7" s="21" t="s">
        <v>95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ht="12.75">
      <c r="N8"/>
    </row>
    <row r="9" spans="2:14" ht="12.75">
      <c r="B9" s="1">
        <v>38169</v>
      </c>
      <c r="C9" s="1">
        <v>38200</v>
      </c>
      <c r="D9" s="1">
        <v>38231</v>
      </c>
      <c r="E9" s="1">
        <v>38261</v>
      </c>
      <c r="F9" s="1">
        <v>38292</v>
      </c>
      <c r="G9" s="1">
        <v>38322</v>
      </c>
      <c r="H9" s="1">
        <v>38353</v>
      </c>
      <c r="I9" s="1">
        <v>38384</v>
      </c>
      <c r="J9" s="1">
        <v>38412</v>
      </c>
      <c r="K9" s="1">
        <v>38443</v>
      </c>
      <c r="L9" s="1">
        <v>38473</v>
      </c>
      <c r="M9" s="1">
        <v>38504</v>
      </c>
      <c r="N9" s="2" t="s">
        <v>92</v>
      </c>
    </row>
    <row r="10" spans="1:13" ht="12.75">
      <c r="A10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t="s"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ht="12.75">
      <c r="A12" t="s">
        <v>52</v>
      </c>
      <c r="B12" s="11">
        <v>305744.71</v>
      </c>
      <c r="C12" s="11">
        <v>289212.89</v>
      </c>
      <c r="D12" s="11">
        <v>269053.86</v>
      </c>
      <c r="E12" s="11">
        <v>299849.06</v>
      </c>
      <c r="F12" s="11">
        <v>271134.76</v>
      </c>
      <c r="G12" s="11">
        <v>288177.21</v>
      </c>
      <c r="H12" s="11">
        <v>309147.33</v>
      </c>
      <c r="I12" s="11">
        <v>327883.91</v>
      </c>
      <c r="J12" s="5">
        <v>291164.49</v>
      </c>
      <c r="K12" s="4">
        <v>303804.65</v>
      </c>
      <c r="L12" s="7">
        <v>360370.04</v>
      </c>
      <c r="M12" s="4">
        <v>300903.84</v>
      </c>
      <c r="N12" s="5">
        <f>SUM(B12:M12)</f>
        <v>3616446.7499999995</v>
      </c>
    </row>
    <row r="13" spans="1:14" ht="12.75">
      <c r="A13" t="s">
        <v>53</v>
      </c>
      <c r="B13" s="11">
        <v>11140.31</v>
      </c>
      <c r="C13" s="11">
        <v>13024.33</v>
      </c>
      <c r="D13" s="11">
        <v>12031.1</v>
      </c>
      <c r="E13" s="11">
        <v>13125.76</v>
      </c>
      <c r="F13" s="11">
        <v>12341.99</v>
      </c>
      <c r="G13" s="11">
        <v>11251.52</v>
      </c>
      <c r="H13" s="11">
        <v>10528.15</v>
      </c>
      <c r="I13" s="11">
        <v>12269.7</v>
      </c>
      <c r="J13" s="5">
        <v>12563.29</v>
      </c>
      <c r="K13" s="4">
        <v>11468.47</v>
      </c>
      <c r="L13" s="7">
        <v>13549.56</v>
      </c>
      <c r="M13" s="4">
        <v>11930.23</v>
      </c>
      <c r="N13" s="5">
        <f aca="true" t="shared" si="0" ref="N13:N76">SUM(B13:M13)</f>
        <v>145224.41</v>
      </c>
    </row>
    <row r="14" spans="1:14" ht="12.75">
      <c r="A14" t="s">
        <v>54</v>
      </c>
      <c r="B14" s="11">
        <v>196583.37</v>
      </c>
      <c r="C14" s="11">
        <v>156294.25</v>
      </c>
      <c r="D14" s="11">
        <v>167861.92</v>
      </c>
      <c r="E14" s="11">
        <v>216016.14</v>
      </c>
      <c r="F14" s="11">
        <v>174792.7</v>
      </c>
      <c r="G14" s="11">
        <v>228185.7</v>
      </c>
      <c r="H14" s="11">
        <v>185529.38</v>
      </c>
      <c r="I14" s="11">
        <v>176583.82</v>
      </c>
      <c r="J14" s="5">
        <v>130683.06</v>
      </c>
      <c r="K14" s="4">
        <v>175283.64</v>
      </c>
      <c r="L14" s="7">
        <v>211392.55</v>
      </c>
      <c r="M14" s="4">
        <v>178508.98</v>
      </c>
      <c r="N14" s="5">
        <f t="shared" si="0"/>
        <v>2197715.5100000002</v>
      </c>
    </row>
    <row r="15" spans="1:14" ht="12.75">
      <c r="A15" t="s">
        <v>2</v>
      </c>
      <c r="B15" s="11">
        <v>32988.23</v>
      </c>
      <c r="C15" s="11">
        <v>13771.61</v>
      </c>
      <c r="D15" s="11">
        <v>13718.71</v>
      </c>
      <c r="E15" s="11">
        <v>29305.49</v>
      </c>
      <c r="F15" s="11">
        <v>23234.51</v>
      </c>
      <c r="G15" s="11">
        <v>34820.81</v>
      </c>
      <c r="H15" s="11">
        <v>26298.88</v>
      </c>
      <c r="I15" s="11">
        <v>23069.7</v>
      </c>
      <c r="J15" s="5">
        <v>23147.5</v>
      </c>
      <c r="K15" s="4">
        <v>25172.12</v>
      </c>
      <c r="L15" s="7">
        <v>30418.71</v>
      </c>
      <c r="M15" s="4">
        <v>26511.37</v>
      </c>
      <c r="N15" s="5">
        <f t="shared" si="0"/>
        <v>302457.64</v>
      </c>
    </row>
    <row r="16" spans="1:14" ht="12.75">
      <c r="A16" t="s">
        <v>55</v>
      </c>
      <c r="B16" s="11">
        <v>710745.66</v>
      </c>
      <c r="C16" s="11">
        <v>635594.3</v>
      </c>
      <c r="D16" s="11">
        <v>663834.06</v>
      </c>
      <c r="E16" s="11">
        <v>767164.79</v>
      </c>
      <c r="F16" s="11">
        <v>680277.72</v>
      </c>
      <c r="G16" s="11">
        <v>766383.56</v>
      </c>
      <c r="H16" s="11">
        <v>708332.54</v>
      </c>
      <c r="I16" s="11">
        <v>738559.93</v>
      </c>
      <c r="J16" s="5">
        <v>685879.06</v>
      </c>
      <c r="K16" s="4">
        <v>688463.28</v>
      </c>
      <c r="L16" s="7">
        <v>809878.71</v>
      </c>
      <c r="M16" s="4">
        <v>697837.16</v>
      </c>
      <c r="N16" s="5">
        <f t="shared" si="0"/>
        <v>8552950.77</v>
      </c>
    </row>
    <row r="17" spans="1:14" ht="12.75">
      <c r="A17" t="s">
        <v>56</v>
      </c>
      <c r="B17" s="11">
        <v>1538126.39</v>
      </c>
      <c r="C17" s="11">
        <v>1365478.93</v>
      </c>
      <c r="D17" s="11">
        <v>1459543.39</v>
      </c>
      <c r="E17" s="11">
        <v>1706819.3</v>
      </c>
      <c r="F17" s="11">
        <v>1494151.43</v>
      </c>
      <c r="G17" s="11">
        <v>1521005.17</v>
      </c>
      <c r="H17" s="11">
        <v>1550028.29</v>
      </c>
      <c r="I17" s="11">
        <v>1639438.48</v>
      </c>
      <c r="J17" s="5">
        <v>1558732.8</v>
      </c>
      <c r="K17" s="4">
        <v>1520840.1</v>
      </c>
      <c r="L17" s="7">
        <v>1772886.6</v>
      </c>
      <c r="M17" s="4">
        <v>1626598.81</v>
      </c>
      <c r="N17" s="5">
        <f t="shared" si="0"/>
        <v>18753649.689999998</v>
      </c>
    </row>
    <row r="18" spans="1:14" ht="12.75">
      <c r="A18" t="s">
        <v>3</v>
      </c>
      <c r="B18" s="11">
        <v>8623.32</v>
      </c>
      <c r="C18" s="11">
        <v>6920.52</v>
      </c>
      <c r="D18" s="11">
        <v>9596.99</v>
      </c>
      <c r="E18" s="11">
        <v>10298.27</v>
      </c>
      <c r="F18" s="11">
        <v>9698.9</v>
      </c>
      <c r="G18" s="11">
        <v>9962.5</v>
      </c>
      <c r="H18" s="11">
        <v>9987.170000000006</v>
      </c>
      <c r="I18" s="11">
        <v>9359.84</v>
      </c>
      <c r="J18" s="5">
        <v>7380.33</v>
      </c>
      <c r="K18" s="4">
        <v>7532.78</v>
      </c>
      <c r="L18" s="7">
        <v>9159.45</v>
      </c>
      <c r="M18" s="4">
        <v>7008.17</v>
      </c>
      <c r="N18" s="5">
        <f t="shared" si="0"/>
        <v>105528.24</v>
      </c>
    </row>
    <row r="19" spans="1:14" ht="12.75">
      <c r="A19" t="s">
        <v>57</v>
      </c>
      <c r="B19" s="11">
        <v>50474.2</v>
      </c>
      <c r="C19" s="11">
        <v>48024.88</v>
      </c>
      <c r="D19" s="11">
        <v>51406.6</v>
      </c>
      <c r="E19" s="11">
        <v>57759.8</v>
      </c>
      <c r="F19" s="11">
        <v>50808.87</v>
      </c>
      <c r="G19" s="11">
        <v>45070.68</v>
      </c>
      <c r="H19" s="11">
        <v>44270.38</v>
      </c>
      <c r="I19" s="11">
        <v>42355.19</v>
      </c>
      <c r="J19" s="5">
        <v>46345.2</v>
      </c>
      <c r="K19" s="4">
        <v>46322.76</v>
      </c>
      <c r="L19" s="7">
        <v>55050.47</v>
      </c>
      <c r="M19" s="4">
        <v>51816.06</v>
      </c>
      <c r="N19" s="5">
        <f t="shared" si="0"/>
        <v>589705.0900000001</v>
      </c>
    </row>
    <row r="20" spans="1:14" ht="12.75">
      <c r="A20" t="s">
        <v>58</v>
      </c>
      <c r="B20" s="11">
        <v>36379.14</v>
      </c>
      <c r="C20" s="11">
        <v>42918.03</v>
      </c>
      <c r="D20" s="11">
        <v>26715.91</v>
      </c>
      <c r="E20" s="11">
        <v>30765.96</v>
      </c>
      <c r="F20" s="11">
        <v>27099.79</v>
      </c>
      <c r="G20" s="11">
        <v>29032.72</v>
      </c>
      <c r="H20" s="11">
        <v>29117.18</v>
      </c>
      <c r="I20" s="11">
        <v>29935.43</v>
      </c>
      <c r="J20" s="5">
        <v>32145.98</v>
      </c>
      <c r="K20" s="4">
        <v>31313.13</v>
      </c>
      <c r="L20" s="7">
        <v>37353.75</v>
      </c>
      <c r="M20" s="4">
        <v>33705.2</v>
      </c>
      <c r="N20" s="5">
        <f t="shared" si="0"/>
        <v>386482.22000000003</v>
      </c>
    </row>
    <row r="21" spans="1:14" ht="12.75">
      <c r="A21" t="s">
        <v>59</v>
      </c>
      <c r="B21" s="11">
        <v>68270.88</v>
      </c>
      <c r="C21" s="11">
        <v>65539.17</v>
      </c>
      <c r="D21" s="11">
        <v>58002.17</v>
      </c>
      <c r="E21" s="11">
        <v>67670.82</v>
      </c>
      <c r="F21" s="11">
        <v>59417.38</v>
      </c>
      <c r="G21" s="11">
        <v>66521.53</v>
      </c>
      <c r="H21" s="11">
        <v>70099.43</v>
      </c>
      <c r="I21" s="11">
        <v>67293.43999999994</v>
      </c>
      <c r="J21" s="5">
        <v>55666.37</v>
      </c>
      <c r="K21" s="4">
        <v>63326.44</v>
      </c>
      <c r="L21" s="7">
        <v>74790.95</v>
      </c>
      <c r="M21" s="4">
        <v>63265.93</v>
      </c>
      <c r="N21" s="5">
        <f t="shared" si="0"/>
        <v>779864.5099999999</v>
      </c>
    </row>
    <row r="22" spans="1:14" ht="12.75">
      <c r="A22" t="s">
        <v>60</v>
      </c>
      <c r="B22" s="11">
        <v>117112.14</v>
      </c>
      <c r="C22" s="11">
        <v>108993.69</v>
      </c>
      <c r="D22" s="11">
        <v>107401.23</v>
      </c>
      <c r="E22" s="11">
        <v>113406.17</v>
      </c>
      <c r="F22" s="11">
        <v>103435.02</v>
      </c>
      <c r="G22" s="11">
        <v>83982.92</v>
      </c>
      <c r="H22" s="11">
        <v>101581.93</v>
      </c>
      <c r="I22" s="11">
        <v>108219.44</v>
      </c>
      <c r="J22" s="5">
        <v>128899.56</v>
      </c>
      <c r="K22" s="4">
        <v>111529.18</v>
      </c>
      <c r="L22" s="7">
        <v>130501.97</v>
      </c>
      <c r="M22" s="4">
        <v>133365.79</v>
      </c>
      <c r="N22" s="5">
        <f t="shared" si="0"/>
        <v>1348429.04</v>
      </c>
    </row>
    <row r="23" spans="1:14" ht="12.75">
      <c r="A23" t="s">
        <v>4</v>
      </c>
      <c r="B23" s="11">
        <v>68716.5</v>
      </c>
      <c r="C23" s="11">
        <v>69430.95</v>
      </c>
      <c r="D23" s="11">
        <v>83308.14</v>
      </c>
      <c r="E23" s="11">
        <v>93671.13</v>
      </c>
      <c r="F23" s="11">
        <v>85055.04</v>
      </c>
      <c r="G23" s="11">
        <v>90797.99</v>
      </c>
      <c r="H23" s="11">
        <v>96215.12</v>
      </c>
      <c r="I23" s="11">
        <v>88387.87</v>
      </c>
      <c r="J23" s="5">
        <v>65536.05</v>
      </c>
      <c r="K23" s="4">
        <v>70252.64</v>
      </c>
      <c r="L23" s="7">
        <v>84050.63</v>
      </c>
      <c r="M23" s="4">
        <v>68704.84</v>
      </c>
      <c r="N23" s="5">
        <f t="shared" si="0"/>
        <v>964126.9</v>
      </c>
    </row>
    <row r="24" spans="1:14" ht="12.75">
      <c r="A24" t="s">
        <v>90</v>
      </c>
      <c r="B24" s="11">
        <v>1614654.16</v>
      </c>
      <c r="C24" s="11">
        <v>1409653.86</v>
      </c>
      <c r="D24" s="11">
        <v>1453386.41</v>
      </c>
      <c r="E24" s="11">
        <v>1723770.8</v>
      </c>
      <c r="F24" s="11">
        <v>1502080.3</v>
      </c>
      <c r="G24" s="11">
        <v>1603805.45</v>
      </c>
      <c r="H24" s="11">
        <v>1506432.56</v>
      </c>
      <c r="I24" s="11">
        <v>1621685.3</v>
      </c>
      <c r="J24" s="5">
        <v>1524191.54</v>
      </c>
      <c r="K24" s="4">
        <v>1501310.52</v>
      </c>
      <c r="L24" s="7">
        <v>1768630.98</v>
      </c>
      <c r="M24" s="4">
        <v>1633936.55</v>
      </c>
      <c r="N24" s="5">
        <f t="shared" si="0"/>
        <v>18863538.43</v>
      </c>
    </row>
    <row r="25" spans="1:14" ht="12.75">
      <c r="A25" t="s">
        <v>5</v>
      </c>
      <c r="B25" s="11">
        <v>16637.3</v>
      </c>
      <c r="C25" s="11">
        <v>17183.27</v>
      </c>
      <c r="D25" s="11">
        <v>15384.42</v>
      </c>
      <c r="E25" s="11">
        <v>15762.97</v>
      </c>
      <c r="F25" s="11">
        <v>14929.96</v>
      </c>
      <c r="G25" s="11">
        <v>13764.98</v>
      </c>
      <c r="H25" s="11">
        <v>15118.63</v>
      </c>
      <c r="I25" s="11">
        <v>16052.95</v>
      </c>
      <c r="J25" s="5">
        <v>18011.53</v>
      </c>
      <c r="K25" s="4">
        <v>15004.12</v>
      </c>
      <c r="L25" s="7">
        <v>18287.87</v>
      </c>
      <c r="M25" s="4">
        <v>17843.91</v>
      </c>
      <c r="N25" s="5">
        <f t="shared" si="0"/>
        <v>193981.91</v>
      </c>
    </row>
    <row r="26" spans="1:14" ht="12.75">
      <c r="A26" t="s">
        <v>6</v>
      </c>
      <c r="B26" s="11">
        <v>10420.1</v>
      </c>
      <c r="C26" s="11">
        <v>10178.56</v>
      </c>
      <c r="D26" s="11">
        <v>7552</v>
      </c>
      <c r="E26" s="11">
        <v>8071.62</v>
      </c>
      <c r="F26" s="11">
        <v>7635.98</v>
      </c>
      <c r="G26" s="11">
        <v>7733.44</v>
      </c>
      <c r="H26" s="11">
        <v>7506.41</v>
      </c>
      <c r="I26" s="11">
        <v>8534.31</v>
      </c>
      <c r="J26" s="5">
        <v>10825.35</v>
      </c>
      <c r="K26" s="4">
        <v>10261.91</v>
      </c>
      <c r="L26" s="7">
        <v>13253.58</v>
      </c>
      <c r="M26" s="4">
        <v>11443.96</v>
      </c>
      <c r="N26" s="5">
        <f t="shared" si="0"/>
        <v>113417.22</v>
      </c>
    </row>
    <row r="27" spans="1:14" ht="12.75">
      <c r="A27" t="s">
        <v>61</v>
      </c>
      <c r="B27" s="11">
        <v>142388.29</v>
      </c>
      <c r="C27" s="11">
        <v>138121.16</v>
      </c>
      <c r="D27" s="11">
        <v>135941.85</v>
      </c>
      <c r="E27" s="11">
        <v>153974.8</v>
      </c>
      <c r="F27" s="11">
        <v>138810.92</v>
      </c>
      <c r="G27" s="11">
        <v>144459.86</v>
      </c>
      <c r="H27" s="11">
        <v>136071.91</v>
      </c>
      <c r="I27" s="11">
        <v>142715.28</v>
      </c>
      <c r="J27" s="5">
        <v>127195.81</v>
      </c>
      <c r="K27" s="4">
        <v>132928.1</v>
      </c>
      <c r="L27" s="7">
        <v>160985</v>
      </c>
      <c r="M27" s="4">
        <v>149236.3</v>
      </c>
      <c r="N27" s="5">
        <f t="shared" si="0"/>
        <v>1702829.2800000003</v>
      </c>
    </row>
    <row r="28" spans="1:14" ht="12.75">
      <c r="A28" t="s">
        <v>62</v>
      </c>
      <c r="B28" s="11">
        <v>198090.61</v>
      </c>
      <c r="C28" s="11">
        <v>192499.03</v>
      </c>
      <c r="D28" s="11">
        <v>183432.11</v>
      </c>
      <c r="E28" s="11">
        <v>221289.14</v>
      </c>
      <c r="F28" s="11">
        <v>191773.24</v>
      </c>
      <c r="G28" s="11">
        <v>244263.56</v>
      </c>
      <c r="H28" s="11">
        <v>192795.76</v>
      </c>
      <c r="I28" s="11">
        <v>207936.68</v>
      </c>
      <c r="J28" s="5">
        <v>180819.18</v>
      </c>
      <c r="K28" s="4">
        <v>194439.65</v>
      </c>
      <c r="L28" s="7">
        <v>231400.71</v>
      </c>
      <c r="M28" s="4">
        <v>181878.42</v>
      </c>
      <c r="N28" s="5">
        <f t="shared" si="0"/>
        <v>2420618.09</v>
      </c>
    </row>
    <row r="29" spans="1:14" ht="12.75">
      <c r="A29" t="s">
        <v>7</v>
      </c>
      <c r="B29" s="11">
        <v>137082.15</v>
      </c>
      <c r="C29" s="11">
        <v>140571.88</v>
      </c>
      <c r="D29" s="11">
        <v>135835.2</v>
      </c>
      <c r="E29" s="11">
        <v>166372.44</v>
      </c>
      <c r="F29" s="11">
        <v>143466.91</v>
      </c>
      <c r="G29" s="11">
        <v>156774.88</v>
      </c>
      <c r="H29" s="11">
        <v>136547.35</v>
      </c>
      <c r="I29" s="11">
        <v>148424.05</v>
      </c>
      <c r="J29" s="5">
        <v>149645.58</v>
      </c>
      <c r="K29" s="4">
        <v>143558.06</v>
      </c>
      <c r="L29" s="7">
        <v>167318.84</v>
      </c>
      <c r="M29" s="4">
        <v>140941.21</v>
      </c>
      <c r="N29" s="5">
        <f t="shared" si="0"/>
        <v>1766538.5500000003</v>
      </c>
    </row>
    <row r="30" spans="1:14" ht="12.75">
      <c r="A30" t="s">
        <v>8</v>
      </c>
      <c r="B30" s="11">
        <v>5478.76</v>
      </c>
      <c r="C30" s="11">
        <v>2806.2</v>
      </c>
      <c r="D30" s="11">
        <v>2999.97</v>
      </c>
      <c r="E30" s="11">
        <v>5820.11</v>
      </c>
      <c r="F30" s="11">
        <v>5098.77</v>
      </c>
      <c r="G30" s="11">
        <v>6173.17</v>
      </c>
      <c r="H30" s="11">
        <v>5299.54</v>
      </c>
      <c r="I30" s="11">
        <v>5627.44</v>
      </c>
      <c r="J30" s="5">
        <v>4260.49</v>
      </c>
      <c r="K30" s="4">
        <v>4979.62</v>
      </c>
      <c r="L30" s="7">
        <v>6142.66</v>
      </c>
      <c r="M30" s="4">
        <v>4886.84</v>
      </c>
      <c r="N30" s="5">
        <f t="shared" si="0"/>
        <v>59573.56999999999</v>
      </c>
    </row>
    <row r="31" spans="1:14" ht="12.75">
      <c r="A31" t="s">
        <v>9</v>
      </c>
      <c r="B31" s="11">
        <v>32180.2</v>
      </c>
      <c r="C31" s="11">
        <v>41992.4</v>
      </c>
      <c r="D31" s="11">
        <v>34662.77</v>
      </c>
      <c r="E31" s="11">
        <v>34481.56</v>
      </c>
      <c r="F31" s="11">
        <v>33108.58</v>
      </c>
      <c r="G31" s="11">
        <v>37305.23</v>
      </c>
      <c r="H31" s="11">
        <v>52579.17</v>
      </c>
      <c r="I31" s="11">
        <v>41297.81</v>
      </c>
      <c r="J31" s="5">
        <v>391465.15</v>
      </c>
      <c r="K31" s="4">
        <v>42316.08</v>
      </c>
      <c r="L31" s="7">
        <v>51862.46</v>
      </c>
      <c r="M31" s="4">
        <v>45215.13</v>
      </c>
      <c r="N31" s="5">
        <f t="shared" si="0"/>
        <v>838466.54</v>
      </c>
    </row>
    <row r="32" spans="1:14" ht="12.75">
      <c r="A32" t="s">
        <v>10</v>
      </c>
      <c r="B32" s="11">
        <v>4788.8</v>
      </c>
      <c r="C32" s="11">
        <v>2692.55</v>
      </c>
      <c r="D32" s="11">
        <v>4007.54</v>
      </c>
      <c r="E32" s="11">
        <v>6147.7</v>
      </c>
      <c r="F32" s="11">
        <v>4789.69</v>
      </c>
      <c r="G32" s="11">
        <v>6365.88</v>
      </c>
      <c r="H32" s="11">
        <v>5462.75</v>
      </c>
      <c r="I32" s="11">
        <v>4936.47</v>
      </c>
      <c r="J32" s="5">
        <v>3885.3</v>
      </c>
      <c r="K32" s="4">
        <v>4465.35</v>
      </c>
      <c r="L32" s="7">
        <v>5255.99</v>
      </c>
      <c r="M32" s="4">
        <v>4098.45</v>
      </c>
      <c r="N32" s="5">
        <f t="shared" si="0"/>
        <v>56896.47</v>
      </c>
    </row>
    <row r="33" spans="1:14" ht="12.75">
      <c r="A33" t="s">
        <v>11</v>
      </c>
      <c r="B33" s="11">
        <v>7530.7</v>
      </c>
      <c r="C33" s="11">
        <v>5593.19</v>
      </c>
      <c r="D33" s="11">
        <v>4708.68</v>
      </c>
      <c r="E33" s="11">
        <v>5189.82</v>
      </c>
      <c r="F33" s="11">
        <v>4563.94</v>
      </c>
      <c r="G33" s="11">
        <v>4691.58</v>
      </c>
      <c r="H33" s="11">
        <v>5423.54</v>
      </c>
      <c r="I33" s="11">
        <v>5556.24</v>
      </c>
      <c r="J33" s="5">
        <v>7382.82</v>
      </c>
      <c r="K33" s="4">
        <v>4688.84</v>
      </c>
      <c r="L33" s="7">
        <v>9919.23</v>
      </c>
      <c r="M33" s="4">
        <v>10680.48</v>
      </c>
      <c r="N33" s="5">
        <f t="shared" si="0"/>
        <v>75929.05999999998</v>
      </c>
    </row>
    <row r="34" spans="1:14" ht="12.75">
      <c r="A34" t="s">
        <v>63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5">
        <v>0</v>
      </c>
      <c r="K34" s="4">
        <v>0</v>
      </c>
      <c r="L34" s="7">
        <v>0</v>
      </c>
      <c r="M34" s="4">
        <v>0</v>
      </c>
      <c r="N34" s="5">
        <f t="shared" si="0"/>
        <v>0</v>
      </c>
    </row>
    <row r="35" spans="1:14" ht="12.75">
      <c r="A35" t="s">
        <v>12</v>
      </c>
      <c r="B35" s="11">
        <v>10607.92</v>
      </c>
      <c r="C35" s="11">
        <v>14944.5</v>
      </c>
      <c r="D35" s="11">
        <v>17307.06</v>
      </c>
      <c r="E35" s="11">
        <v>19686.49</v>
      </c>
      <c r="F35" s="11">
        <v>18026.17</v>
      </c>
      <c r="G35" s="11">
        <v>17464.05</v>
      </c>
      <c r="H35" s="11">
        <v>15930.27</v>
      </c>
      <c r="I35" s="11">
        <v>14882.85</v>
      </c>
      <c r="J35" s="5">
        <v>11779.02</v>
      </c>
      <c r="K35" s="4">
        <v>10754.88</v>
      </c>
      <c r="L35" s="7">
        <v>13146.93</v>
      </c>
      <c r="M35" s="4">
        <v>10559.83</v>
      </c>
      <c r="N35" s="5">
        <f t="shared" si="0"/>
        <v>175089.97</v>
      </c>
    </row>
    <row r="36" spans="1:14" ht="12.75">
      <c r="A36" t="s">
        <v>13</v>
      </c>
      <c r="B36" s="11">
        <v>10456.11</v>
      </c>
      <c r="C36" s="11">
        <v>12099.92</v>
      </c>
      <c r="D36" s="11">
        <v>10086.49</v>
      </c>
      <c r="E36" s="11">
        <v>11142.65</v>
      </c>
      <c r="F36" s="11">
        <v>10169.99</v>
      </c>
      <c r="G36" s="11">
        <v>9747.929999999993</v>
      </c>
      <c r="H36" s="11">
        <v>10203.48</v>
      </c>
      <c r="I36" s="11">
        <v>10650.46</v>
      </c>
      <c r="J36" s="5">
        <v>13549.63</v>
      </c>
      <c r="K36" s="4">
        <v>10925.5</v>
      </c>
      <c r="L36" s="7">
        <v>13283.37</v>
      </c>
      <c r="M36" s="4">
        <v>12948.71</v>
      </c>
      <c r="N36" s="5">
        <f t="shared" si="0"/>
        <v>135264.24</v>
      </c>
    </row>
    <row r="37" spans="1:14" ht="12.75">
      <c r="A37" t="s">
        <v>14</v>
      </c>
      <c r="B37" s="11">
        <v>46452.35</v>
      </c>
      <c r="C37" s="11">
        <v>51943.17</v>
      </c>
      <c r="D37" s="11">
        <v>53070.75</v>
      </c>
      <c r="E37" s="11">
        <v>44269.58</v>
      </c>
      <c r="F37" s="11">
        <v>47793.59</v>
      </c>
      <c r="G37" s="11">
        <v>31088.85</v>
      </c>
      <c r="H37" s="11">
        <v>45413.66</v>
      </c>
      <c r="I37" s="11">
        <v>47860.35</v>
      </c>
      <c r="J37" s="5">
        <v>49298.29</v>
      </c>
      <c r="K37" s="4">
        <v>41907.22</v>
      </c>
      <c r="L37" s="7">
        <v>56747.33</v>
      </c>
      <c r="M37" s="4">
        <v>51674.78</v>
      </c>
      <c r="N37" s="5">
        <f t="shared" si="0"/>
        <v>567519.9199999999</v>
      </c>
    </row>
    <row r="38" spans="1:14" ht="12.75">
      <c r="A38" t="s">
        <v>64</v>
      </c>
      <c r="B38" s="11">
        <v>18062.22</v>
      </c>
      <c r="C38" s="11">
        <v>24125.95</v>
      </c>
      <c r="D38" s="11">
        <v>18605.25</v>
      </c>
      <c r="E38" s="11">
        <v>21120.55</v>
      </c>
      <c r="F38" s="11">
        <v>18946.39</v>
      </c>
      <c r="G38" s="11">
        <v>20278.18000000005</v>
      </c>
      <c r="H38" s="11">
        <v>20290.28</v>
      </c>
      <c r="I38" s="11">
        <v>22247.78</v>
      </c>
      <c r="J38" s="5">
        <v>23083.55</v>
      </c>
      <c r="K38" s="4">
        <v>20913.23</v>
      </c>
      <c r="L38" s="7">
        <v>25047.86</v>
      </c>
      <c r="M38" s="4">
        <v>20318.23</v>
      </c>
      <c r="N38" s="5">
        <f t="shared" si="0"/>
        <v>253039.47000000006</v>
      </c>
    </row>
    <row r="39" spans="1:14" ht="12.75">
      <c r="A39" t="s">
        <v>15</v>
      </c>
      <c r="B39" s="11">
        <v>34457.32</v>
      </c>
      <c r="C39" s="11">
        <v>40981.55</v>
      </c>
      <c r="D39" s="11">
        <v>40344.57</v>
      </c>
      <c r="E39" s="11">
        <v>36832.88</v>
      </c>
      <c r="F39" s="11">
        <v>37234.04</v>
      </c>
      <c r="G39" s="11">
        <v>30558.71</v>
      </c>
      <c r="H39" s="11">
        <v>34251.41</v>
      </c>
      <c r="I39" s="11">
        <v>38075.8</v>
      </c>
      <c r="J39" s="5">
        <v>40764.81</v>
      </c>
      <c r="K39" s="4">
        <v>36129.41</v>
      </c>
      <c r="L39" s="7">
        <v>43964.05</v>
      </c>
      <c r="M39" s="4">
        <v>39009.54</v>
      </c>
      <c r="N39" s="5">
        <f t="shared" si="0"/>
        <v>452604.08999999997</v>
      </c>
    </row>
    <row r="40" spans="1:14" ht="12.75">
      <c r="A40" t="s">
        <v>65</v>
      </c>
      <c r="B40" s="11">
        <v>1043519.38</v>
      </c>
      <c r="C40" s="11">
        <v>1023659.1</v>
      </c>
      <c r="D40" s="11">
        <v>1045523.78</v>
      </c>
      <c r="E40" s="11">
        <v>1186076.54</v>
      </c>
      <c r="F40" s="11">
        <v>1063009.07</v>
      </c>
      <c r="G40" s="11">
        <v>1080840.76</v>
      </c>
      <c r="H40" s="11">
        <v>1080247.09</v>
      </c>
      <c r="I40" s="11">
        <v>1197548.8</v>
      </c>
      <c r="J40" s="5">
        <v>1044396.04</v>
      </c>
      <c r="K40" s="4">
        <v>1038796.69</v>
      </c>
      <c r="L40" s="7">
        <v>1228543.07</v>
      </c>
      <c r="M40" s="4">
        <v>1016678.63</v>
      </c>
      <c r="N40" s="5">
        <f t="shared" si="0"/>
        <v>13048838.95</v>
      </c>
    </row>
    <row r="41" spans="1:14" ht="12.75">
      <c r="A41" t="s">
        <v>16</v>
      </c>
      <c r="B41" s="11">
        <v>7946.01</v>
      </c>
      <c r="C41" s="11">
        <v>10449.98</v>
      </c>
      <c r="D41" s="11">
        <v>8697.22</v>
      </c>
      <c r="E41" s="11">
        <v>9077.31</v>
      </c>
      <c r="F41" s="11">
        <v>8474.67</v>
      </c>
      <c r="G41" s="11">
        <v>9570.419999999991</v>
      </c>
      <c r="H41" s="11">
        <v>9389.09</v>
      </c>
      <c r="I41" s="11">
        <v>9040.66000000001</v>
      </c>
      <c r="J41" s="5">
        <v>5391.189999999988</v>
      </c>
      <c r="K41" s="4">
        <v>6588.19999999999</v>
      </c>
      <c r="L41" s="7">
        <v>7892.54</v>
      </c>
      <c r="M41" s="4">
        <v>6684.1700000000055</v>
      </c>
      <c r="N41" s="5">
        <f t="shared" si="0"/>
        <v>99201.45999999996</v>
      </c>
    </row>
    <row r="42" spans="1:14" ht="12.75">
      <c r="A42" t="s">
        <v>66</v>
      </c>
      <c r="B42" s="11">
        <v>108288.67</v>
      </c>
      <c r="C42" s="11">
        <v>158294.47</v>
      </c>
      <c r="D42" s="11">
        <v>138625.87</v>
      </c>
      <c r="E42" s="11">
        <v>147046.78</v>
      </c>
      <c r="F42" s="11">
        <v>138039.33</v>
      </c>
      <c r="G42" s="11">
        <v>118396.89</v>
      </c>
      <c r="H42" s="11">
        <v>124689.68</v>
      </c>
      <c r="I42" s="11">
        <v>136225.09</v>
      </c>
      <c r="J42" s="5">
        <v>133994.82</v>
      </c>
      <c r="K42" s="4">
        <v>119752.07</v>
      </c>
      <c r="L42" s="7">
        <v>141804.11</v>
      </c>
      <c r="M42" s="4">
        <v>135210.85</v>
      </c>
      <c r="N42" s="5">
        <f t="shared" si="0"/>
        <v>1600368.6300000004</v>
      </c>
    </row>
    <row r="43" spans="1:14" ht="12.75">
      <c r="A43" t="s">
        <v>17</v>
      </c>
      <c r="B43" s="11">
        <v>51159.5</v>
      </c>
      <c r="C43" s="11">
        <v>76404.1</v>
      </c>
      <c r="D43" s="11">
        <v>78792.09</v>
      </c>
      <c r="E43" s="11">
        <v>84245.97</v>
      </c>
      <c r="F43" s="11">
        <v>79084.53000000006</v>
      </c>
      <c r="G43" s="11">
        <v>84791.7</v>
      </c>
      <c r="H43" s="11">
        <v>85663.34</v>
      </c>
      <c r="I43" s="11">
        <v>72676.01</v>
      </c>
      <c r="J43" s="5">
        <v>59281.02</v>
      </c>
      <c r="K43" s="4">
        <v>53317.73</v>
      </c>
      <c r="L43" s="7">
        <v>65062.52999999994</v>
      </c>
      <c r="M43" s="4">
        <v>46709.22</v>
      </c>
      <c r="N43" s="5">
        <f t="shared" si="0"/>
        <v>837187.74</v>
      </c>
    </row>
    <row r="44" spans="1:14" ht="12.75">
      <c r="A44" t="s">
        <v>18</v>
      </c>
      <c r="B44" s="11">
        <v>9298.87</v>
      </c>
      <c r="C44" s="11">
        <v>12389.62</v>
      </c>
      <c r="D44" s="11">
        <v>12860.93</v>
      </c>
      <c r="E44" s="11">
        <v>13866.88</v>
      </c>
      <c r="F44" s="11">
        <v>12546.19</v>
      </c>
      <c r="G44" s="11">
        <v>12892.04</v>
      </c>
      <c r="H44" s="11">
        <v>13884.03</v>
      </c>
      <c r="I44" s="11">
        <v>14615.94</v>
      </c>
      <c r="J44" s="5">
        <v>10615.02</v>
      </c>
      <c r="K44" s="4">
        <v>11252.32</v>
      </c>
      <c r="L44" s="7">
        <v>13988.54</v>
      </c>
      <c r="M44" s="4">
        <v>10217.05</v>
      </c>
      <c r="N44" s="5">
        <f t="shared" si="0"/>
        <v>148427.43</v>
      </c>
    </row>
    <row r="45" spans="1:14" ht="12.75">
      <c r="A45" t="s">
        <v>19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5">
        <v>0</v>
      </c>
      <c r="K45" s="4">
        <v>0</v>
      </c>
      <c r="L45" s="7">
        <v>0</v>
      </c>
      <c r="M45" s="4">
        <v>0</v>
      </c>
      <c r="N45" s="5">
        <f t="shared" si="0"/>
        <v>0</v>
      </c>
    </row>
    <row r="46" spans="1:14" ht="12.75">
      <c r="A46" t="s">
        <v>67</v>
      </c>
      <c r="B46" s="11">
        <v>231856.74</v>
      </c>
      <c r="C46" s="11">
        <v>248083.31</v>
      </c>
      <c r="D46" s="11">
        <v>210069.55</v>
      </c>
      <c r="E46" s="11">
        <v>227751.01</v>
      </c>
      <c r="F46" s="11">
        <v>208853.54</v>
      </c>
      <c r="G46" s="11">
        <v>206292.28</v>
      </c>
      <c r="H46" s="11">
        <v>223793.35</v>
      </c>
      <c r="I46" s="11">
        <v>229773.25</v>
      </c>
      <c r="J46" s="5">
        <v>216004.84</v>
      </c>
      <c r="K46" s="4">
        <v>227540.15</v>
      </c>
      <c r="L46" s="7">
        <v>272273.74</v>
      </c>
      <c r="M46" s="4">
        <v>248283.53</v>
      </c>
      <c r="N46" s="5">
        <f t="shared" si="0"/>
        <v>2750575.2899999996</v>
      </c>
    </row>
    <row r="47" spans="1:14" ht="12.75">
      <c r="A47" t="s">
        <v>68</v>
      </c>
      <c r="B47" s="11">
        <v>690752.11</v>
      </c>
      <c r="C47" s="11">
        <v>716291.73</v>
      </c>
      <c r="D47" s="11">
        <v>673106.25</v>
      </c>
      <c r="E47" s="11">
        <v>745727.9</v>
      </c>
      <c r="F47" s="11">
        <v>664179.31</v>
      </c>
      <c r="G47" s="11">
        <v>651106.93</v>
      </c>
      <c r="H47" s="11">
        <v>716119.03</v>
      </c>
      <c r="I47" s="11">
        <v>761532.08</v>
      </c>
      <c r="J47" s="5">
        <v>789650.63</v>
      </c>
      <c r="K47" s="4">
        <v>723235.56</v>
      </c>
      <c r="L47" s="7">
        <v>849842.79</v>
      </c>
      <c r="M47" s="4">
        <v>814765.59</v>
      </c>
      <c r="N47" s="5">
        <f t="shared" si="0"/>
        <v>8796309.91</v>
      </c>
    </row>
    <row r="48" spans="1:14" ht="12.75">
      <c r="A48" t="s">
        <v>69</v>
      </c>
      <c r="B48" s="11">
        <v>323364.97</v>
      </c>
      <c r="C48" s="11">
        <v>304981.44</v>
      </c>
      <c r="D48" s="11">
        <v>299159.67</v>
      </c>
      <c r="E48" s="11">
        <v>339714.36</v>
      </c>
      <c r="F48" s="11">
        <v>302162.23</v>
      </c>
      <c r="G48" s="11">
        <v>351279.49</v>
      </c>
      <c r="H48" s="11">
        <v>385243.48</v>
      </c>
      <c r="I48" s="11">
        <v>383833.4</v>
      </c>
      <c r="J48" s="5">
        <v>297286.44</v>
      </c>
      <c r="K48" s="4">
        <v>324243.96</v>
      </c>
      <c r="L48" s="7">
        <v>382879.36</v>
      </c>
      <c r="M48" s="4">
        <v>320836.83</v>
      </c>
      <c r="N48" s="5">
        <f t="shared" si="0"/>
        <v>4014985.6299999994</v>
      </c>
    </row>
    <row r="49" spans="1:14" ht="12.75">
      <c r="A49" t="s">
        <v>20</v>
      </c>
      <c r="B49" s="11">
        <v>15061.34</v>
      </c>
      <c r="C49" s="11">
        <v>12812.83</v>
      </c>
      <c r="D49" s="11">
        <v>11823.45</v>
      </c>
      <c r="E49" s="11">
        <v>13767.89</v>
      </c>
      <c r="F49" s="11">
        <v>12643.42</v>
      </c>
      <c r="G49" s="11">
        <v>12382.37</v>
      </c>
      <c r="H49" s="11">
        <v>13159.57</v>
      </c>
      <c r="I49" s="11">
        <v>12723.33</v>
      </c>
      <c r="J49" s="5">
        <v>12629.99</v>
      </c>
      <c r="K49" s="4">
        <v>12848.94</v>
      </c>
      <c r="L49" s="7">
        <v>15676.25</v>
      </c>
      <c r="M49" s="4">
        <v>13726.51</v>
      </c>
      <c r="N49" s="5">
        <f t="shared" si="0"/>
        <v>159255.89</v>
      </c>
    </row>
    <row r="50" spans="1:14" ht="12.75">
      <c r="A50" t="s">
        <v>21</v>
      </c>
      <c r="B50" s="11">
        <v>1929.66</v>
      </c>
      <c r="C50" s="11">
        <v>2475.83</v>
      </c>
      <c r="D50" s="11">
        <v>2426.8</v>
      </c>
      <c r="E50" s="11">
        <v>2556.65</v>
      </c>
      <c r="F50" s="11">
        <v>2508.21</v>
      </c>
      <c r="G50" s="11">
        <v>2402.8</v>
      </c>
      <c r="H50" s="11">
        <v>2451.91</v>
      </c>
      <c r="I50" s="11">
        <v>2492.76</v>
      </c>
      <c r="J50" s="5">
        <v>1979.02</v>
      </c>
      <c r="K50" s="4">
        <v>2077.12</v>
      </c>
      <c r="L50" s="7">
        <v>2697.99</v>
      </c>
      <c r="M50" s="4">
        <v>2392.82</v>
      </c>
      <c r="N50" s="5">
        <f t="shared" si="0"/>
        <v>28391.57</v>
      </c>
    </row>
    <row r="51" spans="1:14" ht="12.75">
      <c r="A51" t="s">
        <v>22</v>
      </c>
      <c r="B51" s="11">
        <v>22949</v>
      </c>
      <c r="C51" s="11">
        <v>59654.48</v>
      </c>
      <c r="D51" s="11">
        <v>60234.47</v>
      </c>
      <c r="E51" s="11">
        <v>60959.84</v>
      </c>
      <c r="F51" s="11">
        <v>61670.54</v>
      </c>
      <c r="G51" s="11">
        <v>59414.14</v>
      </c>
      <c r="H51" s="11">
        <v>63502.04</v>
      </c>
      <c r="I51" s="11">
        <v>54360.83</v>
      </c>
      <c r="J51" s="5">
        <v>18497.02</v>
      </c>
      <c r="K51" s="4">
        <v>20943.04</v>
      </c>
      <c r="L51" s="7">
        <v>25614.92</v>
      </c>
      <c r="M51" s="4">
        <v>21009.85</v>
      </c>
      <c r="N51" s="5">
        <f t="shared" si="0"/>
        <v>528810.17</v>
      </c>
    </row>
    <row r="52" spans="1:14" ht="12.75">
      <c r="A52" t="s">
        <v>70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5">
        <v>0</v>
      </c>
      <c r="K52" s="4">
        <v>0</v>
      </c>
      <c r="L52" s="7">
        <v>0</v>
      </c>
      <c r="M52" s="4">
        <v>0</v>
      </c>
      <c r="N52" s="5">
        <f t="shared" si="0"/>
        <v>0</v>
      </c>
    </row>
    <row r="53" spans="1:14" ht="12.75">
      <c r="A53" t="s">
        <v>23</v>
      </c>
      <c r="B53" s="11">
        <v>334767.55</v>
      </c>
      <c r="C53" s="11">
        <v>262211.96</v>
      </c>
      <c r="D53" s="11">
        <v>306270.16</v>
      </c>
      <c r="E53" s="11">
        <v>352010.56</v>
      </c>
      <c r="F53" s="11">
        <v>312708.37</v>
      </c>
      <c r="G53" s="11">
        <v>346637.94</v>
      </c>
      <c r="H53" s="11">
        <v>339256.05</v>
      </c>
      <c r="I53" s="11">
        <v>293746.12</v>
      </c>
      <c r="J53" s="5">
        <v>275274.58</v>
      </c>
      <c r="K53" s="4">
        <v>277557.81</v>
      </c>
      <c r="L53" s="7">
        <v>331483.89</v>
      </c>
      <c r="M53" s="4">
        <v>282310.26</v>
      </c>
      <c r="N53" s="5">
        <f t="shared" si="0"/>
        <v>3714235.25</v>
      </c>
    </row>
    <row r="54" spans="1:14" ht="12.75">
      <c r="A54" t="s">
        <v>24</v>
      </c>
      <c r="B54" s="11">
        <v>57475.36</v>
      </c>
      <c r="C54" s="11">
        <v>47220.06999999995</v>
      </c>
      <c r="D54" s="11">
        <v>49997.1</v>
      </c>
      <c r="E54" s="11">
        <v>56735.8</v>
      </c>
      <c r="F54" s="11">
        <v>50013.1</v>
      </c>
      <c r="G54" s="11">
        <v>46354.5</v>
      </c>
      <c r="H54" s="11">
        <v>50524.07</v>
      </c>
      <c r="I54" s="11">
        <v>59182.51</v>
      </c>
      <c r="J54" s="5">
        <v>63184.9</v>
      </c>
      <c r="K54" s="4">
        <v>56642.29</v>
      </c>
      <c r="L54" s="7">
        <v>66841.45000000007</v>
      </c>
      <c r="M54" s="4">
        <v>62163.26</v>
      </c>
      <c r="N54" s="5">
        <f t="shared" si="0"/>
        <v>666334.41</v>
      </c>
    </row>
    <row r="55" spans="1:14" ht="12.75">
      <c r="A55" t="s">
        <v>71</v>
      </c>
      <c r="B55" s="11">
        <v>198717.26</v>
      </c>
      <c r="C55" s="11">
        <v>148252.79</v>
      </c>
      <c r="D55" s="11">
        <v>157715.39</v>
      </c>
      <c r="E55" s="11">
        <v>189140.14</v>
      </c>
      <c r="F55" s="11">
        <v>163254.54</v>
      </c>
      <c r="G55" s="11">
        <v>188959.96</v>
      </c>
      <c r="H55" s="11">
        <v>131259.77</v>
      </c>
      <c r="I55" s="11">
        <v>124046.14</v>
      </c>
      <c r="J55" s="5">
        <v>132439.95</v>
      </c>
      <c r="K55" s="4">
        <v>149218.28</v>
      </c>
      <c r="L55" s="7">
        <v>167833.88</v>
      </c>
      <c r="M55" s="4">
        <v>179047.6</v>
      </c>
      <c r="N55" s="5">
        <f t="shared" si="0"/>
        <v>1929885.7000000002</v>
      </c>
    </row>
    <row r="56" spans="1:14" ht="12.75">
      <c r="A56" t="s">
        <v>72</v>
      </c>
      <c r="B56" s="11">
        <v>29587.74</v>
      </c>
      <c r="C56" s="11">
        <v>43423.26</v>
      </c>
      <c r="D56" s="11">
        <v>37015.76</v>
      </c>
      <c r="E56" s="11">
        <v>43229.77</v>
      </c>
      <c r="F56" s="11">
        <v>38582.66</v>
      </c>
      <c r="G56" s="11">
        <v>44350.59</v>
      </c>
      <c r="H56" s="11">
        <v>39565.52</v>
      </c>
      <c r="I56" s="11">
        <v>38679.11</v>
      </c>
      <c r="J56" s="5">
        <v>27397.14</v>
      </c>
      <c r="K56" s="4">
        <v>30542.36</v>
      </c>
      <c r="L56" s="7">
        <v>35938.87</v>
      </c>
      <c r="M56" s="4">
        <v>28555.21</v>
      </c>
      <c r="N56" s="5">
        <f t="shared" si="0"/>
        <v>436867.99</v>
      </c>
    </row>
    <row r="57" spans="1:14" ht="12.75">
      <c r="A57" t="s">
        <v>73</v>
      </c>
      <c r="B57" s="11">
        <v>169289.01</v>
      </c>
      <c r="C57" s="11">
        <v>153128.48</v>
      </c>
      <c r="D57" s="11">
        <v>147169.61</v>
      </c>
      <c r="E57" s="11">
        <v>190259.12</v>
      </c>
      <c r="F57" s="11">
        <v>208963.56</v>
      </c>
      <c r="G57" s="11">
        <v>212802.07</v>
      </c>
      <c r="H57" s="11">
        <v>207094.05</v>
      </c>
      <c r="I57" s="11">
        <v>228324.89</v>
      </c>
      <c r="J57" s="5">
        <v>176408.03</v>
      </c>
      <c r="K57" s="4">
        <v>208189.09</v>
      </c>
      <c r="L57" s="7">
        <v>242877.93</v>
      </c>
      <c r="M57" s="4">
        <v>184358.93</v>
      </c>
      <c r="N57" s="5">
        <f t="shared" si="0"/>
        <v>2328864.7700000005</v>
      </c>
    </row>
    <row r="58" spans="1:14" ht="12.75">
      <c r="A58" t="s">
        <v>25</v>
      </c>
      <c r="B58" s="11">
        <v>41215.76</v>
      </c>
      <c r="C58" s="11">
        <v>35327.51</v>
      </c>
      <c r="D58" s="11">
        <v>36784.53</v>
      </c>
      <c r="E58" s="11">
        <v>41289.55</v>
      </c>
      <c r="F58" s="11">
        <v>36745.69</v>
      </c>
      <c r="G58" s="11">
        <v>37637</v>
      </c>
      <c r="H58" s="11">
        <v>38903.55</v>
      </c>
      <c r="I58" s="11">
        <v>42406.6</v>
      </c>
      <c r="J58" s="5">
        <v>39530.55</v>
      </c>
      <c r="K58" s="4">
        <v>38354.19</v>
      </c>
      <c r="L58" s="7">
        <v>46583.08</v>
      </c>
      <c r="M58" s="4">
        <v>50060.53</v>
      </c>
      <c r="N58" s="5">
        <f t="shared" si="0"/>
        <v>484838.54000000004</v>
      </c>
    </row>
    <row r="59" spans="1:14" ht="12.75">
      <c r="A59" t="s">
        <v>74</v>
      </c>
      <c r="B59" s="11">
        <v>991097.54</v>
      </c>
      <c r="C59" s="11">
        <v>1090613.36</v>
      </c>
      <c r="D59" s="11">
        <v>1033920.46</v>
      </c>
      <c r="E59" s="11">
        <v>938712.07</v>
      </c>
      <c r="F59" s="11">
        <v>1088526.69</v>
      </c>
      <c r="G59" s="11">
        <v>1196676.48</v>
      </c>
      <c r="H59" s="11">
        <v>1150741.84</v>
      </c>
      <c r="I59" s="11">
        <v>1185572.02</v>
      </c>
      <c r="J59" s="5">
        <v>1039352.06</v>
      </c>
      <c r="K59" s="4">
        <v>1061701.01</v>
      </c>
      <c r="L59" s="7">
        <v>1255811</v>
      </c>
      <c r="M59" s="4">
        <v>1017102.25</v>
      </c>
      <c r="N59" s="5">
        <f t="shared" si="0"/>
        <v>13049826.78</v>
      </c>
    </row>
    <row r="60" spans="1:14" ht="12.75">
      <c r="A60" t="s">
        <v>75</v>
      </c>
      <c r="B60" s="11">
        <v>282371.69</v>
      </c>
      <c r="C60" s="11">
        <v>326729.54</v>
      </c>
      <c r="D60" s="11">
        <v>247064.64</v>
      </c>
      <c r="E60" s="11">
        <v>308162.98</v>
      </c>
      <c r="F60" s="11">
        <v>263135.12</v>
      </c>
      <c r="G60" s="11">
        <v>350795.71</v>
      </c>
      <c r="H60" s="11">
        <v>284899.33</v>
      </c>
      <c r="I60" s="11">
        <v>317629.88</v>
      </c>
      <c r="J60" s="5">
        <v>314074.13</v>
      </c>
      <c r="K60" s="4">
        <v>309579.95</v>
      </c>
      <c r="L60" s="7">
        <v>368874.31</v>
      </c>
      <c r="M60" s="4">
        <v>335336.26</v>
      </c>
      <c r="N60" s="5">
        <f t="shared" si="0"/>
        <v>3708653.54</v>
      </c>
    </row>
    <row r="61" spans="1:14" ht="12.75">
      <c r="A61" t="s">
        <v>76</v>
      </c>
      <c r="B61" s="11">
        <v>937754.12</v>
      </c>
      <c r="C61" s="11">
        <v>885794.88</v>
      </c>
      <c r="D61" s="11">
        <v>875893.32</v>
      </c>
      <c r="E61" s="11">
        <v>1007753</v>
      </c>
      <c r="F61" s="11">
        <v>880063.0600000005</v>
      </c>
      <c r="G61" s="11">
        <v>862208.02</v>
      </c>
      <c r="H61" s="11">
        <v>851390.85</v>
      </c>
      <c r="I61" s="11">
        <v>955255.2099999993</v>
      </c>
      <c r="J61" s="5">
        <v>1078718.76</v>
      </c>
      <c r="K61" s="4">
        <v>947577.4200000009</v>
      </c>
      <c r="L61" s="7">
        <v>1121830.68</v>
      </c>
      <c r="M61" s="4">
        <v>1050402.65</v>
      </c>
      <c r="N61" s="5">
        <f t="shared" si="0"/>
        <v>11454641.97</v>
      </c>
    </row>
    <row r="62" spans="1:14" ht="12.75">
      <c r="A62" t="s">
        <v>26</v>
      </c>
      <c r="B62" s="11">
        <v>122767.72</v>
      </c>
      <c r="C62" s="11">
        <v>99822.14</v>
      </c>
      <c r="D62" s="11">
        <v>114571.58</v>
      </c>
      <c r="E62" s="11">
        <v>133294.16</v>
      </c>
      <c r="F62" s="11">
        <v>121873.65</v>
      </c>
      <c r="G62" s="11">
        <v>133207.44</v>
      </c>
      <c r="H62" s="11">
        <v>130074.14</v>
      </c>
      <c r="I62" s="11">
        <v>136974.44</v>
      </c>
      <c r="J62" s="5">
        <v>128043.31</v>
      </c>
      <c r="K62" s="4">
        <v>126171.48</v>
      </c>
      <c r="L62" s="7">
        <v>148570.07</v>
      </c>
      <c r="M62" s="4">
        <v>128783.35</v>
      </c>
      <c r="N62" s="5">
        <f t="shared" si="0"/>
        <v>1524153.4800000002</v>
      </c>
    </row>
    <row r="63" spans="1:14" ht="12.75">
      <c r="A63" t="s">
        <v>77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5">
        <v>0</v>
      </c>
      <c r="K63" s="4">
        <v>0</v>
      </c>
      <c r="L63" s="7">
        <v>0</v>
      </c>
      <c r="M63" s="4">
        <v>0</v>
      </c>
      <c r="N63" s="5">
        <f t="shared" si="0"/>
        <v>0</v>
      </c>
    </row>
    <row r="64" spans="1:14" ht="12.75">
      <c r="A64" t="s">
        <v>78</v>
      </c>
      <c r="B64" s="11">
        <v>498566.71</v>
      </c>
      <c r="C64" s="11">
        <v>467973.35</v>
      </c>
      <c r="D64" s="11">
        <v>498860.41</v>
      </c>
      <c r="E64" s="11">
        <v>540360.63</v>
      </c>
      <c r="F64" s="11">
        <v>507755.44</v>
      </c>
      <c r="G64" s="11">
        <v>532459.16</v>
      </c>
      <c r="H64" s="11">
        <v>564936.1399999994</v>
      </c>
      <c r="I64" s="11">
        <v>572956.98</v>
      </c>
      <c r="J64" s="5">
        <v>467540.09</v>
      </c>
      <c r="K64" s="4">
        <v>488913.51</v>
      </c>
      <c r="L64" s="7">
        <v>596845.42</v>
      </c>
      <c r="M64" s="4">
        <v>508444.59</v>
      </c>
      <c r="N64" s="5">
        <f t="shared" si="0"/>
        <v>6245612.43</v>
      </c>
    </row>
    <row r="65" spans="1:14" ht="12.75">
      <c r="A65" t="s">
        <v>79</v>
      </c>
      <c r="B65" s="11">
        <v>38134.26</v>
      </c>
      <c r="C65" s="11">
        <v>33236.3</v>
      </c>
      <c r="D65" s="11">
        <v>37035.53</v>
      </c>
      <c r="E65" s="11">
        <v>41212</v>
      </c>
      <c r="F65" s="11">
        <v>37739.23</v>
      </c>
      <c r="G65" s="11">
        <v>40691.67</v>
      </c>
      <c r="H65" s="11">
        <v>44862.79</v>
      </c>
      <c r="I65" s="11">
        <v>40843.51</v>
      </c>
      <c r="J65" s="5">
        <v>37549.91</v>
      </c>
      <c r="K65" s="4">
        <v>38972.62</v>
      </c>
      <c r="L65" s="7">
        <v>47075.62</v>
      </c>
      <c r="M65" s="4">
        <v>41296.32</v>
      </c>
      <c r="N65" s="5">
        <f t="shared" si="0"/>
        <v>478649.75999999995</v>
      </c>
    </row>
    <row r="66" spans="1:14" ht="12.75">
      <c r="A66" t="s">
        <v>80</v>
      </c>
      <c r="B66" s="11">
        <v>66393.63</v>
      </c>
      <c r="C66" s="11">
        <v>95133.76</v>
      </c>
      <c r="D66" s="11">
        <v>79472.07</v>
      </c>
      <c r="E66" s="11">
        <v>91455.22</v>
      </c>
      <c r="F66" s="11">
        <v>80942.61999999994</v>
      </c>
      <c r="G66" s="11">
        <v>91980.7</v>
      </c>
      <c r="H66" s="11">
        <v>81925.31</v>
      </c>
      <c r="I66" s="11">
        <v>67541.15</v>
      </c>
      <c r="J66" s="5">
        <v>56742</v>
      </c>
      <c r="K66" s="4">
        <v>63436.47</v>
      </c>
      <c r="L66" s="7">
        <v>74168.84</v>
      </c>
      <c r="M66" s="4">
        <v>86457.73</v>
      </c>
      <c r="N66" s="5">
        <f t="shared" si="0"/>
        <v>935649.5</v>
      </c>
    </row>
    <row r="67" spans="1:14" ht="12.75">
      <c r="A67" t="s">
        <v>81</v>
      </c>
      <c r="B67" s="11">
        <v>454153.54</v>
      </c>
      <c r="C67" s="11">
        <v>447651.19</v>
      </c>
      <c r="D67" s="11">
        <v>412222.05</v>
      </c>
      <c r="E67" s="11">
        <v>473940.61</v>
      </c>
      <c r="F67" s="11">
        <v>438704.77</v>
      </c>
      <c r="G67" s="11">
        <v>477228.97</v>
      </c>
      <c r="H67" s="11">
        <v>496390.43</v>
      </c>
      <c r="I67" s="11">
        <v>445346.88</v>
      </c>
      <c r="J67" s="5">
        <v>458344.34</v>
      </c>
      <c r="K67" s="4">
        <v>444341.25</v>
      </c>
      <c r="L67" s="7">
        <v>529604.06</v>
      </c>
      <c r="M67" s="4">
        <v>539301.44</v>
      </c>
      <c r="N67" s="5">
        <f t="shared" si="0"/>
        <v>5617229.529999999</v>
      </c>
    </row>
    <row r="68" spans="1:14" ht="12.75">
      <c r="A68" t="s">
        <v>82</v>
      </c>
      <c r="B68" s="11">
        <v>48965.21</v>
      </c>
      <c r="C68" s="11">
        <v>54011.94</v>
      </c>
      <c r="D68" s="11">
        <v>39325.26</v>
      </c>
      <c r="E68" s="11">
        <v>46855.13</v>
      </c>
      <c r="F68" s="11">
        <v>40020.65</v>
      </c>
      <c r="G68" s="11">
        <v>49078.68000000005</v>
      </c>
      <c r="H68" s="11">
        <v>37407.59</v>
      </c>
      <c r="I68" s="11">
        <v>48259.91</v>
      </c>
      <c r="J68" s="5">
        <v>45895.52</v>
      </c>
      <c r="K68" s="4">
        <v>47499.29</v>
      </c>
      <c r="L68" s="7">
        <v>57372.65</v>
      </c>
      <c r="M68" s="4">
        <v>48867.59</v>
      </c>
      <c r="N68" s="5">
        <f t="shared" si="0"/>
        <v>563559.4200000002</v>
      </c>
    </row>
    <row r="69" spans="1:14" ht="12.75">
      <c r="A69" t="s">
        <v>83</v>
      </c>
      <c r="B69" s="11">
        <v>251248.37</v>
      </c>
      <c r="C69" s="11">
        <v>211743.39</v>
      </c>
      <c r="D69" s="11">
        <v>237872</v>
      </c>
      <c r="E69" s="11">
        <v>263697.53</v>
      </c>
      <c r="F69" s="11">
        <v>240541.27</v>
      </c>
      <c r="G69" s="11">
        <v>267670.48</v>
      </c>
      <c r="H69" s="11">
        <v>266554.49</v>
      </c>
      <c r="I69" s="11">
        <v>268145.67</v>
      </c>
      <c r="J69" s="5">
        <v>267761.04</v>
      </c>
      <c r="K69" s="4">
        <v>255004.63</v>
      </c>
      <c r="L69" s="7">
        <v>298396.98</v>
      </c>
      <c r="M69" s="4">
        <v>279986.92</v>
      </c>
      <c r="N69" s="5">
        <f t="shared" si="0"/>
        <v>3108622.7699999996</v>
      </c>
    </row>
    <row r="70" spans="1:14" ht="12.75">
      <c r="A70" t="s">
        <v>84</v>
      </c>
      <c r="B70" s="11">
        <v>391181.3</v>
      </c>
      <c r="C70" s="11">
        <v>394763.42</v>
      </c>
      <c r="D70" s="11">
        <v>331476.2</v>
      </c>
      <c r="E70" s="11">
        <v>394431.14</v>
      </c>
      <c r="F70" s="11">
        <v>341607.86</v>
      </c>
      <c r="G70" s="11">
        <v>396952.95</v>
      </c>
      <c r="H70" s="11">
        <v>383651.5</v>
      </c>
      <c r="I70" s="11">
        <v>408761.77</v>
      </c>
      <c r="J70" s="5">
        <v>352760.66</v>
      </c>
      <c r="K70" s="4">
        <v>394970.57</v>
      </c>
      <c r="L70" s="7">
        <v>429728.74</v>
      </c>
      <c r="M70" s="4">
        <v>344901.49</v>
      </c>
      <c r="N70" s="5">
        <f t="shared" si="0"/>
        <v>4565187.600000001</v>
      </c>
    </row>
    <row r="71" spans="1:14" ht="12.75">
      <c r="A71" t="s">
        <v>27</v>
      </c>
      <c r="B71" s="11">
        <v>34000.82</v>
      </c>
      <c r="C71" s="11">
        <v>45504.21</v>
      </c>
      <c r="D71" s="11">
        <v>53771.52</v>
      </c>
      <c r="E71" s="11">
        <v>55993.97</v>
      </c>
      <c r="F71" s="11">
        <v>54925.33</v>
      </c>
      <c r="G71" s="11">
        <v>51516.15</v>
      </c>
      <c r="H71" s="11">
        <v>47099.52</v>
      </c>
      <c r="I71" s="11">
        <v>48684.6</v>
      </c>
      <c r="J71" s="5">
        <v>34361.08</v>
      </c>
      <c r="K71" s="4">
        <v>33190.73</v>
      </c>
      <c r="L71" s="7">
        <v>41320</v>
      </c>
      <c r="M71" s="4">
        <v>44419</v>
      </c>
      <c r="N71" s="5">
        <f t="shared" si="0"/>
        <v>544786.9299999999</v>
      </c>
    </row>
    <row r="72" spans="1:14" ht="12.75">
      <c r="A72" t="s">
        <v>85</v>
      </c>
      <c r="B72" s="11">
        <v>23520.01</v>
      </c>
      <c r="C72" s="11">
        <v>23378.36</v>
      </c>
      <c r="D72" s="11">
        <v>27604.33</v>
      </c>
      <c r="E72" s="11">
        <v>31866.85</v>
      </c>
      <c r="F72" s="11">
        <v>28693.88</v>
      </c>
      <c r="G72" s="11">
        <v>30976.73</v>
      </c>
      <c r="H72" s="11">
        <v>30223.39</v>
      </c>
      <c r="I72" s="11">
        <v>28457.07</v>
      </c>
      <c r="J72" s="5">
        <v>28123.48</v>
      </c>
      <c r="K72" s="4">
        <v>25630.62</v>
      </c>
      <c r="L72" s="7">
        <v>30880.37</v>
      </c>
      <c r="M72" s="4">
        <v>24381.64</v>
      </c>
      <c r="N72" s="5">
        <f t="shared" si="0"/>
        <v>333736.73000000004</v>
      </c>
    </row>
    <row r="73" spans="1:14" ht="12.75">
      <c r="A73" t="s">
        <v>28</v>
      </c>
      <c r="B73" s="11">
        <v>25902.85</v>
      </c>
      <c r="C73" s="11">
        <v>36749.19</v>
      </c>
      <c r="D73" s="11">
        <v>31766.02</v>
      </c>
      <c r="E73" s="11">
        <v>33870.79</v>
      </c>
      <c r="F73" s="11">
        <v>32053.58</v>
      </c>
      <c r="G73" s="11">
        <v>32178.95</v>
      </c>
      <c r="H73" s="11">
        <v>32112.34</v>
      </c>
      <c r="I73" s="11">
        <v>30967.96</v>
      </c>
      <c r="J73" s="5">
        <v>28112.85</v>
      </c>
      <c r="K73" s="4">
        <v>28287.96</v>
      </c>
      <c r="L73" s="7">
        <v>35497.33</v>
      </c>
      <c r="M73" s="4">
        <v>29312.29</v>
      </c>
      <c r="N73" s="5">
        <f t="shared" si="0"/>
        <v>376812.11</v>
      </c>
    </row>
    <row r="74" spans="1:14" ht="12.75">
      <c r="A74" t="s">
        <v>29</v>
      </c>
      <c r="B74" s="11">
        <v>3695.91</v>
      </c>
      <c r="C74" s="11">
        <v>2890.66</v>
      </c>
      <c r="D74" s="11">
        <v>3642.72</v>
      </c>
      <c r="E74" s="11">
        <v>3831.01</v>
      </c>
      <c r="F74" s="11">
        <v>3790.72</v>
      </c>
      <c r="G74" s="11">
        <v>4207</v>
      </c>
      <c r="H74" s="11">
        <v>4393.600000000006</v>
      </c>
      <c r="I74" s="11">
        <v>4362.67</v>
      </c>
      <c r="J74" s="5">
        <v>2464.98</v>
      </c>
      <c r="K74" s="4">
        <v>2993.47</v>
      </c>
      <c r="L74" s="7">
        <v>3884.42</v>
      </c>
      <c r="M74" s="4">
        <v>3110.9</v>
      </c>
      <c r="N74" s="5">
        <f t="shared" si="0"/>
        <v>43268.06000000001</v>
      </c>
    </row>
    <row r="75" spans="1:14" ht="12.75">
      <c r="A75" t="s">
        <v>86</v>
      </c>
      <c r="B75" s="11">
        <v>444263.22</v>
      </c>
      <c r="C75" s="11">
        <v>482541.2</v>
      </c>
      <c r="D75" s="11">
        <v>451852.4</v>
      </c>
      <c r="E75" s="11">
        <v>504734.75</v>
      </c>
      <c r="F75" s="11">
        <v>454250.02</v>
      </c>
      <c r="G75" s="11">
        <v>492719.15</v>
      </c>
      <c r="H75" s="11">
        <v>490705.88</v>
      </c>
      <c r="I75" s="11">
        <v>476567.25</v>
      </c>
      <c r="J75" s="5">
        <v>458872.09</v>
      </c>
      <c r="K75" s="4">
        <v>473061.79</v>
      </c>
      <c r="L75" s="7">
        <v>558659.75</v>
      </c>
      <c r="M75" s="4">
        <v>497766.82</v>
      </c>
      <c r="N75" s="5">
        <f t="shared" si="0"/>
        <v>5785994.32</v>
      </c>
    </row>
    <row r="76" spans="1:14" ht="12.75">
      <c r="A76" t="s">
        <v>87</v>
      </c>
      <c r="B76" s="11">
        <v>1535.16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5">
        <v>0</v>
      </c>
      <c r="K76" s="4">
        <v>0</v>
      </c>
      <c r="L76" s="7">
        <v>0</v>
      </c>
      <c r="M76" s="4">
        <v>0</v>
      </c>
      <c r="N76" s="5">
        <f t="shared" si="0"/>
        <v>1535.16</v>
      </c>
    </row>
    <row r="77" spans="1:14" ht="12.75">
      <c r="A77" t="s">
        <v>88</v>
      </c>
      <c r="B77" s="11">
        <v>78961.06</v>
      </c>
      <c r="C77" s="11">
        <v>33795.96</v>
      </c>
      <c r="D77" s="11">
        <v>24736.83</v>
      </c>
      <c r="E77" s="11">
        <v>31407.17</v>
      </c>
      <c r="F77" s="11">
        <v>25903.18</v>
      </c>
      <c r="G77" s="11">
        <v>33713.7</v>
      </c>
      <c r="H77" s="11">
        <v>27106.14</v>
      </c>
      <c r="I77" s="11">
        <v>26674.98</v>
      </c>
      <c r="J77" s="5">
        <v>68708.31</v>
      </c>
      <c r="K77" s="4">
        <v>26460.68</v>
      </c>
      <c r="L77" s="7">
        <v>32117.81</v>
      </c>
      <c r="M77" s="4">
        <v>27359.17</v>
      </c>
      <c r="N77" s="5">
        <f>SUM(B77:M77)</f>
        <v>436944.98999999993</v>
      </c>
    </row>
    <row r="78" spans="1:14" ht="12.75">
      <c r="A78" t="s">
        <v>30</v>
      </c>
      <c r="B78" s="11">
        <v>11740.64</v>
      </c>
      <c r="C78" s="11">
        <v>12516.25</v>
      </c>
      <c r="D78" s="11">
        <v>11746.42</v>
      </c>
      <c r="E78" s="11">
        <v>14540.1</v>
      </c>
      <c r="F78" s="11">
        <v>12495.69</v>
      </c>
      <c r="G78" s="11">
        <v>14905.25</v>
      </c>
      <c r="H78" s="11">
        <v>12646.97</v>
      </c>
      <c r="I78" s="11">
        <v>12324.69</v>
      </c>
      <c r="J78" s="5">
        <v>6652.09</v>
      </c>
      <c r="K78" s="4">
        <v>11893.71</v>
      </c>
      <c r="L78" s="7">
        <v>14391.43</v>
      </c>
      <c r="M78" s="4">
        <v>10445.19</v>
      </c>
      <c r="N78" s="5">
        <f>SUM(B78:M78)</f>
        <v>146298.43</v>
      </c>
    </row>
    <row r="79" ht="12.75">
      <c r="A79" t="s">
        <v>1</v>
      </c>
    </row>
    <row r="80" spans="1:14" s="5" customFormat="1" ht="12.75">
      <c r="A80" t="s">
        <v>31</v>
      </c>
      <c r="B80" s="5">
        <f aca="true" t="shared" si="1" ref="B80:M80">SUM(B12:B78)</f>
        <v>13477624.530000001</v>
      </c>
      <c r="C80" s="5">
        <f t="shared" si="1"/>
        <v>12980500.8</v>
      </c>
      <c r="D80" s="5">
        <f t="shared" si="1"/>
        <v>12828905.54</v>
      </c>
      <c r="E80" s="5">
        <f t="shared" si="1"/>
        <v>14499360.980000002</v>
      </c>
      <c r="F80" s="5">
        <f t="shared" si="1"/>
        <v>13186338.3</v>
      </c>
      <c r="G80" s="5">
        <f t="shared" si="1"/>
        <v>14034947.129999999</v>
      </c>
      <c r="H80" s="5">
        <f t="shared" si="1"/>
        <v>13792330.370000001</v>
      </c>
      <c r="I80" s="5">
        <f t="shared" si="1"/>
        <v>14336374.679999998</v>
      </c>
      <c r="J80" s="5">
        <f t="shared" si="1"/>
        <v>13772339.62</v>
      </c>
      <c r="K80" s="5">
        <f t="shared" si="1"/>
        <v>13310678.64</v>
      </c>
      <c r="L80" s="5">
        <f t="shared" si="1"/>
        <v>15717514.670000004</v>
      </c>
      <c r="M80" s="5">
        <f t="shared" si="1"/>
        <v>13975515.16</v>
      </c>
      <c r="N80" s="5">
        <f>SUM(B80:M80)</f>
        <v>165912430.42000002</v>
      </c>
    </row>
    <row r="85" spans="2:13" ht="12.7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2:13" ht="12.75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</row>
    <row r="87" spans="2:13" ht="12.75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</row>
    <row r="88" spans="2:13" ht="12.75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</row>
    <row r="89" spans="2:13" ht="12.75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</row>
    <row r="90" spans="2:13" ht="12.75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</row>
    <row r="91" spans="2:13" ht="12.75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</row>
    <row r="92" spans="2:13" ht="12.75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2:13" ht="12.75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</row>
    <row r="94" spans="2:13" ht="12.75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</row>
    <row r="95" spans="2:13" ht="12.75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</row>
    <row r="96" spans="2:13" ht="12.75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</row>
    <row r="97" spans="2:13" ht="12.75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</row>
    <row r="98" spans="2:13" ht="12.75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</row>
    <row r="99" spans="2:13" ht="12.75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</row>
    <row r="100" spans="2:13" ht="12.75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</row>
    <row r="101" spans="2:13" ht="12.75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</row>
    <row r="102" spans="2:13" ht="12.75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</row>
    <row r="103" spans="2:13" ht="12.75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</row>
    <row r="104" spans="2:13" ht="12.75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</row>
    <row r="105" spans="2:13" ht="12.75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</row>
    <row r="106" spans="2:13" ht="12.75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</row>
    <row r="107" spans="2:13" ht="12.75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</row>
    <row r="108" spans="2:13" ht="12.75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</row>
    <row r="109" spans="2:13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</row>
    <row r="110" spans="2:13" ht="12.75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</row>
    <row r="111" spans="2:13" ht="12.75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</row>
    <row r="112" spans="2:13" ht="12.75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</row>
    <row r="113" spans="2:13" ht="12.75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</row>
    <row r="114" spans="2:13" ht="12.75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</row>
    <row r="115" spans="2:13" ht="12.75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</row>
    <row r="116" spans="2:13" ht="12.75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</row>
    <row r="117" spans="2:13" ht="12.75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</row>
    <row r="118" spans="2:13" ht="12.75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</row>
    <row r="119" spans="2:13" ht="12.75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</row>
    <row r="120" spans="2:13" ht="12.75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</row>
    <row r="121" spans="2:13" ht="12.75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</row>
    <row r="122" spans="2:13" ht="12.75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</row>
    <row r="123" spans="2:13" ht="12.7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</row>
    <row r="124" spans="2:13" ht="12.7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</row>
    <row r="125" spans="2:13" ht="12.7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</row>
    <row r="126" spans="2:13" ht="12.7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</row>
    <row r="127" spans="2:13" ht="12.7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</row>
    <row r="128" spans="2:13" ht="12.7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</row>
    <row r="129" spans="2:13" ht="12.7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</row>
    <row r="130" spans="2:13" ht="12.7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</row>
    <row r="131" spans="2:13" ht="12.7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</row>
    <row r="132" spans="2:13" ht="12.7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</row>
    <row r="133" spans="2:13" ht="12.7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</row>
    <row r="134" spans="2:13" ht="12.7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</row>
    <row r="135" spans="2:13" ht="12.7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</row>
    <row r="136" spans="2:13" ht="12.7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</row>
    <row r="137" spans="2:13" ht="12.7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</row>
    <row r="138" spans="2:13" ht="12.7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</row>
    <row r="139" spans="2:13" ht="12.7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</row>
    <row r="140" spans="2:13" ht="12.7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</row>
    <row r="141" spans="2:13" ht="12.7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</row>
    <row r="142" spans="2:13" ht="12.7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</row>
    <row r="143" spans="2:13" ht="12.7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</row>
    <row r="144" spans="2:13" ht="12.7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</row>
    <row r="145" spans="2:13" ht="12.7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</row>
    <row r="146" spans="2:13" ht="12.7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</row>
    <row r="147" spans="2:13" ht="12.7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</row>
    <row r="148" spans="2:13" ht="12.7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</row>
    <row r="149" spans="2:13" ht="12.7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</row>
    <row r="150" spans="2:13" ht="12.7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</row>
    <row r="151" spans="2:13" ht="12.7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</row>
    <row r="157" spans="2:13" ht="12.7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</row>
    <row r="158" spans="2:13" ht="12.7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</row>
    <row r="159" spans="2:13" ht="12.7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</row>
    <row r="160" spans="2:13" ht="12.7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</row>
    <row r="161" spans="2:13" ht="12.7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</row>
    <row r="162" spans="2:13" ht="12.7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</row>
    <row r="163" spans="2:13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</row>
    <row r="164" spans="2:13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</row>
    <row r="165" spans="2:13" ht="12.7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</row>
    <row r="166" spans="2:13" ht="12.7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</row>
    <row r="167" spans="2:13" ht="12.7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</row>
    <row r="168" spans="2:13" ht="12.7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</row>
    <row r="169" spans="2:13" ht="12.7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</row>
    <row r="170" spans="2:13" ht="12.7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</row>
    <row r="171" spans="2:13" ht="12.7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</row>
    <row r="172" spans="2:13" ht="12.75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</row>
    <row r="173" spans="2:13" ht="12.75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</row>
    <row r="174" spans="2:13" ht="12.75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</row>
    <row r="175" spans="2:13" ht="12.75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</row>
    <row r="176" spans="2:13" ht="12.75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</row>
    <row r="177" spans="2:13" ht="12.75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</row>
    <row r="178" spans="2:13" ht="12.75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</row>
    <row r="179" spans="2:13" ht="12.75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</row>
    <row r="180" spans="2:13" ht="12.75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</row>
    <row r="181" spans="2:13" ht="12.75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</row>
    <row r="182" spans="2:13" ht="12.75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</row>
    <row r="183" spans="2:13" ht="12.75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</row>
    <row r="184" spans="2:13" ht="12.75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</row>
    <row r="185" spans="2:13" ht="12.75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</row>
    <row r="186" spans="2:13" ht="12.75"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</row>
    <row r="187" spans="2:13" ht="12.75"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</row>
    <row r="188" spans="2:13" ht="12.75"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</row>
    <row r="189" spans="2:13" ht="12.75"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</row>
    <row r="190" spans="2:13" ht="12.75"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</row>
    <row r="191" spans="2:13" ht="12.75"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</row>
    <row r="192" spans="2:13" ht="12.75"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</row>
    <row r="193" spans="2:13" ht="12.75"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</row>
    <row r="194" spans="2:13" ht="12.75"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</row>
    <row r="195" spans="2:13" ht="12.75"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</row>
    <row r="196" spans="2:13" ht="12.75"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</row>
    <row r="197" spans="2:13" ht="12.75"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</row>
    <row r="198" spans="2:13" ht="12.75"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</row>
    <row r="199" spans="2:13" ht="12.75"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</row>
    <row r="200" spans="2:13" ht="12.75"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</row>
    <row r="201" spans="2:13" ht="12.75"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</row>
    <row r="202" spans="2:13" ht="12.75"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</row>
    <row r="203" spans="2:13" ht="12.75"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</row>
    <row r="204" spans="2:13" ht="12.75"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</row>
    <row r="205" spans="2:13" ht="12.75"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</row>
    <row r="206" spans="2:13" ht="12.75"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</row>
    <row r="207" spans="2:13" ht="12.75"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</row>
    <row r="208" spans="2:13" ht="12.75"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</row>
    <row r="209" spans="2:13" ht="12.75"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</row>
    <row r="210" spans="2:13" ht="12.75"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</row>
    <row r="211" spans="2:13" ht="12.75"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</row>
    <row r="212" spans="2:13" ht="12.75"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</row>
    <row r="213" spans="2:13" ht="12.75"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</row>
    <row r="214" spans="2:13" ht="12.75"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</row>
    <row r="215" spans="2:13" ht="12.75"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</row>
    <row r="216" spans="2:13" ht="12.75"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</row>
    <row r="217" spans="2:13" ht="12.75"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</row>
    <row r="218" spans="2:13" ht="12.75"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</row>
    <row r="219" spans="2:13" ht="12.75"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</row>
    <row r="220" spans="2:13" ht="12.75"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</row>
    <row r="221" spans="2:13" ht="12.75"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</row>
    <row r="222" spans="2:13" ht="12.75"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</row>
    <row r="223" spans="2:13" ht="12.75"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</row>
  </sheetData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N223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33203125" defaultRowHeight="12.75"/>
  <cols>
    <col min="1" max="1" width="16.16015625" style="0" customWidth="1"/>
    <col min="2" max="13" width="9.16015625" style="0" bestFit="1" customWidth="1"/>
    <col min="14" max="14" width="10.16015625" style="5" bestFit="1" customWidth="1"/>
  </cols>
  <sheetData>
    <row r="1" spans="1:14" ht="12.75">
      <c r="A1" t="s">
        <v>91</v>
      </c>
      <c r="N1" t="s">
        <v>89</v>
      </c>
    </row>
    <row r="2" ht="12.75">
      <c r="N2"/>
    </row>
    <row r="3" spans="1:14" ht="12.75">
      <c r="A3" s="21" t="s">
        <v>45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2.75">
      <c r="A4" s="21" t="s">
        <v>46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2.75">
      <c r="A5" s="21" t="s">
        <v>47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2.75">
      <c r="A6" s="21" t="s">
        <v>97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12.75">
      <c r="A7" s="21" t="s">
        <v>96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ht="12.75">
      <c r="N8"/>
    </row>
    <row r="9" spans="2:14" ht="12.75">
      <c r="B9" s="1">
        <v>38169</v>
      </c>
      <c r="C9" s="1">
        <v>38200</v>
      </c>
      <c r="D9" s="1">
        <v>38231</v>
      </c>
      <c r="E9" s="1">
        <v>38261</v>
      </c>
      <c r="F9" s="1">
        <v>38292</v>
      </c>
      <c r="G9" s="1">
        <v>38322</v>
      </c>
      <c r="H9" s="1">
        <v>38353</v>
      </c>
      <c r="I9" s="1">
        <v>38384</v>
      </c>
      <c r="J9" s="1">
        <v>38412</v>
      </c>
      <c r="K9" s="1">
        <v>38443</v>
      </c>
      <c r="L9" s="1">
        <v>38473</v>
      </c>
      <c r="M9" s="1">
        <v>38504</v>
      </c>
      <c r="N9" s="2" t="s">
        <v>92</v>
      </c>
    </row>
    <row r="10" spans="1:13" ht="12.75">
      <c r="A10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t="s"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ht="12.75">
      <c r="A12" t="s">
        <v>52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5">
        <f>SUM(B12:M12)</f>
        <v>0</v>
      </c>
    </row>
    <row r="13" spans="1:14" ht="12.75">
      <c r="A13" t="s">
        <v>53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5">
        <f aca="true" t="shared" si="0" ref="N13:N76">SUM(B13:M13)</f>
        <v>0</v>
      </c>
    </row>
    <row r="14" spans="1:14" ht="12.75">
      <c r="A14" t="s">
        <v>54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5">
        <f t="shared" si="0"/>
        <v>0</v>
      </c>
    </row>
    <row r="15" spans="1:14" ht="12.75">
      <c r="A15" t="s">
        <v>2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5">
        <f t="shared" si="0"/>
        <v>0</v>
      </c>
    </row>
    <row r="16" spans="1:14" ht="12.75">
      <c r="A16" t="s">
        <v>55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5">
        <f t="shared" si="0"/>
        <v>0</v>
      </c>
    </row>
    <row r="17" spans="1:14" ht="12.75">
      <c r="A17" t="s">
        <v>56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5">
        <f t="shared" si="0"/>
        <v>0</v>
      </c>
    </row>
    <row r="18" spans="1:14" ht="12.75">
      <c r="A18" t="s">
        <v>3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5">
        <f t="shared" si="0"/>
        <v>0</v>
      </c>
    </row>
    <row r="19" spans="1:14" ht="12.75">
      <c r="A19" t="s">
        <v>57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5">
        <f t="shared" si="0"/>
        <v>0</v>
      </c>
    </row>
    <row r="20" spans="1:14" ht="12.75">
      <c r="A20" t="s">
        <v>58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5">
        <f t="shared" si="0"/>
        <v>0</v>
      </c>
    </row>
    <row r="21" spans="1:14" ht="12.75">
      <c r="A21" t="s">
        <v>59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0"/>
        <v>0</v>
      </c>
    </row>
    <row r="22" spans="1:14" ht="12.75">
      <c r="A22" t="s">
        <v>60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5">
        <f t="shared" si="0"/>
        <v>0</v>
      </c>
    </row>
    <row r="23" spans="1:14" ht="12.75">
      <c r="A23" t="s">
        <v>4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5">
        <f t="shared" si="0"/>
        <v>0</v>
      </c>
    </row>
    <row r="24" spans="1:14" ht="12.75">
      <c r="A24" t="s">
        <v>90</v>
      </c>
      <c r="B24" s="4">
        <v>5136311.83</v>
      </c>
      <c r="C24" s="4">
        <v>2987445.3</v>
      </c>
      <c r="D24" s="4">
        <v>2898113.51</v>
      </c>
      <c r="E24" s="4">
        <v>5226583.49</v>
      </c>
      <c r="F24" s="4">
        <v>4857478.81</v>
      </c>
      <c r="G24" s="4">
        <v>3153105.59</v>
      </c>
      <c r="H24" s="4">
        <v>4348863.39</v>
      </c>
      <c r="I24" s="4">
        <v>4032050.72</v>
      </c>
      <c r="J24" s="4">
        <v>4698689.06</v>
      </c>
      <c r="K24" s="4">
        <v>3104502.65</v>
      </c>
      <c r="L24" s="4">
        <v>4986795.92</v>
      </c>
      <c r="M24" s="4">
        <v>5349082.39</v>
      </c>
      <c r="N24" s="5">
        <f t="shared" si="0"/>
        <v>50779022.660000004</v>
      </c>
    </row>
    <row r="25" spans="1:14" ht="12.75">
      <c r="A25" t="s">
        <v>5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0"/>
        <v>0</v>
      </c>
    </row>
    <row r="26" spans="1:14" ht="12.75">
      <c r="A26" t="s">
        <v>6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0"/>
        <v>0</v>
      </c>
    </row>
    <row r="27" spans="1:14" ht="12.75">
      <c r="A27" t="s">
        <v>61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5">
        <f t="shared" si="0"/>
        <v>0</v>
      </c>
    </row>
    <row r="28" spans="1:14" ht="12.75">
      <c r="A28" t="s">
        <v>62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5">
        <f t="shared" si="0"/>
        <v>0</v>
      </c>
    </row>
    <row r="29" spans="1:14" ht="12.75">
      <c r="A29" t="s">
        <v>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5">
        <f t="shared" si="0"/>
        <v>0</v>
      </c>
    </row>
    <row r="30" spans="1:14" ht="12.75">
      <c r="A30" t="s">
        <v>8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5">
        <f t="shared" si="0"/>
        <v>0</v>
      </c>
    </row>
    <row r="31" spans="1:14" ht="12.75">
      <c r="A31" t="s">
        <v>9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5">
        <f t="shared" si="0"/>
        <v>0</v>
      </c>
    </row>
    <row r="32" spans="1:14" ht="12.75">
      <c r="A32" t="s">
        <v>10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5">
        <f t="shared" si="0"/>
        <v>0</v>
      </c>
    </row>
    <row r="33" spans="1:14" ht="12.75">
      <c r="A33" t="s">
        <v>11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5">
        <f t="shared" si="0"/>
        <v>0</v>
      </c>
    </row>
    <row r="34" spans="1:14" ht="12.75">
      <c r="A34" t="s">
        <v>63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5">
        <f t="shared" si="0"/>
        <v>0</v>
      </c>
    </row>
    <row r="35" spans="1:14" ht="12.75">
      <c r="A35" t="s">
        <v>12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5">
        <f t="shared" si="0"/>
        <v>0</v>
      </c>
    </row>
    <row r="36" spans="1:14" ht="12.75">
      <c r="A36" t="s">
        <v>13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5">
        <f t="shared" si="0"/>
        <v>0</v>
      </c>
    </row>
    <row r="37" spans="1:14" ht="12.75">
      <c r="A37" t="s">
        <v>14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5">
        <f t="shared" si="0"/>
        <v>0</v>
      </c>
    </row>
    <row r="38" spans="1:14" ht="12.75">
      <c r="A38" t="s">
        <v>64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5">
        <f t="shared" si="0"/>
        <v>0</v>
      </c>
    </row>
    <row r="39" spans="1:14" ht="12.75">
      <c r="A39" t="s">
        <v>15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5">
        <f t="shared" si="0"/>
        <v>0</v>
      </c>
    </row>
    <row r="40" spans="1:14" ht="12.75">
      <c r="A40" t="s">
        <v>65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5">
        <f t="shared" si="0"/>
        <v>0</v>
      </c>
    </row>
    <row r="41" spans="1:14" ht="12.75">
      <c r="A41" t="s">
        <v>16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5">
        <f t="shared" si="0"/>
        <v>0</v>
      </c>
    </row>
    <row r="42" spans="1:14" ht="12.75">
      <c r="A42" t="s">
        <v>66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5">
        <f t="shared" si="0"/>
        <v>0</v>
      </c>
    </row>
    <row r="43" spans="1:14" ht="12.75">
      <c r="A43" t="s">
        <v>17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5">
        <f t="shared" si="0"/>
        <v>0</v>
      </c>
    </row>
    <row r="44" spans="1:14" ht="12.75">
      <c r="A44" t="s">
        <v>18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5">
        <f t="shared" si="0"/>
        <v>0</v>
      </c>
    </row>
    <row r="45" spans="1:14" ht="12.75">
      <c r="A45" t="s">
        <v>19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5">
        <f t="shared" si="0"/>
        <v>0</v>
      </c>
    </row>
    <row r="46" spans="1:14" ht="12.75">
      <c r="A46" t="s">
        <v>67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5">
        <f t="shared" si="0"/>
        <v>0</v>
      </c>
    </row>
    <row r="47" spans="1:14" ht="12.75">
      <c r="A47" t="s">
        <v>68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5">
        <f t="shared" si="0"/>
        <v>0</v>
      </c>
    </row>
    <row r="48" spans="1:14" ht="12.75">
      <c r="A48" t="s">
        <v>69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5">
        <f t="shared" si="0"/>
        <v>0</v>
      </c>
    </row>
    <row r="49" spans="1:14" ht="12.75">
      <c r="A49" t="s">
        <v>20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5">
        <f t="shared" si="0"/>
        <v>0</v>
      </c>
    </row>
    <row r="50" spans="1:14" ht="12.75">
      <c r="A50" t="s">
        <v>21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5">
        <f t="shared" si="0"/>
        <v>0</v>
      </c>
    </row>
    <row r="51" spans="1:14" ht="12.75">
      <c r="A51" t="s">
        <v>22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5">
        <f t="shared" si="0"/>
        <v>0</v>
      </c>
    </row>
    <row r="52" spans="1:14" ht="12.75">
      <c r="A52" t="s">
        <v>70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5">
        <f t="shared" si="0"/>
        <v>0</v>
      </c>
    </row>
    <row r="53" spans="1:14" ht="12.75">
      <c r="A53" t="s">
        <v>23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5">
        <f t="shared" si="0"/>
        <v>0</v>
      </c>
    </row>
    <row r="54" spans="1:14" ht="12.75">
      <c r="A54" t="s">
        <v>24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5">
        <f t="shared" si="0"/>
        <v>0</v>
      </c>
    </row>
    <row r="55" spans="1:14" ht="12.75">
      <c r="A55" t="s">
        <v>71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5">
        <f t="shared" si="0"/>
        <v>0</v>
      </c>
    </row>
    <row r="56" spans="1:14" ht="12.75">
      <c r="A56" t="s">
        <v>72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5">
        <f t="shared" si="0"/>
        <v>0</v>
      </c>
    </row>
    <row r="57" spans="1:14" ht="12.75">
      <c r="A57" t="s">
        <v>73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5">
        <f t="shared" si="0"/>
        <v>0</v>
      </c>
    </row>
    <row r="58" spans="1:14" ht="12.75">
      <c r="A58" t="s">
        <v>25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5">
        <f t="shared" si="0"/>
        <v>0</v>
      </c>
    </row>
    <row r="59" spans="1:14" ht="12.75">
      <c r="A59" t="s">
        <v>74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5">
        <f t="shared" si="0"/>
        <v>0</v>
      </c>
    </row>
    <row r="60" spans="1:14" ht="12.75">
      <c r="A60" t="s">
        <v>75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5">
        <f t="shared" si="0"/>
        <v>0</v>
      </c>
    </row>
    <row r="61" spans="1:14" ht="12.75">
      <c r="A61" t="s">
        <v>76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5">
        <f t="shared" si="0"/>
        <v>0</v>
      </c>
    </row>
    <row r="62" spans="1:14" ht="12.75">
      <c r="A62" t="s">
        <v>26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5">
        <f t="shared" si="0"/>
        <v>0</v>
      </c>
    </row>
    <row r="63" spans="1:14" ht="12.75">
      <c r="A63" t="s">
        <v>77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5">
        <f t="shared" si="0"/>
        <v>0</v>
      </c>
    </row>
    <row r="64" spans="1:14" ht="12.75">
      <c r="A64" t="s">
        <v>78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5">
        <f t="shared" si="0"/>
        <v>0</v>
      </c>
    </row>
    <row r="65" spans="1:14" ht="12.75">
      <c r="A65" t="s">
        <v>79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5">
        <f t="shared" si="0"/>
        <v>0</v>
      </c>
    </row>
    <row r="66" spans="1:14" ht="12.75">
      <c r="A66" t="s">
        <v>80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5">
        <f t="shared" si="0"/>
        <v>0</v>
      </c>
    </row>
    <row r="67" spans="1:14" ht="12.75">
      <c r="A67" t="s">
        <v>81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5">
        <f t="shared" si="0"/>
        <v>0</v>
      </c>
    </row>
    <row r="68" spans="1:14" ht="12.75">
      <c r="A68" t="s">
        <v>82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5">
        <f t="shared" si="0"/>
        <v>0</v>
      </c>
    </row>
    <row r="69" spans="1:14" ht="12.75">
      <c r="A69" t="s">
        <v>83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5">
        <f t="shared" si="0"/>
        <v>0</v>
      </c>
    </row>
    <row r="70" spans="1:14" ht="12.75">
      <c r="A70" t="s">
        <v>84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5">
        <f t="shared" si="0"/>
        <v>0</v>
      </c>
    </row>
    <row r="71" spans="1:14" ht="12.75">
      <c r="A71" t="s">
        <v>27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5">
        <f t="shared" si="0"/>
        <v>0</v>
      </c>
    </row>
    <row r="72" spans="1:14" ht="12.75">
      <c r="A72" t="s">
        <v>85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5">
        <f t="shared" si="0"/>
        <v>0</v>
      </c>
    </row>
    <row r="73" spans="1:14" ht="12.75">
      <c r="A73" t="s">
        <v>28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5">
        <f t="shared" si="0"/>
        <v>0</v>
      </c>
    </row>
    <row r="74" spans="1:14" ht="12.75">
      <c r="A74" t="s">
        <v>29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5">
        <f t="shared" si="0"/>
        <v>0</v>
      </c>
    </row>
    <row r="75" spans="1:14" ht="12.75">
      <c r="A75" t="s">
        <v>86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5">
        <f t="shared" si="0"/>
        <v>0</v>
      </c>
    </row>
    <row r="76" spans="1:14" ht="12.75">
      <c r="A76" t="s">
        <v>87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5">
        <f t="shared" si="0"/>
        <v>0</v>
      </c>
    </row>
    <row r="77" spans="1:14" ht="12.75">
      <c r="A77" t="s">
        <v>88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5">
        <f>SUM(B77:M77)</f>
        <v>0</v>
      </c>
    </row>
    <row r="78" spans="1:14" ht="12.75">
      <c r="A78" t="s">
        <v>30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5">
        <f>SUM(B78:M78)</f>
        <v>0</v>
      </c>
    </row>
    <row r="79" ht="12.75">
      <c r="A79" t="s">
        <v>1</v>
      </c>
    </row>
    <row r="80" spans="1:14" s="5" customFormat="1" ht="12.75">
      <c r="A80" t="s">
        <v>31</v>
      </c>
      <c r="B80" s="5">
        <f aca="true" t="shared" si="1" ref="B80:M80">SUM(B12:B78)</f>
        <v>5136311.83</v>
      </c>
      <c r="C80" s="5">
        <f t="shared" si="1"/>
        <v>2987445.3</v>
      </c>
      <c r="D80" s="5">
        <f t="shared" si="1"/>
        <v>2898113.51</v>
      </c>
      <c r="E80" s="5">
        <f t="shared" si="1"/>
        <v>5226583.49</v>
      </c>
      <c r="F80" s="5">
        <f t="shared" si="1"/>
        <v>4857478.81</v>
      </c>
      <c r="G80" s="5">
        <f t="shared" si="1"/>
        <v>3153105.59</v>
      </c>
      <c r="H80" s="5">
        <f t="shared" si="1"/>
        <v>4348863.39</v>
      </c>
      <c r="I80" s="5">
        <f t="shared" si="1"/>
        <v>4032050.72</v>
      </c>
      <c r="J80" s="5">
        <f t="shared" si="1"/>
        <v>4698689.06</v>
      </c>
      <c r="K80" s="5">
        <f t="shared" si="1"/>
        <v>3104502.65</v>
      </c>
      <c r="L80" s="5">
        <f t="shared" si="1"/>
        <v>4986795.92</v>
      </c>
      <c r="M80" s="5">
        <f t="shared" si="1"/>
        <v>5349082.39</v>
      </c>
      <c r="N80" s="5">
        <f>SUM(B80:M80)</f>
        <v>50779022.660000004</v>
      </c>
    </row>
    <row r="85" spans="2:13" ht="12.7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2:13" ht="12.75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</row>
    <row r="87" spans="2:13" ht="12.75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</row>
    <row r="88" spans="2:13" ht="12.75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</row>
    <row r="89" spans="2:13" ht="12.75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</row>
    <row r="90" spans="2:13" ht="12.75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</row>
    <row r="91" spans="2:13" ht="12.75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</row>
    <row r="92" spans="2:13" ht="12.75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2:13" ht="12.75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</row>
    <row r="94" spans="2:13" ht="12.75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</row>
    <row r="95" spans="2:13" ht="12.75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</row>
    <row r="96" spans="2:13" ht="12.75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</row>
    <row r="97" spans="2:13" ht="12.75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</row>
    <row r="98" spans="2:13" ht="12.75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</row>
    <row r="99" spans="2:13" ht="12.75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</row>
    <row r="100" spans="2:13" ht="12.75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</row>
    <row r="101" spans="2:13" ht="12.75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</row>
    <row r="102" spans="2:13" ht="12.75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</row>
    <row r="103" spans="2:13" ht="12.75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</row>
    <row r="104" spans="2:13" ht="12.75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</row>
    <row r="105" spans="2:13" ht="12.75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</row>
    <row r="106" spans="2:13" ht="12.75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</row>
    <row r="107" spans="2:13" ht="12.75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</row>
    <row r="108" spans="2:13" ht="12.75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</row>
    <row r="109" spans="2:13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</row>
    <row r="110" spans="2:13" ht="12.75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</row>
    <row r="111" spans="2:13" ht="12.75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</row>
    <row r="112" spans="2:13" ht="12.75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</row>
    <row r="113" spans="2:13" ht="12.75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</row>
    <row r="114" spans="2:13" ht="12.75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</row>
    <row r="115" spans="2:13" ht="12.75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</row>
    <row r="116" spans="2:13" ht="12.75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</row>
    <row r="117" spans="2:13" ht="12.75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</row>
    <row r="118" spans="2:13" ht="12.75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</row>
    <row r="119" spans="2:13" ht="12.75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</row>
    <row r="120" spans="2:13" ht="12.75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</row>
    <row r="121" spans="2:13" ht="12.75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</row>
    <row r="122" spans="2:13" ht="12.75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</row>
    <row r="123" spans="2:13" ht="12.7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</row>
    <row r="124" spans="2:13" ht="12.7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</row>
    <row r="125" spans="2:13" ht="12.7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</row>
    <row r="126" spans="2:13" ht="12.7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</row>
    <row r="127" spans="2:13" ht="12.7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</row>
    <row r="128" spans="2:13" ht="12.7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</row>
    <row r="129" spans="2:13" ht="12.7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</row>
    <row r="130" spans="2:13" ht="12.7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</row>
    <row r="131" spans="2:13" ht="12.7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</row>
    <row r="132" spans="2:13" ht="12.7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</row>
    <row r="133" spans="2:13" ht="12.7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</row>
    <row r="134" spans="2:13" ht="12.7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</row>
    <row r="135" spans="2:13" ht="12.7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</row>
    <row r="136" spans="2:13" ht="12.7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</row>
    <row r="137" spans="2:13" ht="12.7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</row>
    <row r="138" spans="2:13" ht="12.7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</row>
    <row r="139" spans="2:13" ht="12.7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</row>
    <row r="140" spans="2:13" ht="12.7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</row>
    <row r="141" spans="2:13" ht="12.7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</row>
    <row r="142" spans="2:13" ht="12.7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</row>
    <row r="143" spans="2:13" ht="12.7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</row>
    <row r="144" spans="2:13" ht="12.7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</row>
    <row r="145" spans="2:13" ht="12.7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</row>
    <row r="146" spans="2:13" ht="12.7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</row>
    <row r="147" spans="2:13" ht="12.7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</row>
    <row r="148" spans="2:13" ht="12.7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</row>
    <row r="149" spans="2:13" ht="12.7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</row>
    <row r="150" spans="2:13" ht="12.7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</row>
    <row r="151" spans="2:13" ht="12.7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</row>
    <row r="157" spans="2:13" ht="12.7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</row>
    <row r="158" spans="2:13" ht="12.7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</row>
    <row r="159" spans="2:13" ht="12.7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</row>
    <row r="160" spans="2:13" ht="12.7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</row>
    <row r="161" spans="2:13" ht="12.7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</row>
    <row r="162" spans="2:13" ht="12.7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</row>
    <row r="163" spans="2:13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</row>
    <row r="164" spans="2:13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</row>
    <row r="165" spans="2:13" ht="12.7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</row>
    <row r="166" spans="2:13" ht="12.7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</row>
    <row r="167" spans="2:13" ht="12.7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</row>
    <row r="168" spans="2:13" ht="12.7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</row>
    <row r="169" spans="2:13" ht="12.7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</row>
    <row r="170" spans="2:13" ht="12.7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</row>
    <row r="171" spans="2:13" ht="12.7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</row>
    <row r="172" spans="2:13" ht="12.75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</row>
    <row r="173" spans="2:13" ht="12.75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</row>
    <row r="174" spans="2:13" ht="12.75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</row>
    <row r="175" spans="2:13" ht="12.75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</row>
    <row r="176" spans="2:13" ht="12.75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</row>
    <row r="177" spans="2:13" ht="12.75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</row>
    <row r="178" spans="2:13" ht="12.75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</row>
    <row r="179" spans="2:13" ht="12.75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</row>
    <row r="180" spans="2:13" ht="12.75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</row>
    <row r="181" spans="2:13" ht="12.75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</row>
    <row r="182" spans="2:13" ht="12.75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</row>
    <row r="183" spans="2:13" ht="12.75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</row>
    <row r="184" spans="2:13" ht="12.75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</row>
    <row r="185" spans="2:13" ht="12.75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</row>
    <row r="186" spans="2:13" ht="12.75"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</row>
    <row r="187" spans="2:13" ht="12.75"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</row>
    <row r="188" spans="2:13" ht="12.75"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</row>
    <row r="189" spans="2:13" ht="12.75"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</row>
    <row r="190" spans="2:13" ht="12.75"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</row>
    <row r="191" spans="2:13" ht="12.75"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</row>
    <row r="192" spans="2:13" ht="12.75"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</row>
    <row r="193" spans="2:13" ht="12.75"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</row>
    <row r="194" spans="2:13" ht="12.75"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</row>
    <row r="195" spans="2:13" ht="12.75"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</row>
    <row r="196" spans="2:13" ht="12.75"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</row>
    <row r="197" spans="2:13" ht="12.75"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</row>
    <row r="198" spans="2:13" ht="12.75"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</row>
    <row r="199" spans="2:13" ht="12.75"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</row>
    <row r="200" spans="2:13" ht="12.75"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</row>
    <row r="201" spans="2:13" ht="12.75"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</row>
    <row r="202" spans="2:13" ht="12.75"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</row>
    <row r="203" spans="2:13" ht="12.75"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</row>
    <row r="204" spans="2:13" ht="12.75"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</row>
    <row r="205" spans="2:13" ht="12.75"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</row>
    <row r="206" spans="2:13" ht="12.75"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</row>
    <row r="207" spans="2:13" ht="12.75"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</row>
    <row r="208" spans="2:13" ht="12.75"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</row>
    <row r="209" spans="2:13" ht="12.75"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</row>
    <row r="210" spans="2:13" ht="12.75"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</row>
    <row r="211" spans="2:13" ht="12.75"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</row>
    <row r="212" spans="2:13" ht="12.75"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</row>
    <row r="213" spans="2:13" ht="12.75"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</row>
    <row r="214" spans="2:13" ht="12.75"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</row>
    <row r="215" spans="2:13" ht="12.75"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</row>
    <row r="216" spans="2:13" ht="12.75"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</row>
    <row r="217" spans="2:13" ht="12.75"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</row>
    <row r="218" spans="2:13" ht="12.75"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</row>
    <row r="219" spans="2:13" ht="12.75"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</row>
    <row r="220" spans="2:13" ht="12.75"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</row>
    <row r="221" spans="2:13" ht="12.75"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</row>
    <row r="222" spans="2:13" ht="12.75"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</row>
    <row r="223" spans="2:13" ht="12.75"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</row>
  </sheetData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2006-03-17T19:10:26Z</cp:lastPrinted>
  <dcterms:created xsi:type="dcterms:W3CDTF">2005-12-06T18:39:52Z</dcterms:created>
  <dcterms:modified xsi:type="dcterms:W3CDTF">2007-08-27T20:34:32Z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_visib">
    <vt:lpwstr>1</vt:lpwstr>
  </property>
  <property fmtid="{D5CDD505-2E9C-101B-9397-08002B2CF9AE}" pid="4" name="hh">
    <vt:lpwstr>Local Government Tax Distributions by County (Form 4)</vt:lpwstr>
  </property>
  <property fmtid="{D5CDD505-2E9C-101B-9397-08002B2CF9AE}" pid="5" name="p2">
    <vt:lpwstr>Fiscal Year Data with Monthlies</vt:lpwstr>
  </property>
  <property fmtid="{D5CDD505-2E9C-101B-9397-08002B2CF9AE}" pid="6" name="xl">
    <vt:lpwstr>2005</vt:lpwstr>
  </property>
  <property fmtid="{D5CDD505-2E9C-101B-9397-08002B2CF9AE}" pid="7" name="my">
    <vt:lpwstr>Tax Distributions From July 2003 to Current</vt:lpwstr>
  </property>
</Properties>
</file>