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pesB\Desktop\New\"/>
    </mc:Choice>
  </mc:AlternateContent>
  <bookViews>
    <workbookView xWindow="0" yWindow="0" windowWidth="21570" windowHeight="8955" xr2:uid="{00000000-000D-0000-FFFF-FFFF00000000}"/>
  </bookViews>
  <sheets>
    <sheet name="FY 17-18" sheetId="1" r:id="rId1"/>
  </sheets>
  <calcPr calcId="171027"/>
</workbook>
</file>

<file path=xl/calcChain.xml><?xml version="1.0" encoding="utf-8"?>
<calcChain xmlns="http://schemas.openxmlformats.org/spreadsheetml/2006/main">
  <c r="E11" i="1" l="1"/>
  <c r="E4" i="1" l="1"/>
  <c r="E5" i="1"/>
  <c r="E6" i="1"/>
  <c r="F6" i="1" s="1"/>
  <c r="E7" i="1"/>
  <c r="E8" i="1"/>
  <c r="F8" i="1" s="1"/>
  <c r="E9" i="1"/>
  <c r="G9" i="1" s="1"/>
  <c r="E10" i="1"/>
  <c r="G10" i="1" s="1"/>
  <c r="F11" i="1"/>
  <c r="E12" i="1"/>
  <c r="G12" i="1" s="1"/>
  <c r="E13" i="1"/>
  <c r="G13" i="1" s="1"/>
  <c r="E14" i="1"/>
  <c r="F14" i="1" s="1"/>
  <c r="E15" i="1"/>
  <c r="F15" i="1" s="1"/>
  <c r="E16" i="1"/>
  <c r="F16" i="1" s="1"/>
  <c r="E17" i="1"/>
  <c r="G17" i="1" s="1"/>
  <c r="E18" i="1"/>
  <c r="G18" i="1" s="1"/>
  <c r="E19" i="1"/>
  <c r="F19" i="1" s="1"/>
  <c r="E20" i="1"/>
  <c r="G20" i="1" s="1"/>
  <c r="E21" i="1"/>
  <c r="G21" i="1" s="1"/>
  <c r="E22" i="1"/>
  <c r="F22" i="1" s="1"/>
  <c r="E23" i="1"/>
  <c r="F23" i="1" s="1"/>
  <c r="E24" i="1"/>
  <c r="G24" i="1" s="1"/>
  <c r="E25" i="1"/>
  <c r="G25" i="1" s="1"/>
  <c r="E26" i="1"/>
  <c r="G26" i="1" s="1"/>
  <c r="E27" i="1"/>
  <c r="F27" i="1" s="1"/>
  <c r="E28" i="1"/>
  <c r="E29" i="1"/>
  <c r="G29" i="1" s="1"/>
  <c r="E30" i="1"/>
  <c r="F30" i="1" s="1"/>
  <c r="E31" i="1"/>
  <c r="F31" i="1" s="1"/>
  <c r="E32" i="1"/>
  <c r="G32" i="1" s="1"/>
  <c r="E33" i="1"/>
  <c r="G33" i="1" s="1"/>
  <c r="E34" i="1"/>
  <c r="F34" i="1" s="1"/>
  <c r="E35" i="1"/>
  <c r="G35" i="1" s="1"/>
  <c r="E36" i="1"/>
  <c r="G36" i="1" s="1"/>
  <c r="E37" i="1"/>
  <c r="G37" i="1" s="1"/>
  <c r="E38" i="1"/>
  <c r="F38" i="1" s="1"/>
  <c r="E39" i="1"/>
  <c r="F39" i="1" s="1"/>
  <c r="E40" i="1"/>
  <c r="G40" i="1" s="1"/>
  <c r="E41" i="1"/>
  <c r="F41" i="1" s="1"/>
  <c r="E42" i="1"/>
  <c r="F42" i="1" s="1"/>
  <c r="E43" i="1"/>
  <c r="F43" i="1" s="1"/>
  <c r="E44" i="1"/>
  <c r="E45" i="1"/>
  <c r="G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E53" i="1"/>
  <c r="E54" i="1"/>
  <c r="G54" i="1" s="1"/>
  <c r="E55" i="1"/>
  <c r="F55" i="1" s="1"/>
  <c r="E56" i="1"/>
  <c r="F56" i="1" s="1"/>
  <c r="E57" i="1"/>
  <c r="G57" i="1" s="1"/>
  <c r="E58" i="1"/>
  <c r="G58" i="1" s="1"/>
  <c r="E59" i="1"/>
  <c r="F59" i="1" s="1"/>
  <c r="E60" i="1"/>
  <c r="F60" i="1" s="1"/>
  <c r="E61" i="1"/>
  <c r="F61" i="1" s="1"/>
  <c r="E62" i="1"/>
  <c r="G62" i="1" s="1"/>
  <c r="E63" i="1"/>
  <c r="G63" i="1" s="1"/>
  <c r="E64" i="1"/>
  <c r="F64" i="1" s="1"/>
  <c r="E65" i="1"/>
  <c r="F65" i="1" s="1"/>
  <c r="E66" i="1"/>
  <c r="G66" i="1" s="1"/>
  <c r="E67" i="1"/>
  <c r="F67" i="1" s="1"/>
  <c r="E68" i="1"/>
  <c r="F68" i="1" s="1"/>
  <c r="E69" i="1"/>
  <c r="F69" i="1" s="1"/>
  <c r="E3" i="1"/>
  <c r="D71" i="1"/>
  <c r="C71" i="1"/>
  <c r="F4" i="1"/>
  <c r="F7" i="1"/>
  <c r="G7" i="1"/>
  <c r="F12" i="1"/>
  <c r="F28" i="1"/>
  <c r="G31" i="1"/>
  <c r="F32" i="1"/>
  <c r="F36" i="1"/>
  <c r="F44" i="1"/>
  <c r="F52" i="1"/>
  <c r="G4" i="1"/>
  <c r="F5" i="1"/>
  <c r="G28" i="1"/>
  <c r="G44" i="1"/>
  <c r="G52" i="1"/>
  <c r="F53" i="1"/>
  <c r="G68" i="1"/>
  <c r="F20" i="1" l="1"/>
  <c r="G60" i="1"/>
  <c r="F63" i="1"/>
  <c r="F24" i="1"/>
  <c r="G48" i="1"/>
  <c r="G23" i="1"/>
  <c r="G16" i="1"/>
  <c r="F35" i="1"/>
  <c r="G34" i="1"/>
  <c r="F26" i="1"/>
  <c r="F58" i="1"/>
  <c r="G43" i="1"/>
  <c r="G15" i="1"/>
  <c r="F40" i="1"/>
  <c r="E71" i="1"/>
  <c r="F71" i="1" s="1"/>
  <c r="G56" i="1"/>
  <c r="G39" i="1"/>
  <c r="G51" i="1"/>
  <c r="F66" i="1"/>
  <c r="G59" i="1"/>
  <c r="G42" i="1"/>
  <c r="G67" i="1"/>
  <c r="G50" i="1"/>
  <c r="G64" i="1"/>
  <c r="F10" i="1"/>
  <c r="G11" i="1"/>
  <c r="G47" i="1"/>
  <c r="G19" i="1"/>
  <c r="F18" i="1"/>
  <c r="G8" i="1"/>
  <c r="G55" i="1"/>
  <c r="G27" i="1"/>
  <c r="G30" i="1"/>
  <c r="G22" i="1"/>
  <c r="G6" i="1"/>
  <c r="G3" i="1"/>
  <c r="F62" i="1"/>
  <c r="F54" i="1"/>
  <c r="G65" i="1"/>
  <c r="G53" i="1"/>
  <c r="G41" i="1"/>
  <c r="G5" i="1"/>
  <c r="F57" i="1"/>
  <c r="F45" i="1"/>
  <c r="F37" i="1"/>
  <c r="F33" i="1"/>
  <c r="F29" i="1"/>
  <c r="F25" i="1"/>
  <c r="F21" i="1"/>
  <c r="F17" i="1"/>
  <c r="F13" i="1"/>
  <c r="F9" i="1"/>
  <c r="F3" i="1"/>
  <c r="G46" i="1"/>
  <c r="G38" i="1"/>
  <c r="G14" i="1"/>
  <c r="G69" i="1"/>
  <c r="G61" i="1"/>
  <c r="G49" i="1"/>
  <c r="G71" i="1" l="1"/>
</calcChain>
</file>

<file path=xl/sharedStrings.xml><?xml version="1.0" encoding="utf-8"?>
<sst xmlns="http://schemas.openxmlformats.org/spreadsheetml/2006/main" count="77" uniqueCount="77">
  <si>
    <t xml:space="preserve">                             Tax Collected</t>
  </si>
  <si>
    <t>County</t>
  </si>
  <si>
    <t>County 
Code</t>
  </si>
  <si>
    <t>70 cents Tax on Deeds</t>
  </si>
  <si>
    <t>35 cents Tax on Notes</t>
  </si>
  <si>
    <t>Tax Total</t>
  </si>
  <si>
    <t xml:space="preserve">    Split by 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</si>
  <si>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</si>
  <si>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</si>
  <si>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</si>
  <si>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</si>
  <si>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</si>
  <si>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</si>
  <si>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</si>
  <si>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</si>
  <si>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</si>
  <si>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</si>
  <si>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</si>
  <si>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</si>
  <si>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</si>
  <si>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</si>
  <si>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</si>
  <si>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</si>
  <si>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</si>
  <si>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</si>
  <si>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</si>
  <si>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</si>
  <si>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</si>
  <si>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</si>
  <si>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</si>
  <si>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</si>
  <si>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</si>
  <si>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</si>
  <si>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</si>
  <si>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</si>
  <si>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</si>
  <si>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</si>
  <si>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</si>
  <si>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</si>
  <si>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</si>
  <si>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</si>
  <si>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</si>
  <si>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</si>
  <si>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</si>
  <si>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</si>
  <si>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</si>
  <si>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</si>
  <si>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</si>
  <si>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</si>
  <si>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</si>
  <si>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</si>
  <si>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</si>
  <si>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</si>
  <si>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</si>
  <si>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</si>
  <si>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</si>
  <si>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</si>
  <si>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</si>
  <si>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</si>
  <si>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</si>
  <si>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</si>
  <si>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</si>
  <si>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</si>
  <si>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</si>
  <si>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</si>
  <si>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</si>
  <si>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</si>
  <si>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</si>
  <si>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</si>
  <si>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</si>
  <si>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</si>
  <si>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</si>
  <si>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</si>
  <si>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</si>
  <si>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</si>
  <si>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60cents/$100</t>
  </si>
  <si>
    <t xml:space="preserve">         State Fiscal Year 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</si>
</sst>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7">
    <xf numFmtId="0" fontId="0" fillId="0" borderId="0"/>
    <xf numFmtId="9" fontId="1" fillId="0" borderId="0" applyFont="0" applyFill="0" applyBorder="0" applyAlignment="0" applyProtection="0"/>
    <xf numFmtId="0" fontId="17" fillId="0" borderId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5" fillId="2" borderId="0" applyNumberFormat="0" applyBorder="0" applyAlignment="0" applyProtection="0"/>
    <xf numFmtId="0" fontId="11" fillId="0" borderId="6" applyNumberFormat="0" applyFill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6" fillId="16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/>
    <xf numFmtId="0" fontId="4" fillId="0" borderId="3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8" fillId="5" borderId="4" applyNumberForma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2" fillId="0" borderId="1" applyNumberFormat="0" applyFill="0" applyAlignment="0" applyProtection="0"/>
    <xf numFmtId="0" fontId="16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7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9" fillId="6" borderId="5" applyNumberFormat="0" applyAlignment="0" applyProtection="0"/>
    <xf numFmtId="0" fontId="16" fillId="2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10" fontId="0" fillId="0" borderId="0" xfId="0" applyNumberFormat="1"/>
    <xf numFmtId="9" fontId="0" fillId="0" borderId="0" xfId="1" applyFont="1"/>
    <xf numFmtId="0" fontId="15" fillId="0" borderId="0" xfId="0" applyFont="1"/>
    <xf numFmtId="3" fontId="15" fillId="0" borderId="0" xfId="0" applyNumberFormat="1" applyFont="1"/>
    <xf numFmtId="10" fontId="15" fillId="0" borderId="0" xfId="0" applyNumberFormat="1" applyFont="1"/>
    <xf numFmtId="164" fontId="0" fillId="0" borderId="0" xfId="679" applyNumberFormat="1" applyFont="1"/>
    <xf numFmtId="165" fontId="0" fillId="0" borderId="0" xfId="986" applyNumberFormat="1" applyFont="1"/>
    <xf numFmtId="3" fontId="0" fillId="0" borderId="0" xfId="0" applyNumberFormat="1" applyAlignment="1">
      <alignment horizontal="center"/>
    </xf>
    <xf numFmtId="3" fontId="0" fillId="0" borderId="0" xfId="0" applyNumberFormat="1" applyAlignment="1"/>
    <xf numFmtId="0" fontId="0" fillId="0" borderId="0" xfId="0" applyAlignment="1"/>
    <xf numFmtId="10" fontId="0" fillId="0" borderId="0" xfId="0" applyNumberFormat="1" applyAlignment="1">
      <alignment horizontal="center"/>
    </xf>
  </cellXfs>
  <cellStyles count="987">
    <cellStyle name="20% - Accent1" xfId="697" builtinId="30" customBuiltin="1"/>
    <cellStyle name="20% - Accent1 10" xfId="4" xr:uid="{00000000-0005-0000-0000-000001000000}"/>
    <cellStyle name="20% - Accent1 10 2" xfId="5" xr:uid="{00000000-0005-0000-0000-000002000000}"/>
    <cellStyle name="20% - Accent1 10 3" xfId="925" xr:uid="{00000000-0005-0000-0000-000003000000}"/>
    <cellStyle name="20% - Accent1 11" xfId="6" xr:uid="{00000000-0005-0000-0000-000004000000}"/>
    <cellStyle name="20% - Accent1 11 2" xfId="7" xr:uid="{00000000-0005-0000-0000-000005000000}"/>
    <cellStyle name="20% - Accent1 12" xfId="8" xr:uid="{00000000-0005-0000-0000-000006000000}"/>
    <cellStyle name="20% - Accent1 12 2" xfId="9" xr:uid="{00000000-0005-0000-0000-000007000000}"/>
    <cellStyle name="20% - Accent1 13" xfId="10" xr:uid="{00000000-0005-0000-0000-000008000000}"/>
    <cellStyle name="20% - Accent1 13 2" xfId="778" xr:uid="{00000000-0005-0000-0000-000009000000}"/>
    <cellStyle name="20% - Accent1 14" xfId="11" xr:uid="{00000000-0005-0000-0000-00000A000000}"/>
    <cellStyle name="20% - Accent1 15" xfId="765" xr:uid="{00000000-0005-0000-0000-00000B000000}"/>
    <cellStyle name="20% - Accent1 16" xfId="964" xr:uid="{00000000-0005-0000-0000-00000C000000}"/>
    <cellStyle name="20% - Accent1 2" xfId="12" xr:uid="{00000000-0005-0000-0000-00000D000000}"/>
    <cellStyle name="20% - Accent1 2 2" xfId="13" xr:uid="{00000000-0005-0000-0000-00000E000000}"/>
    <cellStyle name="20% - Accent1 2 2 2" xfId="945" xr:uid="{00000000-0005-0000-0000-00000F000000}"/>
    <cellStyle name="20% - Accent1 2 3" xfId="14" xr:uid="{00000000-0005-0000-0000-000010000000}"/>
    <cellStyle name="20% - Accent1 2 4" xfId="817" xr:uid="{00000000-0005-0000-0000-000011000000}"/>
    <cellStyle name="20% - Accent1 3" xfId="15" xr:uid="{00000000-0005-0000-0000-000012000000}"/>
    <cellStyle name="20% - Accent1 3 2" xfId="16" xr:uid="{00000000-0005-0000-0000-000013000000}"/>
    <cellStyle name="20% - Accent1 3 2 2" xfId="944" xr:uid="{00000000-0005-0000-0000-000014000000}"/>
    <cellStyle name="20% - Accent1 3 3" xfId="17" xr:uid="{00000000-0005-0000-0000-000015000000}"/>
    <cellStyle name="20% - Accent1 3 4" xfId="830" xr:uid="{00000000-0005-0000-0000-000016000000}"/>
    <cellStyle name="20% - Accent1 4" xfId="18" xr:uid="{00000000-0005-0000-0000-000017000000}"/>
    <cellStyle name="20% - Accent1 4 2" xfId="19" xr:uid="{00000000-0005-0000-0000-000018000000}"/>
    <cellStyle name="20% - Accent1 4 2 2" xfId="745" xr:uid="{00000000-0005-0000-0000-000019000000}"/>
    <cellStyle name="20% - Accent1 4 3" xfId="20" xr:uid="{00000000-0005-0000-0000-00001A000000}"/>
    <cellStyle name="20% - Accent1 4 4" xfId="844" xr:uid="{00000000-0005-0000-0000-00001B000000}"/>
    <cellStyle name="20% - Accent1 5" xfId="21" xr:uid="{00000000-0005-0000-0000-00001C000000}"/>
    <cellStyle name="20% - Accent1 5 2" xfId="22" xr:uid="{00000000-0005-0000-0000-00001D000000}"/>
    <cellStyle name="20% - Accent1 5 3" xfId="23" xr:uid="{00000000-0005-0000-0000-00001E000000}"/>
    <cellStyle name="20% - Accent1 5 4" xfId="858" xr:uid="{00000000-0005-0000-0000-00001F000000}"/>
    <cellStyle name="20% - Accent1 6" xfId="24" xr:uid="{00000000-0005-0000-0000-000020000000}"/>
    <cellStyle name="20% - Accent1 6 2" xfId="25" xr:uid="{00000000-0005-0000-0000-000021000000}"/>
    <cellStyle name="20% - Accent1 6 3" xfId="871" xr:uid="{00000000-0005-0000-0000-000022000000}"/>
    <cellStyle name="20% - Accent1 7" xfId="26" xr:uid="{00000000-0005-0000-0000-000023000000}"/>
    <cellStyle name="20% - Accent1 7 2" xfId="27" xr:uid="{00000000-0005-0000-0000-000024000000}"/>
    <cellStyle name="20% - Accent1 7 3" xfId="884" xr:uid="{00000000-0005-0000-0000-000025000000}"/>
    <cellStyle name="20% - Accent1 8" xfId="28" xr:uid="{00000000-0005-0000-0000-000026000000}"/>
    <cellStyle name="20% - Accent1 8 2" xfId="29" xr:uid="{00000000-0005-0000-0000-000027000000}"/>
    <cellStyle name="20% - Accent1 8 3" xfId="898" xr:uid="{00000000-0005-0000-0000-000028000000}"/>
    <cellStyle name="20% - Accent1 9" xfId="30" xr:uid="{00000000-0005-0000-0000-000029000000}"/>
    <cellStyle name="20% - Accent1 9 2" xfId="31" xr:uid="{00000000-0005-0000-0000-00002A000000}"/>
    <cellStyle name="20% - Accent1 9 3" xfId="911" xr:uid="{00000000-0005-0000-0000-00002B000000}"/>
    <cellStyle name="20% - Accent2" xfId="701" builtinId="34" customBuiltin="1"/>
    <cellStyle name="20% - Accent2 10" xfId="32" xr:uid="{00000000-0005-0000-0000-00002D000000}"/>
    <cellStyle name="20% - Accent2 10 2" xfId="33" xr:uid="{00000000-0005-0000-0000-00002E000000}"/>
    <cellStyle name="20% - Accent2 10 3" xfId="927" xr:uid="{00000000-0005-0000-0000-00002F000000}"/>
    <cellStyle name="20% - Accent2 11" xfId="34" xr:uid="{00000000-0005-0000-0000-000030000000}"/>
    <cellStyle name="20% - Accent2 11 2" xfId="35" xr:uid="{00000000-0005-0000-0000-000031000000}"/>
    <cellStyle name="20% - Accent2 12" xfId="36" xr:uid="{00000000-0005-0000-0000-000032000000}"/>
    <cellStyle name="20% - Accent2 12 2" xfId="37" xr:uid="{00000000-0005-0000-0000-000033000000}"/>
    <cellStyle name="20% - Accent2 13" xfId="38" xr:uid="{00000000-0005-0000-0000-000034000000}"/>
    <cellStyle name="20% - Accent2 13 2" xfId="732" xr:uid="{00000000-0005-0000-0000-000035000000}"/>
    <cellStyle name="20% - Accent2 14" xfId="39" xr:uid="{00000000-0005-0000-0000-000036000000}"/>
    <cellStyle name="20% - Accent2 15" xfId="739" xr:uid="{00000000-0005-0000-0000-000037000000}"/>
    <cellStyle name="20% - Accent2 16" xfId="966" xr:uid="{00000000-0005-0000-0000-000038000000}"/>
    <cellStyle name="20% - Accent2 2" xfId="40" xr:uid="{00000000-0005-0000-0000-000039000000}"/>
    <cellStyle name="20% - Accent2 2 2" xfId="41" xr:uid="{00000000-0005-0000-0000-00003A000000}"/>
    <cellStyle name="20% - Accent2 2 2 2" xfId="744" xr:uid="{00000000-0005-0000-0000-00003B000000}"/>
    <cellStyle name="20% - Accent2 2 3" xfId="42" xr:uid="{00000000-0005-0000-0000-00003C000000}"/>
    <cellStyle name="20% - Accent2 2 4" xfId="819" xr:uid="{00000000-0005-0000-0000-00003D000000}"/>
    <cellStyle name="20% - Accent2 3" xfId="43" xr:uid="{00000000-0005-0000-0000-00003E000000}"/>
    <cellStyle name="20% - Accent2 3 2" xfId="44" xr:uid="{00000000-0005-0000-0000-00003F000000}"/>
    <cellStyle name="20% - Accent2 3 2 2" xfId="794" xr:uid="{00000000-0005-0000-0000-000040000000}"/>
    <cellStyle name="20% - Accent2 3 3" xfId="45" xr:uid="{00000000-0005-0000-0000-000041000000}"/>
    <cellStyle name="20% - Accent2 3 4" xfId="832" xr:uid="{00000000-0005-0000-0000-000042000000}"/>
    <cellStyle name="20% - Accent2 4" xfId="46" xr:uid="{00000000-0005-0000-0000-000043000000}"/>
    <cellStyle name="20% - Accent2 4 2" xfId="47" xr:uid="{00000000-0005-0000-0000-000044000000}"/>
    <cellStyle name="20% - Accent2 4 2 2" xfId="761" xr:uid="{00000000-0005-0000-0000-000045000000}"/>
    <cellStyle name="20% - Accent2 4 3" xfId="48" xr:uid="{00000000-0005-0000-0000-000046000000}"/>
    <cellStyle name="20% - Accent2 4 4" xfId="846" xr:uid="{00000000-0005-0000-0000-000047000000}"/>
    <cellStyle name="20% - Accent2 5" xfId="49" xr:uid="{00000000-0005-0000-0000-000048000000}"/>
    <cellStyle name="20% - Accent2 5 2" xfId="50" xr:uid="{00000000-0005-0000-0000-000049000000}"/>
    <cellStyle name="20% - Accent2 5 3" xfId="51" xr:uid="{00000000-0005-0000-0000-00004A000000}"/>
    <cellStyle name="20% - Accent2 5 4" xfId="860" xr:uid="{00000000-0005-0000-0000-00004B000000}"/>
    <cellStyle name="20% - Accent2 6" xfId="52" xr:uid="{00000000-0005-0000-0000-00004C000000}"/>
    <cellStyle name="20% - Accent2 6 2" xfId="53" xr:uid="{00000000-0005-0000-0000-00004D000000}"/>
    <cellStyle name="20% - Accent2 6 3" xfId="873" xr:uid="{00000000-0005-0000-0000-00004E000000}"/>
    <cellStyle name="20% - Accent2 7" xfId="54" xr:uid="{00000000-0005-0000-0000-00004F000000}"/>
    <cellStyle name="20% - Accent2 7 2" xfId="55" xr:uid="{00000000-0005-0000-0000-000050000000}"/>
    <cellStyle name="20% - Accent2 7 3" xfId="886" xr:uid="{00000000-0005-0000-0000-000051000000}"/>
    <cellStyle name="20% - Accent2 8" xfId="56" xr:uid="{00000000-0005-0000-0000-000052000000}"/>
    <cellStyle name="20% - Accent2 8 2" xfId="57" xr:uid="{00000000-0005-0000-0000-000053000000}"/>
    <cellStyle name="20% - Accent2 8 3" xfId="900" xr:uid="{00000000-0005-0000-0000-000054000000}"/>
    <cellStyle name="20% - Accent2 9" xfId="58" xr:uid="{00000000-0005-0000-0000-000055000000}"/>
    <cellStyle name="20% - Accent2 9 2" xfId="59" xr:uid="{00000000-0005-0000-0000-000056000000}"/>
    <cellStyle name="20% - Accent2 9 3" xfId="913" xr:uid="{00000000-0005-0000-0000-000057000000}"/>
    <cellStyle name="20% - Accent3" xfId="705" builtinId="38" customBuiltin="1"/>
    <cellStyle name="20% - Accent3 10" xfId="60" xr:uid="{00000000-0005-0000-0000-000059000000}"/>
    <cellStyle name="20% - Accent3 10 2" xfId="61" xr:uid="{00000000-0005-0000-0000-00005A000000}"/>
    <cellStyle name="20% - Accent3 10 3" xfId="929" xr:uid="{00000000-0005-0000-0000-00005B000000}"/>
    <cellStyle name="20% - Accent3 11" xfId="62" xr:uid="{00000000-0005-0000-0000-00005C000000}"/>
    <cellStyle name="20% - Accent3 11 2" xfId="63" xr:uid="{00000000-0005-0000-0000-00005D000000}"/>
    <cellStyle name="20% - Accent3 12" xfId="64" xr:uid="{00000000-0005-0000-0000-00005E000000}"/>
    <cellStyle name="20% - Accent3 12 2" xfId="65" xr:uid="{00000000-0005-0000-0000-00005F000000}"/>
    <cellStyle name="20% - Accent3 13" xfId="66" xr:uid="{00000000-0005-0000-0000-000060000000}"/>
    <cellStyle name="20% - Accent3 13 2" xfId="956" xr:uid="{00000000-0005-0000-0000-000061000000}"/>
    <cellStyle name="20% - Accent3 14" xfId="67" xr:uid="{00000000-0005-0000-0000-000062000000}"/>
    <cellStyle name="20% - Accent3 15" xfId="807" xr:uid="{00000000-0005-0000-0000-000063000000}"/>
    <cellStyle name="20% - Accent3 16" xfId="968" xr:uid="{00000000-0005-0000-0000-000064000000}"/>
    <cellStyle name="20% - Accent3 2" xfId="68" xr:uid="{00000000-0005-0000-0000-000065000000}"/>
    <cellStyle name="20% - Accent3 2 2" xfId="69" xr:uid="{00000000-0005-0000-0000-000066000000}"/>
    <cellStyle name="20% - Accent3 2 2 2" xfId="763" xr:uid="{00000000-0005-0000-0000-000067000000}"/>
    <cellStyle name="20% - Accent3 2 3" xfId="70" xr:uid="{00000000-0005-0000-0000-000068000000}"/>
    <cellStyle name="20% - Accent3 2 4" xfId="821" xr:uid="{00000000-0005-0000-0000-000069000000}"/>
    <cellStyle name="20% - Accent3 3" xfId="71" xr:uid="{00000000-0005-0000-0000-00006A000000}"/>
    <cellStyle name="20% - Accent3 3 2" xfId="72" xr:uid="{00000000-0005-0000-0000-00006B000000}"/>
    <cellStyle name="20% - Accent3 3 2 2" xfId="767" xr:uid="{00000000-0005-0000-0000-00006C000000}"/>
    <cellStyle name="20% - Accent3 3 3" xfId="73" xr:uid="{00000000-0005-0000-0000-00006D000000}"/>
    <cellStyle name="20% - Accent3 3 4" xfId="834" xr:uid="{00000000-0005-0000-0000-00006E000000}"/>
    <cellStyle name="20% - Accent3 4" xfId="74" xr:uid="{00000000-0005-0000-0000-00006F000000}"/>
    <cellStyle name="20% - Accent3 4 2" xfId="75" xr:uid="{00000000-0005-0000-0000-000070000000}"/>
    <cellStyle name="20% - Accent3 4 2 2" xfId="784" xr:uid="{00000000-0005-0000-0000-000071000000}"/>
    <cellStyle name="20% - Accent3 4 3" xfId="76" xr:uid="{00000000-0005-0000-0000-000072000000}"/>
    <cellStyle name="20% - Accent3 4 4" xfId="848" xr:uid="{00000000-0005-0000-0000-000073000000}"/>
    <cellStyle name="20% - Accent3 5" xfId="77" xr:uid="{00000000-0005-0000-0000-000074000000}"/>
    <cellStyle name="20% - Accent3 5 2" xfId="78" xr:uid="{00000000-0005-0000-0000-000075000000}"/>
    <cellStyle name="20% - Accent3 5 3" xfId="79" xr:uid="{00000000-0005-0000-0000-000076000000}"/>
    <cellStyle name="20% - Accent3 5 4" xfId="862" xr:uid="{00000000-0005-0000-0000-000077000000}"/>
    <cellStyle name="20% - Accent3 6" xfId="80" xr:uid="{00000000-0005-0000-0000-000078000000}"/>
    <cellStyle name="20% - Accent3 6 2" xfId="81" xr:uid="{00000000-0005-0000-0000-000079000000}"/>
    <cellStyle name="20% - Accent3 6 3" xfId="875" xr:uid="{00000000-0005-0000-0000-00007A000000}"/>
    <cellStyle name="20% - Accent3 7" xfId="82" xr:uid="{00000000-0005-0000-0000-00007B000000}"/>
    <cellStyle name="20% - Accent3 7 2" xfId="83" xr:uid="{00000000-0005-0000-0000-00007C000000}"/>
    <cellStyle name="20% - Accent3 7 3" xfId="888" xr:uid="{00000000-0005-0000-0000-00007D000000}"/>
    <cellStyle name="20% - Accent3 8" xfId="84" xr:uid="{00000000-0005-0000-0000-00007E000000}"/>
    <cellStyle name="20% - Accent3 8 2" xfId="85" xr:uid="{00000000-0005-0000-0000-00007F000000}"/>
    <cellStyle name="20% - Accent3 8 3" xfId="902" xr:uid="{00000000-0005-0000-0000-000080000000}"/>
    <cellStyle name="20% - Accent3 9" xfId="86" xr:uid="{00000000-0005-0000-0000-000081000000}"/>
    <cellStyle name="20% - Accent3 9 2" xfId="87" xr:uid="{00000000-0005-0000-0000-000082000000}"/>
    <cellStyle name="20% - Accent3 9 3" xfId="915" xr:uid="{00000000-0005-0000-0000-000083000000}"/>
    <cellStyle name="20% - Accent4" xfId="709" builtinId="42" customBuiltin="1"/>
    <cellStyle name="20% - Accent4 10" xfId="88" xr:uid="{00000000-0005-0000-0000-000085000000}"/>
    <cellStyle name="20% - Accent4 10 2" xfId="89" xr:uid="{00000000-0005-0000-0000-000086000000}"/>
    <cellStyle name="20% - Accent4 10 3" xfId="931" xr:uid="{00000000-0005-0000-0000-000087000000}"/>
    <cellStyle name="20% - Accent4 11" xfId="90" xr:uid="{00000000-0005-0000-0000-000088000000}"/>
    <cellStyle name="20% - Accent4 11 2" xfId="91" xr:uid="{00000000-0005-0000-0000-000089000000}"/>
    <cellStyle name="20% - Accent4 12" xfId="92" xr:uid="{00000000-0005-0000-0000-00008A000000}"/>
    <cellStyle name="20% - Accent4 12 2" xfId="93" xr:uid="{00000000-0005-0000-0000-00008B000000}"/>
    <cellStyle name="20% - Accent4 13" xfId="94" xr:uid="{00000000-0005-0000-0000-00008C000000}"/>
    <cellStyle name="20% - Accent4 13 2" xfId="949" xr:uid="{00000000-0005-0000-0000-00008D000000}"/>
    <cellStyle name="20% - Accent4 14" xfId="95" xr:uid="{00000000-0005-0000-0000-00008E000000}"/>
    <cellStyle name="20% - Accent4 15" xfId="809" xr:uid="{00000000-0005-0000-0000-00008F000000}"/>
    <cellStyle name="20% - Accent4 16" xfId="970" xr:uid="{00000000-0005-0000-0000-000090000000}"/>
    <cellStyle name="20% - Accent4 2" xfId="96" xr:uid="{00000000-0005-0000-0000-000091000000}"/>
    <cellStyle name="20% - Accent4 2 2" xfId="97" xr:uid="{00000000-0005-0000-0000-000092000000}"/>
    <cellStyle name="20% - Accent4 2 2 2" xfId="946" xr:uid="{00000000-0005-0000-0000-000093000000}"/>
    <cellStyle name="20% - Accent4 2 3" xfId="98" xr:uid="{00000000-0005-0000-0000-000094000000}"/>
    <cellStyle name="20% - Accent4 2 4" xfId="823" xr:uid="{00000000-0005-0000-0000-000095000000}"/>
    <cellStyle name="20% - Accent4 3" xfId="99" xr:uid="{00000000-0005-0000-0000-000096000000}"/>
    <cellStyle name="20% - Accent4 3 2" xfId="100" xr:uid="{00000000-0005-0000-0000-000097000000}"/>
    <cellStyle name="20% - Accent4 3 2 2" xfId="759" xr:uid="{00000000-0005-0000-0000-000098000000}"/>
    <cellStyle name="20% - Accent4 3 3" xfId="101" xr:uid="{00000000-0005-0000-0000-000099000000}"/>
    <cellStyle name="20% - Accent4 3 4" xfId="836" xr:uid="{00000000-0005-0000-0000-00009A000000}"/>
    <cellStyle name="20% - Accent4 4" xfId="102" xr:uid="{00000000-0005-0000-0000-00009B000000}"/>
    <cellStyle name="20% - Accent4 4 2" xfId="103" xr:uid="{00000000-0005-0000-0000-00009C000000}"/>
    <cellStyle name="20% - Accent4 4 2 2" xfId="955" xr:uid="{00000000-0005-0000-0000-00009D000000}"/>
    <cellStyle name="20% - Accent4 4 3" xfId="104" xr:uid="{00000000-0005-0000-0000-00009E000000}"/>
    <cellStyle name="20% - Accent4 4 4" xfId="850" xr:uid="{00000000-0005-0000-0000-00009F000000}"/>
    <cellStyle name="20% - Accent4 5" xfId="105" xr:uid="{00000000-0005-0000-0000-0000A0000000}"/>
    <cellStyle name="20% - Accent4 5 2" xfId="106" xr:uid="{00000000-0005-0000-0000-0000A1000000}"/>
    <cellStyle name="20% - Accent4 5 3" xfId="107" xr:uid="{00000000-0005-0000-0000-0000A2000000}"/>
    <cellStyle name="20% - Accent4 5 4" xfId="864" xr:uid="{00000000-0005-0000-0000-0000A3000000}"/>
    <cellStyle name="20% - Accent4 6" xfId="108" xr:uid="{00000000-0005-0000-0000-0000A4000000}"/>
    <cellStyle name="20% - Accent4 6 2" xfId="109" xr:uid="{00000000-0005-0000-0000-0000A5000000}"/>
    <cellStyle name="20% - Accent4 6 3" xfId="877" xr:uid="{00000000-0005-0000-0000-0000A6000000}"/>
    <cellStyle name="20% - Accent4 7" xfId="110" xr:uid="{00000000-0005-0000-0000-0000A7000000}"/>
    <cellStyle name="20% - Accent4 7 2" xfId="111" xr:uid="{00000000-0005-0000-0000-0000A8000000}"/>
    <cellStyle name="20% - Accent4 7 3" xfId="890" xr:uid="{00000000-0005-0000-0000-0000A9000000}"/>
    <cellStyle name="20% - Accent4 8" xfId="112" xr:uid="{00000000-0005-0000-0000-0000AA000000}"/>
    <cellStyle name="20% - Accent4 8 2" xfId="113" xr:uid="{00000000-0005-0000-0000-0000AB000000}"/>
    <cellStyle name="20% - Accent4 8 3" xfId="904" xr:uid="{00000000-0005-0000-0000-0000AC000000}"/>
    <cellStyle name="20% - Accent4 9" xfId="114" xr:uid="{00000000-0005-0000-0000-0000AD000000}"/>
    <cellStyle name="20% - Accent4 9 2" xfId="115" xr:uid="{00000000-0005-0000-0000-0000AE000000}"/>
    <cellStyle name="20% - Accent4 9 3" xfId="917" xr:uid="{00000000-0005-0000-0000-0000AF000000}"/>
    <cellStyle name="20% - Accent5" xfId="713" builtinId="46" customBuiltin="1"/>
    <cellStyle name="20% - Accent5 10" xfId="116" xr:uid="{00000000-0005-0000-0000-0000B1000000}"/>
    <cellStyle name="20% - Accent5 10 2" xfId="117" xr:uid="{00000000-0005-0000-0000-0000B2000000}"/>
    <cellStyle name="20% - Accent5 10 3" xfId="933" xr:uid="{00000000-0005-0000-0000-0000B3000000}"/>
    <cellStyle name="20% - Accent5 11" xfId="118" xr:uid="{00000000-0005-0000-0000-0000B4000000}"/>
    <cellStyle name="20% - Accent5 11 2" xfId="119" xr:uid="{00000000-0005-0000-0000-0000B5000000}"/>
    <cellStyle name="20% - Accent5 12" xfId="120" xr:uid="{00000000-0005-0000-0000-0000B6000000}"/>
    <cellStyle name="20% - Accent5 12 2" xfId="121" xr:uid="{00000000-0005-0000-0000-0000B7000000}"/>
    <cellStyle name="20% - Accent5 13" xfId="122" xr:uid="{00000000-0005-0000-0000-0000B8000000}"/>
    <cellStyle name="20% - Accent5 13 2" xfId="795" xr:uid="{00000000-0005-0000-0000-0000B9000000}"/>
    <cellStyle name="20% - Accent5 14" xfId="123" xr:uid="{00000000-0005-0000-0000-0000BA000000}"/>
    <cellStyle name="20% - Accent5 15" xfId="811" xr:uid="{00000000-0005-0000-0000-0000BB000000}"/>
    <cellStyle name="20% - Accent5 16" xfId="972" xr:uid="{00000000-0005-0000-0000-0000BC000000}"/>
    <cellStyle name="20% - Accent5 2" xfId="124" xr:uid="{00000000-0005-0000-0000-0000BD000000}"/>
    <cellStyle name="20% - Accent5 2 2" xfId="125" xr:uid="{00000000-0005-0000-0000-0000BE000000}"/>
    <cellStyle name="20% - Accent5 2 2 2" xfId="722" xr:uid="{00000000-0005-0000-0000-0000BF000000}"/>
    <cellStyle name="20% - Accent5 2 3" xfId="126" xr:uid="{00000000-0005-0000-0000-0000C0000000}"/>
    <cellStyle name="20% - Accent5 2 4" xfId="825" xr:uid="{00000000-0005-0000-0000-0000C1000000}"/>
    <cellStyle name="20% - Accent5 3" xfId="127" xr:uid="{00000000-0005-0000-0000-0000C2000000}"/>
    <cellStyle name="20% - Accent5 3 2" xfId="128" xr:uid="{00000000-0005-0000-0000-0000C3000000}"/>
    <cellStyle name="20% - Accent5 3 2 2" xfId="738" xr:uid="{00000000-0005-0000-0000-0000C4000000}"/>
    <cellStyle name="20% - Accent5 3 3" xfId="129" xr:uid="{00000000-0005-0000-0000-0000C5000000}"/>
    <cellStyle name="20% - Accent5 3 4" xfId="838" xr:uid="{00000000-0005-0000-0000-0000C6000000}"/>
    <cellStyle name="20% - Accent5 4" xfId="130" xr:uid="{00000000-0005-0000-0000-0000C7000000}"/>
    <cellStyle name="20% - Accent5 4 2" xfId="131" xr:uid="{00000000-0005-0000-0000-0000C8000000}"/>
    <cellStyle name="20% - Accent5 4 2 2" xfId="896" xr:uid="{00000000-0005-0000-0000-0000C9000000}"/>
    <cellStyle name="20% - Accent5 4 3" xfId="132" xr:uid="{00000000-0005-0000-0000-0000CA000000}"/>
    <cellStyle name="20% - Accent5 4 4" xfId="852" xr:uid="{00000000-0005-0000-0000-0000CB000000}"/>
    <cellStyle name="20% - Accent5 5" xfId="133" xr:uid="{00000000-0005-0000-0000-0000CC000000}"/>
    <cellStyle name="20% - Accent5 5 2" xfId="134" xr:uid="{00000000-0005-0000-0000-0000CD000000}"/>
    <cellStyle name="20% - Accent5 5 3" xfId="135" xr:uid="{00000000-0005-0000-0000-0000CE000000}"/>
    <cellStyle name="20% - Accent5 5 4" xfId="866" xr:uid="{00000000-0005-0000-0000-0000CF000000}"/>
    <cellStyle name="20% - Accent5 6" xfId="136" xr:uid="{00000000-0005-0000-0000-0000D0000000}"/>
    <cellStyle name="20% - Accent5 6 2" xfId="137" xr:uid="{00000000-0005-0000-0000-0000D1000000}"/>
    <cellStyle name="20% - Accent5 6 3" xfId="879" xr:uid="{00000000-0005-0000-0000-0000D2000000}"/>
    <cellStyle name="20% - Accent5 7" xfId="138" xr:uid="{00000000-0005-0000-0000-0000D3000000}"/>
    <cellStyle name="20% - Accent5 7 2" xfId="139" xr:uid="{00000000-0005-0000-0000-0000D4000000}"/>
    <cellStyle name="20% - Accent5 7 3" xfId="892" xr:uid="{00000000-0005-0000-0000-0000D5000000}"/>
    <cellStyle name="20% - Accent5 8" xfId="140" xr:uid="{00000000-0005-0000-0000-0000D6000000}"/>
    <cellStyle name="20% - Accent5 8 2" xfId="141" xr:uid="{00000000-0005-0000-0000-0000D7000000}"/>
    <cellStyle name="20% - Accent5 8 3" xfId="906" xr:uid="{00000000-0005-0000-0000-0000D8000000}"/>
    <cellStyle name="20% - Accent5 9" xfId="142" xr:uid="{00000000-0005-0000-0000-0000D9000000}"/>
    <cellStyle name="20% - Accent5 9 2" xfId="143" xr:uid="{00000000-0005-0000-0000-0000DA000000}"/>
    <cellStyle name="20% - Accent5 9 3" xfId="919" xr:uid="{00000000-0005-0000-0000-0000DB000000}"/>
    <cellStyle name="20% - Accent6" xfId="717" builtinId="50" customBuiltin="1"/>
    <cellStyle name="20% - Accent6 10" xfId="144" xr:uid="{00000000-0005-0000-0000-0000DD000000}"/>
    <cellStyle name="20% - Accent6 10 2" xfId="145" xr:uid="{00000000-0005-0000-0000-0000DE000000}"/>
    <cellStyle name="20% - Accent6 10 3" xfId="935" xr:uid="{00000000-0005-0000-0000-0000DF000000}"/>
    <cellStyle name="20% - Accent6 11" xfId="146" xr:uid="{00000000-0005-0000-0000-0000E0000000}"/>
    <cellStyle name="20% - Accent6 11 2" xfId="147" xr:uid="{00000000-0005-0000-0000-0000E1000000}"/>
    <cellStyle name="20% - Accent6 12" xfId="148" xr:uid="{00000000-0005-0000-0000-0000E2000000}"/>
    <cellStyle name="20% - Accent6 12 2" xfId="149" xr:uid="{00000000-0005-0000-0000-0000E3000000}"/>
    <cellStyle name="20% - Accent6 13" xfId="150" xr:uid="{00000000-0005-0000-0000-0000E4000000}"/>
    <cellStyle name="20% - Accent6 13 2" xfId="779" xr:uid="{00000000-0005-0000-0000-0000E5000000}"/>
    <cellStyle name="20% - Accent6 14" xfId="151" xr:uid="{00000000-0005-0000-0000-0000E6000000}"/>
    <cellStyle name="20% - Accent6 15" xfId="813" xr:uid="{00000000-0005-0000-0000-0000E7000000}"/>
    <cellStyle name="20% - Accent6 16" xfId="974" xr:uid="{00000000-0005-0000-0000-0000E8000000}"/>
    <cellStyle name="20% - Accent6 2" xfId="152" xr:uid="{00000000-0005-0000-0000-0000E9000000}"/>
    <cellStyle name="20% - Accent6 2 2" xfId="153" xr:uid="{00000000-0005-0000-0000-0000EA000000}"/>
    <cellStyle name="20% - Accent6 2 2 2" xfId="783" xr:uid="{00000000-0005-0000-0000-0000EB000000}"/>
    <cellStyle name="20% - Accent6 2 3" xfId="154" xr:uid="{00000000-0005-0000-0000-0000EC000000}"/>
    <cellStyle name="20% - Accent6 2 4" xfId="827" xr:uid="{00000000-0005-0000-0000-0000ED000000}"/>
    <cellStyle name="20% - Accent6 3" xfId="155" xr:uid="{00000000-0005-0000-0000-0000EE000000}"/>
    <cellStyle name="20% - Accent6 3 2" xfId="156" xr:uid="{00000000-0005-0000-0000-0000EF000000}"/>
    <cellStyle name="20% - Accent6 3 2 2" xfId="780" xr:uid="{00000000-0005-0000-0000-0000F0000000}"/>
    <cellStyle name="20% - Accent6 3 3" xfId="157" xr:uid="{00000000-0005-0000-0000-0000F1000000}"/>
    <cellStyle name="20% - Accent6 3 4" xfId="840" xr:uid="{00000000-0005-0000-0000-0000F2000000}"/>
    <cellStyle name="20% - Accent6 4" xfId="158" xr:uid="{00000000-0005-0000-0000-0000F3000000}"/>
    <cellStyle name="20% - Accent6 4 2" xfId="159" xr:uid="{00000000-0005-0000-0000-0000F4000000}"/>
    <cellStyle name="20% - Accent6 4 2 2" xfId="760" xr:uid="{00000000-0005-0000-0000-0000F5000000}"/>
    <cellStyle name="20% - Accent6 4 3" xfId="160" xr:uid="{00000000-0005-0000-0000-0000F6000000}"/>
    <cellStyle name="20% - Accent6 4 4" xfId="854" xr:uid="{00000000-0005-0000-0000-0000F7000000}"/>
    <cellStyle name="20% - Accent6 5" xfId="161" xr:uid="{00000000-0005-0000-0000-0000F8000000}"/>
    <cellStyle name="20% - Accent6 5 2" xfId="162" xr:uid="{00000000-0005-0000-0000-0000F9000000}"/>
    <cellStyle name="20% - Accent6 5 3" xfId="163" xr:uid="{00000000-0005-0000-0000-0000FA000000}"/>
    <cellStyle name="20% - Accent6 5 4" xfId="868" xr:uid="{00000000-0005-0000-0000-0000FB000000}"/>
    <cellStyle name="20% - Accent6 6" xfId="164" xr:uid="{00000000-0005-0000-0000-0000FC000000}"/>
    <cellStyle name="20% - Accent6 6 2" xfId="165" xr:uid="{00000000-0005-0000-0000-0000FD000000}"/>
    <cellStyle name="20% - Accent6 6 3" xfId="881" xr:uid="{00000000-0005-0000-0000-0000FE000000}"/>
    <cellStyle name="20% - Accent6 7" xfId="166" xr:uid="{00000000-0005-0000-0000-0000FF000000}"/>
    <cellStyle name="20% - Accent6 7 2" xfId="167" xr:uid="{00000000-0005-0000-0000-000000010000}"/>
    <cellStyle name="20% - Accent6 7 3" xfId="894" xr:uid="{00000000-0005-0000-0000-000001010000}"/>
    <cellStyle name="20% - Accent6 8" xfId="168" xr:uid="{00000000-0005-0000-0000-000002010000}"/>
    <cellStyle name="20% - Accent6 8 2" xfId="169" xr:uid="{00000000-0005-0000-0000-000003010000}"/>
    <cellStyle name="20% - Accent6 8 3" xfId="908" xr:uid="{00000000-0005-0000-0000-000004010000}"/>
    <cellStyle name="20% - Accent6 9" xfId="170" xr:uid="{00000000-0005-0000-0000-000005010000}"/>
    <cellStyle name="20% - Accent6 9 2" xfId="171" xr:uid="{00000000-0005-0000-0000-000006010000}"/>
    <cellStyle name="20% - Accent6 9 3" xfId="921" xr:uid="{00000000-0005-0000-0000-000007010000}"/>
    <cellStyle name="40% - Accent1" xfId="698" builtinId="31" customBuiltin="1"/>
    <cellStyle name="40% - Accent1 10" xfId="172" xr:uid="{00000000-0005-0000-0000-000009010000}"/>
    <cellStyle name="40% - Accent1 10 2" xfId="173" xr:uid="{00000000-0005-0000-0000-00000A010000}"/>
    <cellStyle name="40% - Accent1 10 3" xfId="926" xr:uid="{00000000-0005-0000-0000-00000B010000}"/>
    <cellStyle name="40% - Accent1 11" xfId="174" xr:uid="{00000000-0005-0000-0000-00000C010000}"/>
    <cellStyle name="40% - Accent1 11 2" xfId="175" xr:uid="{00000000-0005-0000-0000-00000D010000}"/>
    <cellStyle name="40% - Accent1 12" xfId="176" xr:uid="{00000000-0005-0000-0000-00000E010000}"/>
    <cellStyle name="40% - Accent1 12 2" xfId="177" xr:uid="{00000000-0005-0000-0000-00000F010000}"/>
    <cellStyle name="40% - Accent1 13" xfId="178" xr:uid="{00000000-0005-0000-0000-000010010000}"/>
    <cellStyle name="40% - Accent1 13 2" xfId="950" xr:uid="{00000000-0005-0000-0000-000011010000}"/>
    <cellStyle name="40% - Accent1 14" xfId="179" xr:uid="{00000000-0005-0000-0000-000012010000}"/>
    <cellStyle name="40% - Accent1 15" xfId="736" xr:uid="{00000000-0005-0000-0000-000013010000}"/>
    <cellStyle name="40% - Accent1 16" xfId="965" xr:uid="{00000000-0005-0000-0000-000014010000}"/>
    <cellStyle name="40% - Accent1 2" xfId="180" xr:uid="{00000000-0005-0000-0000-000015010000}"/>
    <cellStyle name="40% - Accent1 2 2" xfId="181" xr:uid="{00000000-0005-0000-0000-000016010000}"/>
    <cellStyle name="40% - Accent1 2 2 2" xfId="979" xr:uid="{00000000-0005-0000-0000-000017010000}"/>
    <cellStyle name="40% - Accent1 2 3" xfId="182" xr:uid="{00000000-0005-0000-0000-000018010000}"/>
    <cellStyle name="40% - Accent1 2 4" xfId="818" xr:uid="{00000000-0005-0000-0000-000019010000}"/>
    <cellStyle name="40% - Accent1 3" xfId="183" xr:uid="{00000000-0005-0000-0000-00001A010000}"/>
    <cellStyle name="40% - Accent1 3 2" xfId="184" xr:uid="{00000000-0005-0000-0000-00001B010000}"/>
    <cellStyle name="40% - Accent1 3 2 2" xfId="798" xr:uid="{00000000-0005-0000-0000-00001C010000}"/>
    <cellStyle name="40% - Accent1 3 3" xfId="185" xr:uid="{00000000-0005-0000-0000-00001D010000}"/>
    <cellStyle name="40% - Accent1 3 4" xfId="831" xr:uid="{00000000-0005-0000-0000-00001E010000}"/>
    <cellStyle name="40% - Accent1 4" xfId="186" xr:uid="{00000000-0005-0000-0000-00001F010000}"/>
    <cellStyle name="40% - Accent1 4 2" xfId="187" xr:uid="{00000000-0005-0000-0000-000020010000}"/>
    <cellStyle name="40% - Accent1 4 2 2" xfId="954" xr:uid="{00000000-0005-0000-0000-000021010000}"/>
    <cellStyle name="40% - Accent1 4 3" xfId="188" xr:uid="{00000000-0005-0000-0000-000022010000}"/>
    <cellStyle name="40% - Accent1 4 4" xfId="845" xr:uid="{00000000-0005-0000-0000-000023010000}"/>
    <cellStyle name="40% - Accent1 5" xfId="189" xr:uid="{00000000-0005-0000-0000-000024010000}"/>
    <cellStyle name="40% - Accent1 5 2" xfId="190" xr:uid="{00000000-0005-0000-0000-000025010000}"/>
    <cellStyle name="40% - Accent1 5 3" xfId="191" xr:uid="{00000000-0005-0000-0000-000026010000}"/>
    <cellStyle name="40% - Accent1 5 4" xfId="859" xr:uid="{00000000-0005-0000-0000-000027010000}"/>
    <cellStyle name="40% - Accent1 6" xfId="192" xr:uid="{00000000-0005-0000-0000-000028010000}"/>
    <cellStyle name="40% - Accent1 6 2" xfId="193" xr:uid="{00000000-0005-0000-0000-000029010000}"/>
    <cellStyle name="40% - Accent1 6 3" xfId="872" xr:uid="{00000000-0005-0000-0000-00002A010000}"/>
    <cellStyle name="40% - Accent1 7" xfId="194" xr:uid="{00000000-0005-0000-0000-00002B010000}"/>
    <cellStyle name="40% - Accent1 7 2" xfId="195" xr:uid="{00000000-0005-0000-0000-00002C010000}"/>
    <cellStyle name="40% - Accent1 7 3" xfId="885" xr:uid="{00000000-0005-0000-0000-00002D010000}"/>
    <cellStyle name="40% - Accent1 8" xfId="196" xr:uid="{00000000-0005-0000-0000-00002E010000}"/>
    <cellStyle name="40% - Accent1 8 2" xfId="197" xr:uid="{00000000-0005-0000-0000-00002F010000}"/>
    <cellStyle name="40% - Accent1 8 3" xfId="899" xr:uid="{00000000-0005-0000-0000-000030010000}"/>
    <cellStyle name="40% - Accent1 9" xfId="198" xr:uid="{00000000-0005-0000-0000-000031010000}"/>
    <cellStyle name="40% - Accent1 9 2" xfId="199" xr:uid="{00000000-0005-0000-0000-000032010000}"/>
    <cellStyle name="40% - Accent1 9 3" xfId="912" xr:uid="{00000000-0005-0000-0000-000033010000}"/>
    <cellStyle name="40% - Accent2" xfId="702" builtinId="35" customBuiltin="1"/>
    <cellStyle name="40% - Accent2 10" xfId="200" xr:uid="{00000000-0005-0000-0000-000035010000}"/>
    <cellStyle name="40% - Accent2 10 2" xfId="201" xr:uid="{00000000-0005-0000-0000-000036010000}"/>
    <cellStyle name="40% - Accent2 10 3" xfId="928" xr:uid="{00000000-0005-0000-0000-000037010000}"/>
    <cellStyle name="40% - Accent2 11" xfId="202" xr:uid="{00000000-0005-0000-0000-000038010000}"/>
    <cellStyle name="40% - Accent2 11 2" xfId="203" xr:uid="{00000000-0005-0000-0000-000039010000}"/>
    <cellStyle name="40% - Accent2 12" xfId="204" xr:uid="{00000000-0005-0000-0000-00003A010000}"/>
    <cellStyle name="40% - Accent2 12 2" xfId="205" xr:uid="{00000000-0005-0000-0000-00003B010000}"/>
    <cellStyle name="40% - Accent2 13" xfId="206" xr:uid="{00000000-0005-0000-0000-00003C010000}"/>
    <cellStyle name="40% - Accent2 13 2" xfId="775" xr:uid="{00000000-0005-0000-0000-00003D010000}"/>
    <cellStyle name="40% - Accent2 14" xfId="207" xr:uid="{00000000-0005-0000-0000-00003E010000}"/>
    <cellStyle name="40% - Accent2 15" xfId="806" xr:uid="{00000000-0005-0000-0000-00003F010000}"/>
    <cellStyle name="40% - Accent2 16" xfId="967" xr:uid="{00000000-0005-0000-0000-000040010000}"/>
    <cellStyle name="40% - Accent2 2" xfId="208" xr:uid="{00000000-0005-0000-0000-000041010000}"/>
    <cellStyle name="40% - Accent2 2 2" xfId="209" xr:uid="{00000000-0005-0000-0000-000042010000}"/>
    <cellStyle name="40% - Accent2 2 2 2" xfId="733" xr:uid="{00000000-0005-0000-0000-000043010000}"/>
    <cellStyle name="40% - Accent2 2 3" xfId="210" xr:uid="{00000000-0005-0000-0000-000044010000}"/>
    <cellStyle name="40% - Accent2 2 4" xfId="820" xr:uid="{00000000-0005-0000-0000-000045010000}"/>
    <cellStyle name="40% - Accent2 3" xfId="211" xr:uid="{00000000-0005-0000-0000-000046010000}"/>
    <cellStyle name="40% - Accent2 3 2" xfId="212" xr:uid="{00000000-0005-0000-0000-000047010000}"/>
    <cellStyle name="40% - Accent2 3 2 2" xfId="947" xr:uid="{00000000-0005-0000-0000-000048010000}"/>
    <cellStyle name="40% - Accent2 3 3" xfId="213" xr:uid="{00000000-0005-0000-0000-000049010000}"/>
    <cellStyle name="40% - Accent2 3 4" xfId="833" xr:uid="{00000000-0005-0000-0000-00004A010000}"/>
    <cellStyle name="40% - Accent2 4" xfId="214" xr:uid="{00000000-0005-0000-0000-00004B010000}"/>
    <cellStyle name="40% - Accent2 4 2" xfId="215" xr:uid="{00000000-0005-0000-0000-00004C010000}"/>
    <cellStyle name="40% - Accent2 4 2 2" xfId="788" xr:uid="{00000000-0005-0000-0000-00004D010000}"/>
    <cellStyle name="40% - Accent2 4 3" xfId="216" xr:uid="{00000000-0005-0000-0000-00004E010000}"/>
    <cellStyle name="40% - Accent2 4 4" xfId="847" xr:uid="{00000000-0005-0000-0000-00004F010000}"/>
    <cellStyle name="40% - Accent2 5" xfId="217" xr:uid="{00000000-0005-0000-0000-000050010000}"/>
    <cellStyle name="40% - Accent2 5 2" xfId="218" xr:uid="{00000000-0005-0000-0000-000051010000}"/>
    <cellStyle name="40% - Accent2 5 3" xfId="219" xr:uid="{00000000-0005-0000-0000-000052010000}"/>
    <cellStyle name="40% - Accent2 5 4" xfId="861" xr:uid="{00000000-0005-0000-0000-000053010000}"/>
    <cellStyle name="40% - Accent2 6" xfId="220" xr:uid="{00000000-0005-0000-0000-000054010000}"/>
    <cellStyle name="40% - Accent2 6 2" xfId="221" xr:uid="{00000000-0005-0000-0000-000055010000}"/>
    <cellStyle name="40% - Accent2 6 3" xfId="874" xr:uid="{00000000-0005-0000-0000-000056010000}"/>
    <cellStyle name="40% - Accent2 7" xfId="222" xr:uid="{00000000-0005-0000-0000-000057010000}"/>
    <cellStyle name="40% - Accent2 7 2" xfId="223" xr:uid="{00000000-0005-0000-0000-000058010000}"/>
    <cellStyle name="40% - Accent2 7 3" xfId="887" xr:uid="{00000000-0005-0000-0000-000059010000}"/>
    <cellStyle name="40% - Accent2 8" xfId="224" xr:uid="{00000000-0005-0000-0000-00005A010000}"/>
    <cellStyle name="40% - Accent2 8 2" xfId="225" xr:uid="{00000000-0005-0000-0000-00005B010000}"/>
    <cellStyle name="40% - Accent2 8 3" xfId="901" xr:uid="{00000000-0005-0000-0000-00005C010000}"/>
    <cellStyle name="40% - Accent2 9" xfId="226" xr:uid="{00000000-0005-0000-0000-00005D010000}"/>
    <cellStyle name="40% - Accent2 9 2" xfId="227" xr:uid="{00000000-0005-0000-0000-00005E010000}"/>
    <cellStyle name="40% - Accent2 9 3" xfId="914" xr:uid="{00000000-0005-0000-0000-00005F010000}"/>
    <cellStyle name="40% - Accent3" xfId="706" builtinId="39" customBuiltin="1"/>
    <cellStyle name="40% - Accent3 10" xfId="228" xr:uid="{00000000-0005-0000-0000-000061010000}"/>
    <cellStyle name="40% - Accent3 10 2" xfId="229" xr:uid="{00000000-0005-0000-0000-000062010000}"/>
    <cellStyle name="40% - Accent3 10 3" xfId="930" xr:uid="{00000000-0005-0000-0000-000063010000}"/>
    <cellStyle name="40% - Accent3 11" xfId="230" xr:uid="{00000000-0005-0000-0000-000064010000}"/>
    <cellStyle name="40% - Accent3 11 2" xfId="231" xr:uid="{00000000-0005-0000-0000-000065010000}"/>
    <cellStyle name="40% - Accent3 12" xfId="232" xr:uid="{00000000-0005-0000-0000-000066010000}"/>
    <cellStyle name="40% - Accent3 12 2" xfId="233" xr:uid="{00000000-0005-0000-0000-000067010000}"/>
    <cellStyle name="40% - Accent3 13" xfId="234" xr:uid="{00000000-0005-0000-0000-000068010000}"/>
    <cellStyle name="40% - Accent3 13 2" xfId="980" xr:uid="{00000000-0005-0000-0000-000069010000}"/>
    <cellStyle name="40% - Accent3 14" xfId="235" xr:uid="{00000000-0005-0000-0000-00006A010000}"/>
    <cellStyle name="40% - Accent3 15" xfId="808" xr:uid="{00000000-0005-0000-0000-00006B010000}"/>
    <cellStyle name="40% - Accent3 16" xfId="969" xr:uid="{00000000-0005-0000-0000-00006C010000}"/>
    <cellStyle name="40% - Accent3 2" xfId="236" xr:uid="{00000000-0005-0000-0000-00006D010000}"/>
    <cellStyle name="40% - Accent3 2 2" xfId="237" xr:uid="{00000000-0005-0000-0000-00006E010000}"/>
    <cellStyle name="40% - Accent3 2 2 2" xfId="762" xr:uid="{00000000-0005-0000-0000-00006F010000}"/>
    <cellStyle name="40% - Accent3 2 3" xfId="238" xr:uid="{00000000-0005-0000-0000-000070010000}"/>
    <cellStyle name="40% - Accent3 2 4" xfId="822" xr:uid="{00000000-0005-0000-0000-000071010000}"/>
    <cellStyle name="40% - Accent3 3" xfId="239" xr:uid="{00000000-0005-0000-0000-000072010000}"/>
    <cellStyle name="40% - Accent3 3 2" xfId="240" xr:uid="{00000000-0005-0000-0000-000073010000}"/>
    <cellStyle name="40% - Accent3 3 2 2" xfId="734" xr:uid="{00000000-0005-0000-0000-000074010000}"/>
    <cellStyle name="40% - Accent3 3 3" xfId="241" xr:uid="{00000000-0005-0000-0000-000075010000}"/>
    <cellStyle name="40% - Accent3 3 4" xfId="835" xr:uid="{00000000-0005-0000-0000-000076010000}"/>
    <cellStyle name="40% - Accent3 4" xfId="242" xr:uid="{00000000-0005-0000-0000-000077010000}"/>
    <cellStyle name="40% - Accent3 4 2" xfId="243" xr:uid="{00000000-0005-0000-0000-000078010000}"/>
    <cellStyle name="40% - Accent3 4 2 2" xfId="768" xr:uid="{00000000-0005-0000-0000-000079010000}"/>
    <cellStyle name="40% - Accent3 4 3" xfId="244" xr:uid="{00000000-0005-0000-0000-00007A010000}"/>
    <cellStyle name="40% - Accent3 4 4" xfId="849" xr:uid="{00000000-0005-0000-0000-00007B010000}"/>
    <cellStyle name="40% - Accent3 5" xfId="245" xr:uid="{00000000-0005-0000-0000-00007C010000}"/>
    <cellStyle name="40% - Accent3 5 2" xfId="246" xr:uid="{00000000-0005-0000-0000-00007D010000}"/>
    <cellStyle name="40% - Accent3 5 3" xfId="247" xr:uid="{00000000-0005-0000-0000-00007E010000}"/>
    <cellStyle name="40% - Accent3 5 4" xfId="863" xr:uid="{00000000-0005-0000-0000-00007F010000}"/>
    <cellStyle name="40% - Accent3 6" xfId="248" xr:uid="{00000000-0005-0000-0000-000080010000}"/>
    <cellStyle name="40% - Accent3 6 2" xfId="249" xr:uid="{00000000-0005-0000-0000-000081010000}"/>
    <cellStyle name="40% - Accent3 6 3" xfId="876" xr:uid="{00000000-0005-0000-0000-000082010000}"/>
    <cellStyle name="40% - Accent3 7" xfId="250" xr:uid="{00000000-0005-0000-0000-000083010000}"/>
    <cellStyle name="40% - Accent3 7 2" xfId="251" xr:uid="{00000000-0005-0000-0000-000084010000}"/>
    <cellStyle name="40% - Accent3 7 3" xfId="889" xr:uid="{00000000-0005-0000-0000-000085010000}"/>
    <cellStyle name="40% - Accent3 8" xfId="252" xr:uid="{00000000-0005-0000-0000-000086010000}"/>
    <cellStyle name="40% - Accent3 8 2" xfId="253" xr:uid="{00000000-0005-0000-0000-000087010000}"/>
    <cellStyle name="40% - Accent3 8 3" xfId="903" xr:uid="{00000000-0005-0000-0000-000088010000}"/>
    <cellStyle name="40% - Accent3 9" xfId="254" xr:uid="{00000000-0005-0000-0000-000089010000}"/>
    <cellStyle name="40% - Accent3 9 2" xfId="255" xr:uid="{00000000-0005-0000-0000-00008A010000}"/>
    <cellStyle name="40% - Accent3 9 3" xfId="916" xr:uid="{00000000-0005-0000-0000-00008B010000}"/>
    <cellStyle name="40% - Accent4" xfId="710" builtinId="43" customBuiltin="1"/>
    <cellStyle name="40% - Accent4 10" xfId="256" xr:uid="{00000000-0005-0000-0000-00008D010000}"/>
    <cellStyle name="40% - Accent4 10 2" xfId="257" xr:uid="{00000000-0005-0000-0000-00008E010000}"/>
    <cellStyle name="40% - Accent4 10 3" xfId="932" xr:uid="{00000000-0005-0000-0000-00008F010000}"/>
    <cellStyle name="40% - Accent4 11" xfId="258" xr:uid="{00000000-0005-0000-0000-000090010000}"/>
    <cellStyle name="40% - Accent4 11 2" xfId="259" xr:uid="{00000000-0005-0000-0000-000091010000}"/>
    <cellStyle name="40% - Accent4 12" xfId="260" xr:uid="{00000000-0005-0000-0000-000092010000}"/>
    <cellStyle name="40% - Accent4 12 2" xfId="261" xr:uid="{00000000-0005-0000-0000-000093010000}"/>
    <cellStyle name="40% - Accent4 13" xfId="262" xr:uid="{00000000-0005-0000-0000-000094010000}"/>
    <cellStyle name="40% - Accent4 13 2" xfId="800" xr:uid="{00000000-0005-0000-0000-000095010000}"/>
    <cellStyle name="40% - Accent4 14" xfId="263" xr:uid="{00000000-0005-0000-0000-000096010000}"/>
    <cellStyle name="40% - Accent4 15" xfId="810" xr:uid="{00000000-0005-0000-0000-000097010000}"/>
    <cellStyle name="40% - Accent4 16" xfId="971" xr:uid="{00000000-0005-0000-0000-000098010000}"/>
    <cellStyle name="40% - Accent4 2" xfId="264" xr:uid="{00000000-0005-0000-0000-000099010000}"/>
    <cellStyle name="40% - Accent4 2 2" xfId="265" xr:uid="{00000000-0005-0000-0000-00009A010000}"/>
    <cellStyle name="40% - Accent4 2 2 2" xfId="737" xr:uid="{00000000-0005-0000-0000-00009B010000}"/>
    <cellStyle name="40% - Accent4 2 3" xfId="266" xr:uid="{00000000-0005-0000-0000-00009C010000}"/>
    <cellStyle name="40% - Accent4 2 4" xfId="824" xr:uid="{00000000-0005-0000-0000-00009D010000}"/>
    <cellStyle name="40% - Accent4 3" xfId="267" xr:uid="{00000000-0005-0000-0000-00009E010000}"/>
    <cellStyle name="40% - Accent4 3 2" xfId="268" xr:uid="{00000000-0005-0000-0000-00009F010000}"/>
    <cellStyle name="40% - Accent4 3 2 2" xfId="953" xr:uid="{00000000-0005-0000-0000-0000A0010000}"/>
    <cellStyle name="40% - Accent4 3 3" xfId="269" xr:uid="{00000000-0005-0000-0000-0000A1010000}"/>
    <cellStyle name="40% - Accent4 3 4" xfId="837" xr:uid="{00000000-0005-0000-0000-0000A2010000}"/>
    <cellStyle name="40% - Accent4 4" xfId="270" xr:uid="{00000000-0005-0000-0000-0000A3010000}"/>
    <cellStyle name="40% - Accent4 4 2" xfId="271" xr:uid="{00000000-0005-0000-0000-0000A4010000}"/>
    <cellStyle name="40% - Accent4 4 2 2" xfId="793" xr:uid="{00000000-0005-0000-0000-0000A5010000}"/>
    <cellStyle name="40% - Accent4 4 3" xfId="272" xr:uid="{00000000-0005-0000-0000-0000A6010000}"/>
    <cellStyle name="40% - Accent4 4 4" xfId="851" xr:uid="{00000000-0005-0000-0000-0000A7010000}"/>
    <cellStyle name="40% - Accent4 5" xfId="273" xr:uid="{00000000-0005-0000-0000-0000A8010000}"/>
    <cellStyle name="40% - Accent4 5 2" xfId="274" xr:uid="{00000000-0005-0000-0000-0000A9010000}"/>
    <cellStyle name="40% - Accent4 5 3" xfId="275" xr:uid="{00000000-0005-0000-0000-0000AA010000}"/>
    <cellStyle name="40% - Accent4 5 4" xfId="865" xr:uid="{00000000-0005-0000-0000-0000AB010000}"/>
    <cellStyle name="40% - Accent4 6" xfId="276" xr:uid="{00000000-0005-0000-0000-0000AC010000}"/>
    <cellStyle name="40% - Accent4 6 2" xfId="277" xr:uid="{00000000-0005-0000-0000-0000AD010000}"/>
    <cellStyle name="40% - Accent4 6 3" xfId="878" xr:uid="{00000000-0005-0000-0000-0000AE010000}"/>
    <cellStyle name="40% - Accent4 7" xfId="278" xr:uid="{00000000-0005-0000-0000-0000AF010000}"/>
    <cellStyle name="40% - Accent4 7 2" xfId="279" xr:uid="{00000000-0005-0000-0000-0000B0010000}"/>
    <cellStyle name="40% - Accent4 7 3" xfId="891" xr:uid="{00000000-0005-0000-0000-0000B1010000}"/>
    <cellStyle name="40% - Accent4 8" xfId="280" xr:uid="{00000000-0005-0000-0000-0000B2010000}"/>
    <cellStyle name="40% - Accent4 8 2" xfId="281" xr:uid="{00000000-0005-0000-0000-0000B3010000}"/>
    <cellStyle name="40% - Accent4 8 3" xfId="905" xr:uid="{00000000-0005-0000-0000-0000B4010000}"/>
    <cellStyle name="40% - Accent4 9" xfId="282" xr:uid="{00000000-0005-0000-0000-0000B5010000}"/>
    <cellStyle name="40% - Accent4 9 2" xfId="283" xr:uid="{00000000-0005-0000-0000-0000B6010000}"/>
    <cellStyle name="40% - Accent4 9 3" xfId="918" xr:uid="{00000000-0005-0000-0000-0000B7010000}"/>
    <cellStyle name="40% - Accent5" xfId="714" builtinId="47" customBuiltin="1"/>
    <cellStyle name="40% - Accent5 10" xfId="284" xr:uid="{00000000-0005-0000-0000-0000B9010000}"/>
    <cellStyle name="40% - Accent5 10 2" xfId="285" xr:uid="{00000000-0005-0000-0000-0000BA010000}"/>
    <cellStyle name="40% - Accent5 10 3" xfId="934" xr:uid="{00000000-0005-0000-0000-0000BB010000}"/>
    <cellStyle name="40% - Accent5 11" xfId="286" xr:uid="{00000000-0005-0000-0000-0000BC010000}"/>
    <cellStyle name="40% - Accent5 11 2" xfId="287" xr:uid="{00000000-0005-0000-0000-0000BD010000}"/>
    <cellStyle name="40% - Accent5 12" xfId="288" xr:uid="{00000000-0005-0000-0000-0000BE010000}"/>
    <cellStyle name="40% - Accent5 12 2" xfId="289" xr:uid="{00000000-0005-0000-0000-0000BF010000}"/>
    <cellStyle name="40% - Accent5 13" xfId="290" xr:uid="{00000000-0005-0000-0000-0000C0010000}"/>
    <cellStyle name="40% - Accent5 13 2" xfId="781" xr:uid="{00000000-0005-0000-0000-0000C1010000}"/>
    <cellStyle name="40% - Accent5 14" xfId="291" xr:uid="{00000000-0005-0000-0000-0000C2010000}"/>
    <cellStyle name="40% - Accent5 15" xfId="812" xr:uid="{00000000-0005-0000-0000-0000C3010000}"/>
    <cellStyle name="40% - Accent5 16" xfId="973" xr:uid="{00000000-0005-0000-0000-0000C4010000}"/>
    <cellStyle name="40% - Accent5 2" xfId="292" xr:uid="{00000000-0005-0000-0000-0000C5010000}"/>
    <cellStyle name="40% - Accent5 2 2" xfId="293" xr:uid="{00000000-0005-0000-0000-0000C6010000}"/>
    <cellStyle name="40% - Accent5 2 2 2" xfId="777" xr:uid="{00000000-0005-0000-0000-0000C7010000}"/>
    <cellStyle name="40% - Accent5 2 3" xfId="294" xr:uid="{00000000-0005-0000-0000-0000C8010000}"/>
    <cellStyle name="40% - Accent5 2 4" xfId="826" xr:uid="{00000000-0005-0000-0000-0000C9010000}"/>
    <cellStyle name="40% - Accent5 3" xfId="295" xr:uid="{00000000-0005-0000-0000-0000CA010000}"/>
    <cellStyle name="40% - Accent5 3 2" xfId="296" xr:uid="{00000000-0005-0000-0000-0000CB010000}"/>
    <cellStyle name="40% - Accent5 3 2 2" xfId="791" xr:uid="{00000000-0005-0000-0000-0000CC010000}"/>
    <cellStyle name="40% - Accent5 3 3" xfId="297" xr:uid="{00000000-0005-0000-0000-0000CD010000}"/>
    <cellStyle name="40% - Accent5 3 4" xfId="839" xr:uid="{00000000-0005-0000-0000-0000CE010000}"/>
    <cellStyle name="40% - Accent5 4" xfId="298" xr:uid="{00000000-0005-0000-0000-0000CF010000}"/>
    <cellStyle name="40% - Accent5 4 2" xfId="299" xr:uid="{00000000-0005-0000-0000-0000D0010000}"/>
    <cellStyle name="40% - Accent5 4 2 2" xfId="951" xr:uid="{00000000-0005-0000-0000-0000D1010000}"/>
    <cellStyle name="40% - Accent5 4 3" xfId="300" xr:uid="{00000000-0005-0000-0000-0000D2010000}"/>
    <cellStyle name="40% - Accent5 4 4" xfId="853" xr:uid="{00000000-0005-0000-0000-0000D3010000}"/>
    <cellStyle name="40% - Accent5 5" xfId="301" xr:uid="{00000000-0005-0000-0000-0000D4010000}"/>
    <cellStyle name="40% - Accent5 5 2" xfId="302" xr:uid="{00000000-0005-0000-0000-0000D5010000}"/>
    <cellStyle name="40% - Accent5 5 3" xfId="303" xr:uid="{00000000-0005-0000-0000-0000D6010000}"/>
    <cellStyle name="40% - Accent5 5 4" xfId="867" xr:uid="{00000000-0005-0000-0000-0000D7010000}"/>
    <cellStyle name="40% - Accent5 6" xfId="304" xr:uid="{00000000-0005-0000-0000-0000D8010000}"/>
    <cellStyle name="40% - Accent5 6 2" xfId="305" xr:uid="{00000000-0005-0000-0000-0000D9010000}"/>
    <cellStyle name="40% - Accent5 6 3" xfId="880" xr:uid="{00000000-0005-0000-0000-0000DA010000}"/>
    <cellStyle name="40% - Accent5 7" xfId="306" xr:uid="{00000000-0005-0000-0000-0000DB010000}"/>
    <cellStyle name="40% - Accent5 7 2" xfId="307" xr:uid="{00000000-0005-0000-0000-0000DC010000}"/>
    <cellStyle name="40% - Accent5 7 3" xfId="893" xr:uid="{00000000-0005-0000-0000-0000DD010000}"/>
    <cellStyle name="40% - Accent5 8" xfId="308" xr:uid="{00000000-0005-0000-0000-0000DE010000}"/>
    <cellStyle name="40% - Accent5 8 2" xfId="309" xr:uid="{00000000-0005-0000-0000-0000DF010000}"/>
    <cellStyle name="40% - Accent5 8 3" xfId="907" xr:uid="{00000000-0005-0000-0000-0000E0010000}"/>
    <cellStyle name="40% - Accent5 9" xfId="310" xr:uid="{00000000-0005-0000-0000-0000E1010000}"/>
    <cellStyle name="40% - Accent5 9 2" xfId="311" xr:uid="{00000000-0005-0000-0000-0000E2010000}"/>
    <cellStyle name="40% - Accent5 9 3" xfId="920" xr:uid="{00000000-0005-0000-0000-0000E3010000}"/>
    <cellStyle name="40% - Accent6" xfId="718" builtinId="51" customBuiltin="1"/>
    <cellStyle name="40% - Accent6 10" xfId="312" xr:uid="{00000000-0005-0000-0000-0000E5010000}"/>
    <cellStyle name="40% - Accent6 10 2" xfId="313" xr:uid="{00000000-0005-0000-0000-0000E6010000}"/>
    <cellStyle name="40% - Accent6 10 3" xfId="936" xr:uid="{00000000-0005-0000-0000-0000E7010000}"/>
    <cellStyle name="40% - Accent6 11" xfId="314" xr:uid="{00000000-0005-0000-0000-0000E8010000}"/>
    <cellStyle name="40% - Accent6 11 2" xfId="315" xr:uid="{00000000-0005-0000-0000-0000E9010000}"/>
    <cellStyle name="40% - Accent6 12" xfId="316" xr:uid="{00000000-0005-0000-0000-0000EA010000}"/>
    <cellStyle name="40% - Accent6 12 2" xfId="317" xr:uid="{00000000-0005-0000-0000-0000EB010000}"/>
    <cellStyle name="40% - Accent6 13" xfId="318" xr:uid="{00000000-0005-0000-0000-0000EC010000}"/>
    <cellStyle name="40% - Accent6 13 2" xfId="790" xr:uid="{00000000-0005-0000-0000-0000ED010000}"/>
    <cellStyle name="40% - Accent6 14" xfId="319" xr:uid="{00000000-0005-0000-0000-0000EE010000}"/>
    <cellStyle name="40% - Accent6 15" xfId="814" xr:uid="{00000000-0005-0000-0000-0000EF010000}"/>
    <cellStyle name="40% - Accent6 16" xfId="975" xr:uid="{00000000-0005-0000-0000-0000F0010000}"/>
    <cellStyle name="40% - Accent6 2" xfId="320" xr:uid="{00000000-0005-0000-0000-0000F1010000}"/>
    <cellStyle name="40% - Accent6 2 2" xfId="321" xr:uid="{00000000-0005-0000-0000-0000F2010000}"/>
    <cellStyle name="40% - Accent6 2 2 2" xfId="787" xr:uid="{00000000-0005-0000-0000-0000F3010000}"/>
    <cellStyle name="40% - Accent6 2 3" xfId="322" xr:uid="{00000000-0005-0000-0000-0000F4010000}"/>
    <cellStyle name="40% - Accent6 2 4" xfId="828" xr:uid="{00000000-0005-0000-0000-0000F5010000}"/>
    <cellStyle name="40% - Accent6 3" xfId="323" xr:uid="{00000000-0005-0000-0000-0000F6010000}"/>
    <cellStyle name="40% - Accent6 3 2" xfId="324" xr:uid="{00000000-0005-0000-0000-0000F7010000}"/>
    <cellStyle name="40% - Accent6 3 2 2" xfId="943" xr:uid="{00000000-0005-0000-0000-0000F8010000}"/>
    <cellStyle name="40% - Accent6 3 3" xfId="325" xr:uid="{00000000-0005-0000-0000-0000F9010000}"/>
    <cellStyle name="40% - Accent6 3 4" xfId="841" xr:uid="{00000000-0005-0000-0000-0000FA010000}"/>
    <cellStyle name="40% - Accent6 4" xfId="326" xr:uid="{00000000-0005-0000-0000-0000FB010000}"/>
    <cellStyle name="40% - Accent6 4 2" xfId="327" xr:uid="{00000000-0005-0000-0000-0000FC010000}"/>
    <cellStyle name="40% - Accent6 4 2 2" xfId="743" xr:uid="{00000000-0005-0000-0000-0000FD010000}"/>
    <cellStyle name="40% - Accent6 4 3" xfId="328" xr:uid="{00000000-0005-0000-0000-0000FE010000}"/>
    <cellStyle name="40% - Accent6 4 4" xfId="855" xr:uid="{00000000-0005-0000-0000-0000FF010000}"/>
    <cellStyle name="40% - Accent6 5" xfId="329" xr:uid="{00000000-0005-0000-0000-000000020000}"/>
    <cellStyle name="40% - Accent6 5 2" xfId="330" xr:uid="{00000000-0005-0000-0000-000001020000}"/>
    <cellStyle name="40% - Accent6 5 3" xfId="331" xr:uid="{00000000-0005-0000-0000-000002020000}"/>
    <cellStyle name="40% - Accent6 5 4" xfId="869" xr:uid="{00000000-0005-0000-0000-000003020000}"/>
    <cellStyle name="40% - Accent6 6" xfId="332" xr:uid="{00000000-0005-0000-0000-000004020000}"/>
    <cellStyle name="40% - Accent6 6 2" xfId="333" xr:uid="{00000000-0005-0000-0000-000005020000}"/>
    <cellStyle name="40% - Accent6 6 3" xfId="882" xr:uid="{00000000-0005-0000-0000-000006020000}"/>
    <cellStyle name="40% - Accent6 7" xfId="334" xr:uid="{00000000-0005-0000-0000-000007020000}"/>
    <cellStyle name="40% - Accent6 7 2" xfId="335" xr:uid="{00000000-0005-0000-0000-000008020000}"/>
    <cellStyle name="40% - Accent6 7 3" xfId="895" xr:uid="{00000000-0005-0000-0000-000009020000}"/>
    <cellStyle name="40% - Accent6 8" xfId="336" xr:uid="{00000000-0005-0000-0000-00000A020000}"/>
    <cellStyle name="40% - Accent6 8 2" xfId="337" xr:uid="{00000000-0005-0000-0000-00000B020000}"/>
    <cellStyle name="40% - Accent6 8 3" xfId="909" xr:uid="{00000000-0005-0000-0000-00000C020000}"/>
    <cellStyle name="40% - Accent6 9" xfId="338" xr:uid="{00000000-0005-0000-0000-00000D020000}"/>
    <cellStyle name="40% - Accent6 9 2" xfId="339" xr:uid="{00000000-0005-0000-0000-00000E020000}"/>
    <cellStyle name="40% - Accent6 9 3" xfId="922" xr:uid="{00000000-0005-0000-0000-00000F020000}"/>
    <cellStyle name="60% - Accent1" xfId="699" builtinId="32" customBuiltin="1"/>
    <cellStyle name="60% - Accent1 10" xfId="340" xr:uid="{00000000-0005-0000-0000-000011020000}"/>
    <cellStyle name="60% - Accent1 11" xfId="341" xr:uid="{00000000-0005-0000-0000-000012020000}"/>
    <cellStyle name="60% - Accent1 12" xfId="342" xr:uid="{00000000-0005-0000-0000-000013020000}"/>
    <cellStyle name="60% - Accent1 13" xfId="741" xr:uid="{00000000-0005-0000-0000-000014020000}"/>
    <cellStyle name="60% - Accent1 2" xfId="343" xr:uid="{00000000-0005-0000-0000-000015020000}"/>
    <cellStyle name="60% - Accent1 3" xfId="344" xr:uid="{00000000-0005-0000-0000-000016020000}"/>
    <cellStyle name="60% - Accent1 4" xfId="345" xr:uid="{00000000-0005-0000-0000-000017020000}"/>
    <cellStyle name="60% - Accent1 5" xfId="346" xr:uid="{00000000-0005-0000-0000-000018020000}"/>
    <cellStyle name="60% - Accent1 6" xfId="347" xr:uid="{00000000-0005-0000-0000-000019020000}"/>
    <cellStyle name="60% - Accent1 7" xfId="348" xr:uid="{00000000-0005-0000-0000-00001A020000}"/>
    <cellStyle name="60% - Accent1 8" xfId="349" xr:uid="{00000000-0005-0000-0000-00001B020000}"/>
    <cellStyle name="60% - Accent1 9" xfId="350" xr:uid="{00000000-0005-0000-0000-00001C020000}"/>
    <cellStyle name="60% - Accent2" xfId="703" builtinId="36" customBuiltin="1"/>
    <cellStyle name="60% - Accent2 10" xfId="351" xr:uid="{00000000-0005-0000-0000-00001E020000}"/>
    <cellStyle name="60% - Accent2 11" xfId="352" xr:uid="{00000000-0005-0000-0000-00001F020000}"/>
    <cellStyle name="60% - Accent2 12" xfId="353" xr:uid="{00000000-0005-0000-0000-000020020000}"/>
    <cellStyle name="60% - Accent2 13" xfId="771" xr:uid="{00000000-0005-0000-0000-000021020000}"/>
    <cellStyle name="60% - Accent2 2" xfId="354" xr:uid="{00000000-0005-0000-0000-000022020000}"/>
    <cellStyle name="60% - Accent2 3" xfId="355" xr:uid="{00000000-0005-0000-0000-000023020000}"/>
    <cellStyle name="60% - Accent2 4" xfId="356" xr:uid="{00000000-0005-0000-0000-000024020000}"/>
    <cellStyle name="60% - Accent2 5" xfId="357" xr:uid="{00000000-0005-0000-0000-000025020000}"/>
    <cellStyle name="60% - Accent2 6" xfId="358" xr:uid="{00000000-0005-0000-0000-000026020000}"/>
    <cellStyle name="60% - Accent2 7" xfId="359" xr:uid="{00000000-0005-0000-0000-000027020000}"/>
    <cellStyle name="60% - Accent2 8" xfId="360" xr:uid="{00000000-0005-0000-0000-000028020000}"/>
    <cellStyle name="60% - Accent2 9" xfId="361" xr:uid="{00000000-0005-0000-0000-000029020000}"/>
    <cellStyle name="60% - Accent3" xfId="707" builtinId="40" customBuiltin="1"/>
    <cellStyle name="60% - Accent3 10" xfId="362" xr:uid="{00000000-0005-0000-0000-00002B020000}"/>
    <cellStyle name="60% - Accent3 11" xfId="363" xr:uid="{00000000-0005-0000-0000-00002C020000}"/>
    <cellStyle name="60% - Accent3 12" xfId="364" xr:uid="{00000000-0005-0000-0000-00002D020000}"/>
    <cellStyle name="60% - Accent3 13" xfId="958" xr:uid="{00000000-0005-0000-0000-00002E020000}"/>
    <cellStyle name="60% - Accent3 2" xfId="365" xr:uid="{00000000-0005-0000-0000-00002F020000}"/>
    <cellStyle name="60% - Accent3 3" xfId="366" xr:uid="{00000000-0005-0000-0000-000030020000}"/>
    <cellStyle name="60% - Accent3 4" xfId="367" xr:uid="{00000000-0005-0000-0000-000031020000}"/>
    <cellStyle name="60% - Accent3 5" xfId="368" xr:uid="{00000000-0005-0000-0000-000032020000}"/>
    <cellStyle name="60% - Accent3 6" xfId="369" xr:uid="{00000000-0005-0000-0000-000033020000}"/>
    <cellStyle name="60% - Accent3 7" xfId="370" xr:uid="{00000000-0005-0000-0000-000034020000}"/>
    <cellStyle name="60% - Accent3 8" xfId="371" xr:uid="{00000000-0005-0000-0000-000035020000}"/>
    <cellStyle name="60% - Accent3 9" xfId="372" xr:uid="{00000000-0005-0000-0000-000036020000}"/>
    <cellStyle name="60% - Accent4" xfId="711" builtinId="44" customBuiltin="1"/>
    <cellStyle name="60% - Accent4 10" xfId="373" xr:uid="{00000000-0005-0000-0000-000038020000}"/>
    <cellStyle name="60% - Accent4 11" xfId="374" xr:uid="{00000000-0005-0000-0000-000039020000}"/>
    <cellStyle name="60% - Accent4 12" xfId="375" xr:uid="{00000000-0005-0000-0000-00003A020000}"/>
    <cellStyle name="60% - Accent4 13" xfId="747" xr:uid="{00000000-0005-0000-0000-00003B020000}"/>
    <cellStyle name="60% - Accent4 2" xfId="376" xr:uid="{00000000-0005-0000-0000-00003C020000}"/>
    <cellStyle name="60% - Accent4 3" xfId="377" xr:uid="{00000000-0005-0000-0000-00003D020000}"/>
    <cellStyle name="60% - Accent4 4" xfId="378" xr:uid="{00000000-0005-0000-0000-00003E020000}"/>
    <cellStyle name="60% - Accent4 5" xfId="379" xr:uid="{00000000-0005-0000-0000-00003F020000}"/>
    <cellStyle name="60% - Accent4 6" xfId="380" xr:uid="{00000000-0005-0000-0000-000040020000}"/>
    <cellStyle name="60% - Accent4 7" xfId="381" xr:uid="{00000000-0005-0000-0000-000041020000}"/>
    <cellStyle name="60% - Accent4 8" xfId="382" xr:uid="{00000000-0005-0000-0000-000042020000}"/>
    <cellStyle name="60% - Accent4 9" xfId="383" xr:uid="{00000000-0005-0000-0000-000043020000}"/>
    <cellStyle name="60% - Accent5" xfId="715" builtinId="48" customBuiltin="1"/>
    <cellStyle name="60% - Accent5 10" xfId="384" xr:uid="{00000000-0005-0000-0000-000045020000}"/>
    <cellStyle name="60% - Accent5 11" xfId="385" xr:uid="{00000000-0005-0000-0000-000046020000}"/>
    <cellStyle name="60% - Accent5 12" xfId="386" xr:uid="{00000000-0005-0000-0000-000047020000}"/>
    <cellStyle name="60% - Accent5 13" xfId="748" xr:uid="{00000000-0005-0000-0000-000048020000}"/>
    <cellStyle name="60% - Accent5 2" xfId="387" xr:uid="{00000000-0005-0000-0000-000049020000}"/>
    <cellStyle name="60% - Accent5 3" xfId="388" xr:uid="{00000000-0005-0000-0000-00004A020000}"/>
    <cellStyle name="60% - Accent5 4" xfId="389" xr:uid="{00000000-0005-0000-0000-00004B020000}"/>
    <cellStyle name="60% - Accent5 5" xfId="390" xr:uid="{00000000-0005-0000-0000-00004C020000}"/>
    <cellStyle name="60% - Accent5 6" xfId="391" xr:uid="{00000000-0005-0000-0000-00004D020000}"/>
    <cellStyle name="60% - Accent5 7" xfId="392" xr:uid="{00000000-0005-0000-0000-00004E020000}"/>
    <cellStyle name="60% - Accent5 8" xfId="393" xr:uid="{00000000-0005-0000-0000-00004F020000}"/>
    <cellStyle name="60% - Accent5 9" xfId="394" xr:uid="{00000000-0005-0000-0000-000050020000}"/>
    <cellStyle name="60% - Accent6" xfId="719" builtinId="52" customBuiltin="1"/>
    <cellStyle name="60% - Accent6 10" xfId="395" xr:uid="{00000000-0005-0000-0000-000052020000}"/>
    <cellStyle name="60% - Accent6 11" xfId="396" xr:uid="{00000000-0005-0000-0000-000053020000}"/>
    <cellStyle name="60% - Accent6 12" xfId="397" xr:uid="{00000000-0005-0000-0000-000054020000}"/>
    <cellStyle name="60% - Accent6 13" xfId="749" xr:uid="{00000000-0005-0000-0000-000055020000}"/>
    <cellStyle name="60% - Accent6 2" xfId="398" xr:uid="{00000000-0005-0000-0000-000056020000}"/>
    <cellStyle name="60% - Accent6 3" xfId="399" xr:uid="{00000000-0005-0000-0000-000057020000}"/>
    <cellStyle name="60% - Accent6 4" xfId="400" xr:uid="{00000000-0005-0000-0000-000058020000}"/>
    <cellStyle name="60% - Accent6 5" xfId="401" xr:uid="{00000000-0005-0000-0000-000059020000}"/>
    <cellStyle name="60% - Accent6 6" xfId="402" xr:uid="{00000000-0005-0000-0000-00005A020000}"/>
    <cellStyle name="60% - Accent6 7" xfId="403" xr:uid="{00000000-0005-0000-0000-00005B020000}"/>
    <cellStyle name="60% - Accent6 8" xfId="404" xr:uid="{00000000-0005-0000-0000-00005C020000}"/>
    <cellStyle name="60% - Accent6 9" xfId="405" xr:uid="{00000000-0005-0000-0000-00005D020000}"/>
    <cellStyle name="Accent1" xfId="696" builtinId="29" customBuiltin="1"/>
    <cellStyle name="Accent1 10" xfId="406" xr:uid="{00000000-0005-0000-0000-00005F020000}"/>
    <cellStyle name="Accent1 11" xfId="407" xr:uid="{00000000-0005-0000-0000-000060020000}"/>
    <cellStyle name="Accent1 12" xfId="408" xr:uid="{00000000-0005-0000-0000-000061020000}"/>
    <cellStyle name="Accent1 13" xfId="750" xr:uid="{00000000-0005-0000-0000-000062020000}"/>
    <cellStyle name="Accent1 2" xfId="409" xr:uid="{00000000-0005-0000-0000-000063020000}"/>
    <cellStyle name="Accent1 3" xfId="410" xr:uid="{00000000-0005-0000-0000-000064020000}"/>
    <cellStyle name="Accent1 4" xfId="411" xr:uid="{00000000-0005-0000-0000-000065020000}"/>
    <cellStyle name="Accent1 5" xfId="412" xr:uid="{00000000-0005-0000-0000-000066020000}"/>
    <cellStyle name="Accent1 6" xfId="413" xr:uid="{00000000-0005-0000-0000-000067020000}"/>
    <cellStyle name="Accent1 7" xfId="414" xr:uid="{00000000-0005-0000-0000-000068020000}"/>
    <cellStyle name="Accent1 8" xfId="415" xr:uid="{00000000-0005-0000-0000-000069020000}"/>
    <cellStyle name="Accent1 9" xfId="416" xr:uid="{00000000-0005-0000-0000-00006A020000}"/>
    <cellStyle name="Accent2" xfId="700" builtinId="33" customBuiltin="1"/>
    <cellStyle name="Accent2 10" xfId="417" xr:uid="{00000000-0005-0000-0000-00006C020000}"/>
    <cellStyle name="Accent2 11" xfId="418" xr:uid="{00000000-0005-0000-0000-00006D020000}"/>
    <cellStyle name="Accent2 12" xfId="419" xr:uid="{00000000-0005-0000-0000-00006E020000}"/>
    <cellStyle name="Accent2 13" xfId="751" xr:uid="{00000000-0005-0000-0000-00006F020000}"/>
    <cellStyle name="Accent2 2" xfId="420" xr:uid="{00000000-0005-0000-0000-000070020000}"/>
    <cellStyle name="Accent2 3" xfId="421" xr:uid="{00000000-0005-0000-0000-000071020000}"/>
    <cellStyle name="Accent2 4" xfId="422" xr:uid="{00000000-0005-0000-0000-000072020000}"/>
    <cellStyle name="Accent2 5" xfId="423" xr:uid="{00000000-0005-0000-0000-000073020000}"/>
    <cellStyle name="Accent2 6" xfId="424" xr:uid="{00000000-0005-0000-0000-000074020000}"/>
    <cellStyle name="Accent2 7" xfId="425" xr:uid="{00000000-0005-0000-0000-000075020000}"/>
    <cellStyle name="Accent2 8" xfId="426" xr:uid="{00000000-0005-0000-0000-000076020000}"/>
    <cellStyle name="Accent2 9" xfId="427" xr:uid="{00000000-0005-0000-0000-000077020000}"/>
    <cellStyle name="Accent3" xfId="704" builtinId="37" customBuiltin="1"/>
    <cellStyle name="Accent3 10" xfId="428" xr:uid="{00000000-0005-0000-0000-000079020000}"/>
    <cellStyle name="Accent3 11" xfId="429" xr:uid="{00000000-0005-0000-0000-00007A020000}"/>
    <cellStyle name="Accent3 12" xfId="430" xr:uid="{00000000-0005-0000-0000-00007B020000}"/>
    <cellStyle name="Accent3 13" xfId="786" xr:uid="{00000000-0005-0000-0000-00007C020000}"/>
    <cellStyle name="Accent3 2" xfId="431" xr:uid="{00000000-0005-0000-0000-00007D020000}"/>
    <cellStyle name="Accent3 3" xfId="432" xr:uid="{00000000-0005-0000-0000-00007E020000}"/>
    <cellStyle name="Accent3 4" xfId="433" xr:uid="{00000000-0005-0000-0000-00007F020000}"/>
    <cellStyle name="Accent3 5" xfId="434" xr:uid="{00000000-0005-0000-0000-000080020000}"/>
    <cellStyle name="Accent3 6" xfId="435" xr:uid="{00000000-0005-0000-0000-000081020000}"/>
    <cellStyle name="Accent3 7" xfId="436" xr:uid="{00000000-0005-0000-0000-000082020000}"/>
    <cellStyle name="Accent3 8" xfId="437" xr:uid="{00000000-0005-0000-0000-000083020000}"/>
    <cellStyle name="Accent3 9" xfId="438" xr:uid="{00000000-0005-0000-0000-000084020000}"/>
    <cellStyle name="Accent4" xfId="708" builtinId="41" customBuiltin="1"/>
    <cellStyle name="Accent4 10" xfId="439" xr:uid="{00000000-0005-0000-0000-000086020000}"/>
    <cellStyle name="Accent4 11" xfId="440" xr:uid="{00000000-0005-0000-0000-000087020000}"/>
    <cellStyle name="Accent4 12" xfId="441" xr:uid="{00000000-0005-0000-0000-000088020000}"/>
    <cellStyle name="Accent4 13" xfId="740" xr:uid="{00000000-0005-0000-0000-000089020000}"/>
    <cellStyle name="Accent4 2" xfId="442" xr:uid="{00000000-0005-0000-0000-00008A020000}"/>
    <cellStyle name="Accent4 3" xfId="443" xr:uid="{00000000-0005-0000-0000-00008B020000}"/>
    <cellStyle name="Accent4 4" xfId="444" xr:uid="{00000000-0005-0000-0000-00008C020000}"/>
    <cellStyle name="Accent4 5" xfId="445" xr:uid="{00000000-0005-0000-0000-00008D020000}"/>
    <cellStyle name="Accent4 6" xfId="446" xr:uid="{00000000-0005-0000-0000-00008E020000}"/>
    <cellStyle name="Accent4 7" xfId="447" xr:uid="{00000000-0005-0000-0000-00008F020000}"/>
    <cellStyle name="Accent4 8" xfId="448" xr:uid="{00000000-0005-0000-0000-000090020000}"/>
    <cellStyle name="Accent4 9" xfId="449" xr:uid="{00000000-0005-0000-0000-000091020000}"/>
    <cellStyle name="Accent5" xfId="712" builtinId="45" customBuiltin="1"/>
    <cellStyle name="Accent5 10" xfId="450" xr:uid="{00000000-0005-0000-0000-000093020000}"/>
    <cellStyle name="Accent5 11" xfId="451" xr:uid="{00000000-0005-0000-0000-000094020000}"/>
    <cellStyle name="Accent5 12" xfId="452" xr:uid="{00000000-0005-0000-0000-000095020000}"/>
    <cellStyle name="Accent5 13" xfId="752" xr:uid="{00000000-0005-0000-0000-000096020000}"/>
    <cellStyle name="Accent5 2" xfId="453" xr:uid="{00000000-0005-0000-0000-000097020000}"/>
    <cellStyle name="Accent5 3" xfId="454" xr:uid="{00000000-0005-0000-0000-000098020000}"/>
    <cellStyle name="Accent5 4" xfId="455" xr:uid="{00000000-0005-0000-0000-000099020000}"/>
    <cellStyle name="Accent5 5" xfId="456" xr:uid="{00000000-0005-0000-0000-00009A020000}"/>
    <cellStyle name="Accent5 6" xfId="457" xr:uid="{00000000-0005-0000-0000-00009B020000}"/>
    <cellStyle name="Accent5 7" xfId="458" xr:uid="{00000000-0005-0000-0000-00009C020000}"/>
    <cellStyle name="Accent5 8" xfId="459" xr:uid="{00000000-0005-0000-0000-00009D020000}"/>
    <cellStyle name="Accent5 9" xfId="460" xr:uid="{00000000-0005-0000-0000-00009E020000}"/>
    <cellStyle name="Accent6" xfId="716" builtinId="49" customBuiltin="1"/>
    <cellStyle name="Accent6 10" xfId="461" xr:uid="{00000000-0005-0000-0000-0000A0020000}"/>
    <cellStyle name="Accent6 11" xfId="462" xr:uid="{00000000-0005-0000-0000-0000A1020000}"/>
    <cellStyle name="Accent6 12" xfId="463" xr:uid="{00000000-0005-0000-0000-0000A2020000}"/>
    <cellStyle name="Accent6 13" xfId="753" xr:uid="{00000000-0005-0000-0000-0000A3020000}"/>
    <cellStyle name="Accent6 2" xfId="464" xr:uid="{00000000-0005-0000-0000-0000A4020000}"/>
    <cellStyle name="Accent6 3" xfId="465" xr:uid="{00000000-0005-0000-0000-0000A5020000}"/>
    <cellStyle name="Accent6 4" xfId="466" xr:uid="{00000000-0005-0000-0000-0000A6020000}"/>
    <cellStyle name="Accent6 5" xfId="467" xr:uid="{00000000-0005-0000-0000-0000A7020000}"/>
    <cellStyle name="Accent6 6" xfId="468" xr:uid="{00000000-0005-0000-0000-0000A8020000}"/>
    <cellStyle name="Accent6 7" xfId="469" xr:uid="{00000000-0005-0000-0000-0000A9020000}"/>
    <cellStyle name="Accent6 8" xfId="470" xr:uid="{00000000-0005-0000-0000-0000AA020000}"/>
    <cellStyle name="Accent6 9" xfId="471" xr:uid="{00000000-0005-0000-0000-0000AB020000}"/>
    <cellStyle name="Bad" xfId="686" builtinId="27" customBuiltin="1"/>
    <cellStyle name="Bad 10" xfId="472" xr:uid="{00000000-0005-0000-0000-0000AD020000}"/>
    <cellStyle name="Bad 11" xfId="473" xr:uid="{00000000-0005-0000-0000-0000AE020000}"/>
    <cellStyle name="Bad 12" xfId="474" xr:uid="{00000000-0005-0000-0000-0000AF020000}"/>
    <cellStyle name="Bad 13" xfId="754" xr:uid="{00000000-0005-0000-0000-0000B0020000}"/>
    <cellStyle name="Bad 2" xfId="475" xr:uid="{00000000-0005-0000-0000-0000B1020000}"/>
    <cellStyle name="Bad 3" xfId="476" xr:uid="{00000000-0005-0000-0000-0000B2020000}"/>
    <cellStyle name="Bad 4" xfId="477" xr:uid="{00000000-0005-0000-0000-0000B3020000}"/>
    <cellStyle name="Bad 5" xfId="478" xr:uid="{00000000-0005-0000-0000-0000B4020000}"/>
    <cellStyle name="Bad 6" xfId="479" xr:uid="{00000000-0005-0000-0000-0000B5020000}"/>
    <cellStyle name="Bad 7" xfId="480" xr:uid="{00000000-0005-0000-0000-0000B6020000}"/>
    <cellStyle name="Bad 8" xfId="481" xr:uid="{00000000-0005-0000-0000-0000B7020000}"/>
    <cellStyle name="Bad 9" xfId="482" xr:uid="{00000000-0005-0000-0000-0000B8020000}"/>
    <cellStyle name="Calculation" xfId="690" builtinId="22" customBuiltin="1"/>
    <cellStyle name="Calculation 10" xfId="483" xr:uid="{00000000-0005-0000-0000-0000BA020000}"/>
    <cellStyle name="Calculation 11" xfId="484" xr:uid="{00000000-0005-0000-0000-0000BB020000}"/>
    <cellStyle name="Calculation 12" xfId="485" xr:uid="{00000000-0005-0000-0000-0000BC020000}"/>
    <cellStyle name="Calculation 13" xfId="755" xr:uid="{00000000-0005-0000-0000-0000BD020000}"/>
    <cellStyle name="Calculation 2" xfId="486" xr:uid="{00000000-0005-0000-0000-0000BE020000}"/>
    <cellStyle name="Calculation 3" xfId="487" xr:uid="{00000000-0005-0000-0000-0000BF020000}"/>
    <cellStyle name="Calculation 4" xfId="488" xr:uid="{00000000-0005-0000-0000-0000C0020000}"/>
    <cellStyle name="Calculation 5" xfId="489" xr:uid="{00000000-0005-0000-0000-0000C1020000}"/>
    <cellStyle name="Calculation 6" xfId="490" xr:uid="{00000000-0005-0000-0000-0000C2020000}"/>
    <cellStyle name="Calculation 7" xfId="491" xr:uid="{00000000-0005-0000-0000-0000C3020000}"/>
    <cellStyle name="Calculation 8" xfId="492" xr:uid="{00000000-0005-0000-0000-0000C4020000}"/>
    <cellStyle name="Calculation 9" xfId="493" xr:uid="{00000000-0005-0000-0000-0000C5020000}"/>
    <cellStyle name="Check Cell" xfId="692" builtinId="23" customBuiltin="1"/>
    <cellStyle name="Check Cell 10" xfId="494" xr:uid="{00000000-0005-0000-0000-0000C7020000}"/>
    <cellStyle name="Check Cell 11" xfId="495" xr:uid="{00000000-0005-0000-0000-0000C8020000}"/>
    <cellStyle name="Check Cell 12" xfId="496" xr:uid="{00000000-0005-0000-0000-0000C9020000}"/>
    <cellStyle name="Check Cell 13" xfId="756" xr:uid="{00000000-0005-0000-0000-0000CA020000}"/>
    <cellStyle name="Check Cell 2" xfId="497" xr:uid="{00000000-0005-0000-0000-0000CB020000}"/>
    <cellStyle name="Check Cell 3" xfId="498" xr:uid="{00000000-0005-0000-0000-0000CC020000}"/>
    <cellStyle name="Check Cell 4" xfId="499" xr:uid="{00000000-0005-0000-0000-0000CD020000}"/>
    <cellStyle name="Check Cell 5" xfId="500" xr:uid="{00000000-0005-0000-0000-0000CE020000}"/>
    <cellStyle name="Check Cell 6" xfId="501" xr:uid="{00000000-0005-0000-0000-0000CF020000}"/>
    <cellStyle name="Check Cell 7" xfId="502" xr:uid="{00000000-0005-0000-0000-0000D0020000}"/>
    <cellStyle name="Check Cell 8" xfId="503" xr:uid="{00000000-0005-0000-0000-0000D1020000}"/>
    <cellStyle name="Check Cell 9" xfId="504" xr:uid="{00000000-0005-0000-0000-0000D2020000}"/>
    <cellStyle name="Comma" xfId="679" builtinId="3"/>
    <cellStyle name="Comma 2" xfId="939" xr:uid="{00000000-0005-0000-0000-0000D4020000}"/>
    <cellStyle name="Currency" xfId="986" builtinId="4"/>
    <cellStyle name="Currency 2" xfId="505" xr:uid="{00000000-0005-0000-0000-0000D6020000}"/>
    <cellStyle name="Currency 3" xfId="506" xr:uid="{00000000-0005-0000-0000-0000D7020000}"/>
    <cellStyle name="Currency 4" xfId="507" xr:uid="{00000000-0005-0000-0000-0000D8020000}"/>
    <cellStyle name="Explanatory Text" xfId="694" builtinId="53" customBuiltin="1"/>
    <cellStyle name="Explanatory Text 10" xfId="508" xr:uid="{00000000-0005-0000-0000-0000DA020000}"/>
    <cellStyle name="Explanatory Text 11" xfId="509" xr:uid="{00000000-0005-0000-0000-0000DB020000}"/>
    <cellStyle name="Explanatory Text 12" xfId="510" xr:uid="{00000000-0005-0000-0000-0000DC020000}"/>
    <cellStyle name="Explanatory Text 13" xfId="769" xr:uid="{00000000-0005-0000-0000-0000DD020000}"/>
    <cellStyle name="Explanatory Text 2" xfId="511" xr:uid="{00000000-0005-0000-0000-0000DE020000}"/>
    <cellStyle name="Explanatory Text 3" xfId="512" xr:uid="{00000000-0005-0000-0000-0000DF020000}"/>
    <cellStyle name="Explanatory Text 4" xfId="513" xr:uid="{00000000-0005-0000-0000-0000E0020000}"/>
    <cellStyle name="Explanatory Text 5" xfId="514" xr:uid="{00000000-0005-0000-0000-0000E1020000}"/>
    <cellStyle name="Explanatory Text 6" xfId="515" xr:uid="{00000000-0005-0000-0000-0000E2020000}"/>
    <cellStyle name="Explanatory Text 7" xfId="516" xr:uid="{00000000-0005-0000-0000-0000E3020000}"/>
    <cellStyle name="Explanatory Text 8" xfId="517" xr:uid="{00000000-0005-0000-0000-0000E4020000}"/>
    <cellStyle name="Explanatory Text 9" xfId="518" xr:uid="{00000000-0005-0000-0000-0000E5020000}"/>
    <cellStyle name="Good" xfId="685" builtinId="26" customBuiltin="1"/>
    <cellStyle name="Good 10" xfId="519" xr:uid="{00000000-0005-0000-0000-0000E7020000}"/>
    <cellStyle name="Good 11" xfId="520" xr:uid="{00000000-0005-0000-0000-0000E8020000}"/>
    <cellStyle name="Good 12" xfId="521" xr:uid="{00000000-0005-0000-0000-0000E9020000}"/>
    <cellStyle name="Good 13" xfId="757" xr:uid="{00000000-0005-0000-0000-0000EA020000}"/>
    <cellStyle name="Good 2" xfId="522" xr:uid="{00000000-0005-0000-0000-0000EB020000}"/>
    <cellStyle name="Good 3" xfId="523" xr:uid="{00000000-0005-0000-0000-0000EC020000}"/>
    <cellStyle name="Good 4" xfId="524" xr:uid="{00000000-0005-0000-0000-0000ED020000}"/>
    <cellStyle name="Good 5" xfId="525" xr:uid="{00000000-0005-0000-0000-0000EE020000}"/>
    <cellStyle name="Good 6" xfId="526" xr:uid="{00000000-0005-0000-0000-0000EF020000}"/>
    <cellStyle name="Good 7" xfId="527" xr:uid="{00000000-0005-0000-0000-0000F0020000}"/>
    <cellStyle name="Good 8" xfId="528" xr:uid="{00000000-0005-0000-0000-0000F1020000}"/>
    <cellStyle name="Good 9" xfId="529" xr:uid="{00000000-0005-0000-0000-0000F2020000}"/>
    <cellStyle name="Heading 1" xfId="681" builtinId="16" customBuiltin="1"/>
    <cellStyle name="Heading 1 10" xfId="530" xr:uid="{00000000-0005-0000-0000-0000F4020000}"/>
    <cellStyle name="Heading 1 11" xfId="531" xr:uid="{00000000-0005-0000-0000-0000F5020000}"/>
    <cellStyle name="Heading 1 12" xfId="532" xr:uid="{00000000-0005-0000-0000-0000F6020000}"/>
    <cellStyle name="Heading 1 13" xfId="785" xr:uid="{00000000-0005-0000-0000-0000F7020000}"/>
    <cellStyle name="Heading 1 2" xfId="533" xr:uid="{00000000-0005-0000-0000-0000F8020000}"/>
    <cellStyle name="Heading 1 3" xfId="534" xr:uid="{00000000-0005-0000-0000-0000F9020000}"/>
    <cellStyle name="Heading 1 4" xfId="535" xr:uid="{00000000-0005-0000-0000-0000FA020000}"/>
    <cellStyle name="Heading 1 5" xfId="536" xr:uid="{00000000-0005-0000-0000-0000FB020000}"/>
    <cellStyle name="Heading 1 6" xfId="537" xr:uid="{00000000-0005-0000-0000-0000FC020000}"/>
    <cellStyle name="Heading 1 7" xfId="538" xr:uid="{00000000-0005-0000-0000-0000FD020000}"/>
    <cellStyle name="Heading 1 8" xfId="539" xr:uid="{00000000-0005-0000-0000-0000FE020000}"/>
    <cellStyle name="Heading 1 9" xfId="540" xr:uid="{00000000-0005-0000-0000-0000FF020000}"/>
    <cellStyle name="Heading 2" xfId="682" builtinId="17" customBuiltin="1"/>
    <cellStyle name="Heading 2 10" xfId="541" xr:uid="{00000000-0005-0000-0000-000001030000}"/>
    <cellStyle name="Heading 2 11" xfId="542" xr:uid="{00000000-0005-0000-0000-000002030000}"/>
    <cellStyle name="Heading 2 12" xfId="543" xr:uid="{00000000-0005-0000-0000-000003030000}"/>
    <cellStyle name="Heading 2 13" xfId="772" xr:uid="{00000000-0005-0000-0000-000004030000}"/>
    <cellStyle name="Heading 2 2" xfId="544" xr:uid="{00000000-0005-0000-0000-000005030000}"/>
    <cellStyle name="Heading 2 3" xfId="545" xr:uid="{00000000-0005-0000-0000-000006030000}"/>
    <cellStyle name="Heading 2 4" xfId="546" xr:uid="{00000000-0005-0000-0000-000007030000}"/>
    <cellStyle name="Heading 2 5" xfId="547" xr:uid="{00000000-0005-0000-0000-000008030000}"/>
    <cellStyle name="Heading 2 6" xfId="548" xr:uid="{00000000-0005-0000-0000-000009030000}"/>
    <cellStyle name="Heading 2 7" xfId="549" xr:uid="{00000000-0005-0000-0000-00000A030000}"/>
    <cellStyle name="Heading 2 8" xfId="550" xr:uid="{00000000-0005-0000-0000-00000B030000}"/>
    <cellStyle name="Heading 2 9" xfId="551" xr:uid="{00000000-0005-0000-0000-00000C030000}"/>
    <cellStyle name="Heading 3" xfId="683" builtinId="18" customBuiltin="1"/>
    <cellStyle name="Heading 3 10" xfId="552" xr:uid="{00000000-0005-0000-0000-00000E030000}"/>
    <cellStyle name="Heading 3 11" xfId="553" xr:uid="{00000000-0005-0000-0000-00000F030000}"/>
    <cellStyle name="Heading 3 12" xfId="554" xr:uid="{00000000-0005-0000-0000-000010030000}"/>
    <cellStyle name="Heading 3 13" xfId="774" xr:uid="{00000000-0005-0000-0000-000011030000}"/>
    <cellStyle name="Heading 3 2" xfId="555" xr:uid="{00000000-0005-0000-0000-000012030000}"/>
    <cellStyle name="Heading 3 3" xfId="556" xr:uid="{00000000-0005-0000-0000-000013030000}"/>
    <cellStyle name="Heading 3 4" xfId="557" xr:uid="{00000000-0005-0000-0000-000014030000}"/>
    <cellStyle name="Heading 3 5" xfId="558" xr:uid="{00000000-0005-0000-0000-000015030000}"/>
    <cellStyle name="Heading 3 6" xfId="559" xr:uid="{00000000-0005-0000-0000-000016030000}"/>
    <cellStyle name="Heading 3 7" xfId="560" xr:uid="{00000000-0005-0000-0000-000017030000}"/>
    <cellStyle name="Heading 3 8" xfId="561" xr:uid="{00000000-0005-0000-0000-000018030000}"/>
    <cellStyle name="Heading 3 9" xfId="562" xr:uid="{00000000-0005-0000-0000-000019030000}"/>
    <cellStyle name="Heading 4" xfId="684" builtinId="19" customBuiltin="1"/>
    <cellStyle name="Heading 4 10" xfId="563" xr:uid="{00000000-0005-0000-0000-00001B030000}"/>
    <cellStyle name="Heading 4 11" xfId="564" xr:uid="{00000000-0005-0000-0000-00001C030000}"/>
    <cellStyle name="Heading 4 12" xfId="565" xr:uid="{00000000-0005-0000-0000-00001D030000}"/>
    <cellStyle name="Heading 4 13" xfId="948" xr:uid="{00000000-0005-0000-0000-00001E030000}"/>
    <cellStyle name="Heading 4 2" xfId="566" xr:uid="{00000000-0005-0000-0000-00001F030000}"/>
    <cellStyle name="Heading 4 3" xfId="567" xr:uid="{00000000-0005-0000-0000-000020030000}"/>
    <cellStyle name="Heading 4 4" xfId="568" xr:uid="{00000000-0005-0000-0000-000021030000}"/>
    <cellStyle name="Heading 4 5" xfId="569" xr:uid="{00000000-0005-0000-0000-000022030000}"/>
    <cellStyle name="Heading 4 6" xfId="570" xr:uid="{00000000-0005-0000-0000-000023030000}"/>
    <cellStyle name="Heading 4 7" xfId="571" xr:uid="{00000000-0005-0000-0000-000024030000}"/>
    <cellStyle name="Heading 4 8" xfId="572" xr:uid="{00000000-0005-0000-0000-000025030000}"/>
    <cellStyle name="Heading 4 9" xfId="573" xr:uid="{00000000-0005-0000-0000-000026030000}"/>
    <cellStyle name="Input" xfId="688" builtinId="20" customBuiltin="1"/>
    <cellStyle name="Input 10" xfId="574" xr:uid="{00000000-0005-0000-0000-000028030000}"/>
    <cellStyle name="Input 11" xfId="575" xr:uid="{00000000-0005-0000-0000-000029030000}"/>
    <cellStyle name="Input 12" xfId="576" xr:uid="{00000000-0005-0000-0000-00002A030000}"/>
    <cellStyle name="Input 13" xfId="782" xr:uid="{00000000-0005-0000-0000-00002B030000}"/>
    <cellStyle name="Input 2" xfId="577" xr:uid="{00000000-0005-0000-0000-00002C030000}"/>
    <cellStyle name="Input 3" xfId="578" xr:uid="{00000000-0005-0000-0000-00002D030000}"/>
    <cellStyle name="Input 4" xfId="579" xr:uid="{00000000-0005-0000-0000-00002E030000}"/>
    <cellStyle name="Input 5" xfId="580" xr:uid="{00000000-0005-0000-0000-00002F030000}"/>
    <cellStyle name="Input 6" xfId="581" xr:uid="{00000000-0005-0000-0000-000030030000}"/>
    <cellStyle name="Input 7" xfId="582" xr:uid="{00000000-0005-0000-0000-000031030000}"/>
    <cellStyle name="Input 8" xfId="583" xr:uid="{00000000-0005-0000-0000-000032030000}"/>
    <cellStyle name="Input 9" xfId="584" xr:uid="{00000000-0005-0000-0000-000033030000}"/>
    <cellStyle name="Linked Cell" xfId="691" builtinId="24" customBuiltin="1"/>
    <cellStyle name="Linked Cell 10" xfId="585" xr:uid="{00000000-0005-0000-0000-000035030000}"/>
    <cellStyle name="Linked Cell 11" xfId="586" xr:uid="{00000000-0005-0000-0000-000036030000}"/>
    <cellStyle name="Linked Cell 12" xfId="587" xr:uid="{00000000-0005-0000-0000-000037030000}"/>
    <cellStyle name="Linked Cell 13" xfId="758" xr:uid="{00000000-0005-0000-0000-000038030000}"/>
    <cellStyle name="Linked Cell 2" xfId="588" xr:uid="{00000000-0005-0000-0000-000039030000}"/>
    <cellStyle name="Linked Cell 3" xfId="589" xr:uid="{00000000-0005-0000-0000-00003A030000}"/>
    <cellStyle name="Linked Cell 4" xfId="590" xr:uid="{00000000-0005-0000-0000-00003B030000}"/>
    <cellStyle name="Linked Cell 5" xfId="591" xr:uid="{00000000-0005-0000-0000-00003C030000}"/>
    <cellStyle name="Linked Cell 6" xfId="592" xr:uid="{00000000-0005-0000-0000-00003D030000}"/>
    <cellStyle name="Linked Cell 7" xfId="593" xr:uid="{00000000-0005-0000-0000-00003E030000}"/>
    <cellStyle name="Linked Cell 8" xfId="594" xr:uid="{00000000-0005-0000-0000-00003F030000}"/>
    <cellStyle name="Linked Cell 9" xfId="595" xr:uid="{00000000-0005-0000-0000-000040030000}"/>
    <cellStyle name="Neutral" xfId="687" builtinId="28" customBuiltin="1"/>
    <cellStyle name="Neutral 10" xfId="596" xr:uid="{00000000-0005-0000-0000-000042030000}"/>
    <cellStyle name="Neutral 11" xfId="597" xr:uid="{00000000-0005-0000-0000-000043030000}"/>
    <cellStyle name="Neutral 12" xfId="598" xr:uid="{00000000-0005-0000-0000-000044030000}"/>
    <cellStyle name="Neutral 13" xfId="792" xr:uid="{00000000-0005-0000-0000-000045030000}"/>
    <cellStyle name="Neutral 2" xfId="599" xr:uid="{00000000-0005-0000-0000-000046030000}"/>
    <cellStyle name="Neutral 3" xfId="600" xr:uid="{00000000-0005-0000-0000-000047030000}"/>
    <cellStyle name="Neutral 4" xfId="601" xr:uid="{00000000-0005-0000-0000-000048030000}"/>
    <cellStyle name="Neutral 5" xfId="602" xr:uid="{00000000-0005-0000-0000-000049030000}"/>
    <cellStyle name="Neutral 6" xfId="603" xr:uid="{00000000-0005-0000-0000-00004A030000}"/>
    <cellStyle name="Neutral 7" xfId="604" xr:uid="{00000000-0005-0000-0000-00004B030000}"/>
    <cellStyle name="Neutral 8" xfId="605" xr:uid="{00000000-0005-0000-0000-00004C030000}"/>
    <cellStyle name="Neutral 9" xfId="606" xr:uid="{00000000-0005-0000-0000-00004D030000}"/>
    <cellStyle name="Normal" xfId="0" builtinId="0"/>
    <cellStyle name="Normal 10" xfId="730" xr:uid="{00000000-0005-0000-0000-00004F030000}"/>
    <cellStyle name="Normal 10 2" xfId="805" xr:uid="{00000000-0005-0000-0000-000050030000}"/>
    <cellStyle name="Normal 11" xfId="720" xr:uid="{00000000-0005-0000-0000-000051030000}"/>
    <cellStyle name="Normal 11 2" xfId="941" xr:uid="{00000000-0005-0000-0000-000052030000}"/>
    <cellStyle name="Normal 11 3" xfId="923" xr:uid="{00000000-0005-0000-0000-000053030000}"/>
    <cellStyle name="Normal 12" xfId="938" xr:uid="{00000000-0005-0000-0000-000054030000}"/>
    <cellStyle name="Normal 12 2" xfId="942" xr:uid="{00000000-0005-0000-0000-000055030000}"/>
    <cellStyle name="Normal 13" xfId="959" xr:uid="{00000000-0005-0000-0000-000056030000}"/>
    <cellStyle name="Normal 13 2" xfId="977" xr:uid="{00000000-0005-0000-0000-000057030000}"/>
    <cellStyle name="Normal 14" xfId="961" xr:uid="{00000000-0005-0000-0000-000058030000}"/>
    <cellStyle name="Normal 14 2" xfId="978" xr:uid="{00000000-0005-0000-0000-000059030000}"/>
    <cellStyle name="Normal 15" xfId="962" xr:uid="{00000000-0005-0000-0000-00005A030000}"/>
    <cellStyle name="Normal 2" xfId="2" xr:uid="{00000000-0005-0000-0000-00005B030000}"/>
    <cellStyle name="Normal 2 2" xfId="607" xr:uid="{00000000-0005-0000-0000-00005C030000}"/>
    <cellStyle name="Normal 2 2 2" xfId="608" xr:uid="{00000000-0005-0000-0000-00005D030000}"/>
    <cellStyle name="Normal 2 3" xfId="609" xr:uid="{00000000-0005-0000-0000-00005E030000}"/>
    <cellStyle name="Normal 2 4" xfId="610" xr:uid="{00000000-0005-0000-0000-00005F030000}"/>
    <cellStyle name="Normal 2 5" xfId="815" xr:uid="{00000000-0005-0000-0000-000060030000}"/>
    <cellStyle name="Normal 2 6" xfId="735" xr:uid="{00000000-0005-0000-0000-000061030000}"/>
    <cellStyle name="Normal 3" xfId="611" xr:uid="{00000000-0005-0000-0000-000062030000}"/>
    <cellStyle name="Normal 3 2" xfId="612" xr:uid="{00000000-0005-0000-0000-000063030000}"/>
    <cellStyle name="Normal 3 2 2" xfId="742" xr:uid="{00000000-0005-0000-0000-000064030000}"/>
    <cellStyle name="Normal 3 3" xfId="613" xr:uid="{00000000-0005-0000-0000-000065030000}"/>
    <cellStyle name="Normal 3 4" xfId="726" xr:uid="{00000000-0005-0000-0000-000066030000}"/>
    <cellStyle name="Normal 3 5" xfId="801" xr:uid="{00000000-0005-0000-0000-000067030000}"/>
    <cellStyle name="Normal 3 6" xfId="796" xr:uid="{00000000-0005-0000-0000-000068030000}"/>
    <cellStyle name="Normal 3 7" xfId="983" xr:uid="{00000000-0005-0000-0000-000069030000}"/>
    <cellStyle name="Normal 4" xfId="614" xr:uid="{00000000-0005-0000-0000-00006A030000}"/>
    <cellStyle name="Normal 4 2" xfId="615" xr:uid="{00000000-0005-0000-0000-00006B030000}"/>
    <cellStyle name="Normal 4 2 2" xfId="770" xr:uid="{00000000-0005-0000-0000-00006C030000}"/>
    <cellStyle name="Normal 4 3" xfId="727" xr:uid="{00000000-0005-0000-0000-00006D030000}"/>
    <cellStyle name="Normal 4 4" xfId="802" xr:uid="{00000000-0005-0000-0000-00006E030000}"/>
    <cellStyle name="Normal 4 5" xfId="773" xr:uid="{00000000-0005-0000-0000-00006F030000}"/>
    <cellStyle name="Normal 4 6" xfId="984" xr:uid="{00000000-0005-0000-0000-000070030000}"/>
    <cellStyle name="Normal 5" xfId="616" xr:uid="{00000000-0005-0000-0000-000071030000}"/>
    <cellStyle name="Normal 5 2" xfId="617" xr:uid="{00000000-0005-0000-0000-000072030000}"/>
    <cellStyle name="Normal 5 2 2" xfId="789" xr:uid="{00000000-0005-0000-0000-000073030000}"/>
    <cellStyle name="Normal 5 3" xfId="842" xr:uid="{00000000-0005-0000-0000-000074030000}"/>
    <cellStyle name="Normal 6" xfId="618" xr:uid="{00000000-0005-0000-0000-000075030000}"/>
    <cellStyle name="Normal 6 2" xfId="856" xr:uid="{00000000-0005-0000-0000-000076030000}"/>
    <cellStyle name="Normal 6 3" xfId="746" xr:uid="{00000000-0005-0000-0000-000077030000}"/>
    <cellStyle name="Normal 7" xfId="728" xr:uid="{00000000-0005-0000-0000-000078030000}"/>
    <cellStyle name="Normal 7 2" xfId="803" xr:uid="{00000000-0005-0000-0000-000079030000}"/>
    <cellStyle name="Normal 7 3" xfId="982" xr:uid="{00000000-0005-0000-0000-00007A030000}"/>
    <cellStyle name="Normal 7 4" xfId="764" xr:uid="{00000000-0005-0000-0000-00007B030000}"/>
    <cellStyle name="Normal 7 5" xfId="985" xr:uid="{00000000-0005-0000-0000-00007C030000}"/>
    <cellStyle name="Normal 8" xfId="729" xr:uid="{00000000-0005-0000-0000-00007D030000}"/>
    <cellStyle name="Normal 8 2" xfId="804" xr:uid="{00000000-0005-0000-0000-00007E030000}"/>
    <cellStyle name="Normal 8 3" xfId="940" xr:uid="{00000000-0005-0000-0000-00007F030000}"/>
    <cellStyle name="Normal 8 4" xfId="976" xr:uid="{00000000-0005-0000-0000-000080030000}"/>
    <cellStyle name="Normal 8 5" xfId="981" xr:uid="{00000000-0005-0000-0000-000081030000}"/>
    <cellStyle name="Normal 8 6" xfId="776" xr:uid="{00000000-0005-0000-0000-000082030000}"/>
    <cellStyle name="Normal 9" xfId="731" xr:uid="{00000000-0005-0000-0000-000083030000}"/>
    <cellStyle name="Normal 9 2" xfId="937" xr:uid="{00000000-0005-0000-0000-000084030000}"/>
    <cellStyle name="Normal 9 3" xfId="952" xr:uid="{00000000-0005-0000-0000-000085030000}"/>
    <cellStyle name="Note 10" xfId="619" xr:uid="{00000000-0005-0000-0000-000086030000}"/>
    <cellStyle name="Note 10 2" xfId="620" xr:uid="{00000000-0005-0000-0000-000087030000}"/>
    <cellStyle name="Note 10 3" xfId="910" xr:uid="{00000000-0005-0000-0000-000088030000}"/>
    <cellStyle name="Note 11" xfId="621" xr:uid="{00000000-0005-0000-0000-000089030000}"/>
    <cellStyle name="Note 11 2" xfId="924" xr:uid="{00000000-0005-0000-0000-00008A030000}"/>
    <cellStyle name="Note 12" xfId="622" xr:uid="{00000000-0005-0000-0000-00008B030000}"/>
    <cellStyle name="Note 13" xfId="797" xr:uid="{00000000-0005-0000-0000-00008C030000}"/>
    <cellStyle name="Note 14" xfId="963" xr:uid="{00000000-0005-0000-0000-00008D030000}"/>
    <cellStyle name="Note 15" xfId="960" xr:uid="{00000000-0005-0000-0000-00008E030000}"/>
    <cellStyle name="Note 2" xfId="623" xr:uid="{00000000-0005-0000-0000-00008F030000}"/>
    <cellStyle name="Note 2 2" xfId="624" xr:uid="{00000000-0005-0000-0000-000090030000}"/>
    <cellStyle name="Note 2 2 2" xfId="625" xr:uid="{00000000-0005-0000-0000-000091030000}"/>
    <cellStyle name="Note 2 3" xfId="626" xr:uid="{00000000-0005-0000-0000-000092030000}"/>
    <cellStyle name="Note 2 4" xfId="627" xr:uid="{00000000-0005-0000-0000-000093030000}"/>
    <cellStyle name="Note 2 5" xfId="766" xr:uid="{00000000-0005-0000-0000-000094030000}"/>
    <cellStyle name="Note 3" xfId="628" xr:uid="{00000000-0005-0000-0000-000095030000}"/>
    <cellStyle name="Note 3 2" xfId="629" xr:uid="{00000000-0005-0000-0000-000096030000}"/>
    <cellStyle name="Note 3 2 2" xfId="721" xr:uid="{00000000-0005-0000-0000-000097030000}"/>
    <cellStyle name="Note 3 3" xfId="630" xr:uid="{00000000-0005-0000-0000-000098030000}"/>
    <cellStyle name="Note 3 4" xfId="816" xr:uid="{00000000-0005-0000-0000-000099030000}"/>
    <cellStyle name="Note 4" xfId="631" xr:uid="{00000000-0005-0000-0000-00009A030000}"/>
    <cellStyle name="Note 4 2" xfId="632" xr:uid="{00000000-0005-0000-0000-00009B030000}"/>
    <cellStyle name="Note 4 2 2" xfId="725" xr:uid="{00000000-0005-0000-0000-00009C030000}"/>
    <cellStyle name="Note 4 3" xfId="633" xr:uid="{00000000-0005-0000-0000-00009D030000}"/>
    <cellStyle name="Note 4 4" xfId="829" xr:uid="{00000000-0005-0000-0000-00009E030000}"/>
    <cellStyle name="Note 5" xfId="634" xr:uid="{00000000-0005-0000-0000-00009F030000}"/>
    <cellStyle name="Note 5 2" xfId="635" xr:uid="{00000000-0005-0000-0000-0000A0030000}"/>
    <cellStyle name="Note 5 2 2" xfId="723" xr:uid="{00000000-0005-0000-0000-0000A1030000}"/>
    <cellStyle name="Note 5 3" xfId="636" xr:uid="{00000000-0005-0000-0000-0000A2030000}"/>
    <cellStyle name="Note 5 4" xfId="843" xr:uid="{00000000-0005-0000-0000-0000A3030000}"/>
    <cellStyle name="Note 6" xfId="637" xr:uid="{00000000-0005-0000-0000-0000A4030000}"/>
    <cellStyle name="Note 6 2" xfId="638" xr:uid="{00000000-0005-0000-0000-0000A5030000}"/>
    <cellStyle name="Note 6 3" xfId="639" xr:uid="{00000000-0005-0000-0000-0000A6030000}"/>
    <cellStyle name="Note 6 4" xfId="857" xr:uid="{00000000-0005-0000-0000-0000A7030000}"/>
    <cellStyle name="Note 7" xfId="640" xr:uid="{00000000-0005-0000-0000-0000A8030000}"/>
    <cellStyle name="Note 7 2" xfId="641" xr:uid="{00000000-0005-0000-0000-0000A9030000}"/>
    <cellStyle name="Note 7 3" xfId="870" xr:uid="{00000000-0005-0000-0000-0000AA030000}"/>
    <cellStyle name="Note 8" xfId="642" xr:uid="{00000000-0005-0000-0000-0000AB030000}"/>
    <cellStyle name="Note 8 2" xfId="643" xr:uid="{00000000-0005-0000-0000-0000AC030000}"/>
    <cellStyle name="Note 8 3" xfId="883" xr:uid="{00000000-0005-0000-0000-0000AD030000}"/>
    <cellStyle name="Note 9" xfId="644" xr:uid="{00000000-0005-0000-0000-0000AE030000}"/>
    <cellStyle name="Note 9 2" xfId="645" xr:uid="{00000000-0005-0000-0000-0000AF030000}"/>
    <cellStyle name="Note 9 3" xfId="897" xr:uid="{00000000-0005-0000-0000-0000B0030000}"/>
    <cellStyle name="Output" xfId="689" builtinId="21" customBuiltin="1"/>
    <cellStyle name="Output 10" xfId="646" xr:uid="{00000000-0005-0000-0000-0000B2030000}"/>
    <cellStyle name="Output 11" xfId="647" xr:uid="{00000000-0005-0000-0000-0000B3030000}"/>
    <cellStyle name="Output 12" xfId="648" xr:uid="{00000000-0005-0000-0000-0000B4030000}"/>
    <cellStyle name="Output 13" xfId="957" xr:uid="{00000000-0005-0000-0000-0000B5030000}"/>
    <cellStyle name="Output 2" xfId="649" xr:uid="{00000000-0005-0000-0000-0000B6030000}"/>
    <cellStyle name="Output 3" xfId="650" xr:uid="{00000000-0005-0000-0000-0000B7030000}"/>
    <cellStyle name="Output 4" xfId="651" xr:uid="{00000000-0005-0000-0000-0000B8030000}"/>
    <cellStyle name="Output 5" xfId="652" xr:uid="{00000000-0005-0000-0000-0000B9030000}"/>
    <cellStyle name="Output 6" xfId="653" xr:uid="{00000000-0005-0000-0000-0000BA030000}"/>
    <cellStyle name="Output 7" xfId="654" xr:uid="{00000000-0005-0000-0000-0000BB030000}"/>
    <cellStyle name="Output 8" xfId="655" xr:uid="{00000000-0005-0000-0000-0000BC030000}"/>
    <cellStyle name="Output 9" xfId="656" xr:uid="{00000000-0005-0000-0000-0000BD030000}"/>
    <cellStyle name="Percent" xfId="1" builtinId="5"/>
    <cellStyle name="Percent 2" xfId="3" xr:uid="{00000000-0005-0000-0000-0000BF030000}"/>
    <cellStyle name="Title" xfId="680" builtinId="15" customBuiltin="1"/>
    <cellStyle name="Total" xfId="695" builtinId="25" customBuiltin="1"/>
    <cellStyle name="Total 10" xfId="657" xr:uid="{00000000-0005-0000-0000-0000C2030000}"/>
    <cellStyle name="Total 11" xfId="658" xr:uid="{00000000-0005-0000-0000-0000C3030000}"/>
    <cellStyle name="Total 12" xfId="659" xr:uid="{00000000-0005-0000-0000-0000C4030000}"/>
    <cellStyle name="Total 13" xfId="724" xr:uid="{00000000-0005-0000-0000-0000C5030000}"/>
    <cellStyle name="Total 2" xfId="660" xr:uid="{00000000-0005-0000-0000-0000C6030000}"/>
    <cellStyle name="Total 3" xfId="661" xr:uid="{00000000-0005-0000-0000-0000C7030000}"/>
    <cellStyle name="Total 4" xfId="662" xr:uid="{00000000-0005-0000-0000-0000C8030000}"/>
    <cellStyle name="Total 5" xfId="663" xr:uid="{00000000-0005-0000-0000-0000C9030000}"/>
    <cellStyle name="Total 6" xfId="664" xr:uid="{00000000-0005-0000-0000-0000CA030000}"/>
    <cellStyle name="Total 7" xfId="665" xr:uid="{00000000-0005-0000-0000-0000CB030000}"/>
    <cellStyle name="Total 8" xfId="666" xr:uid="{00000000-0005-0000-0000-0000CC030000}"/>
    <cellStyle name="Total 9" xfId="667" xr:uid="{00000000-0005-0000-0000-0000CD030000}"/>
    <cellStyle name="Warning Text" xfId="693" builtinId="11" customBuiltin="1"/>
    <cellStyle name="Warning Text 10" xfId="668" xr:uid="{00000000-0005-0000-0000-0000CF030000}"/>
    <cellStyle name="Warning Text 11" xfId="669" xr:uid="{00000000-0005-0000-0000-0000D0030000}"/>
    <cellStyle name="Warning Text 12" xfId="670" xr:uid="{00000000-0005-0000-0000-0000D1030000}"/>
    <cellStyle name="Warning Text 13" xfId="799" xr:uid="{00000000-0005-0000-0000-0000D2030000}"/>
    <cellStyle name="Warning Text 2" xfId="671" xr:uid="{00000000-0005-0000-0000-0000D3030000}"/>
    <cellStyle name="Warning Text 3" xfId="672" xr:uid="{00000000-0005-0000-0000-0000D4030000}"/>
    <cellStyle name="Warning Text 4" xfId="673" xr:uid="{00000000-0005-0000-0000-0000D5030000}"/>
    <cellStyle name="Warning Text 5" xfId="674" xr:uid="{00000000-0005-0000-0000-0000D6030000}"/>
    <cellStyle name="Warning Text 6" xfId="675" xr:uid="{00000000-0005-0000-0000-0000D7030000}"/>
    <cellStyle name="Warning Text 7" xfId="676" xr:uid="{00000000-0005-0000-0000-0000D8030000}"/>
    <cellStyle name="Warning Text 8" xfId="677" xr:uid="{00000000-0005-0000-0000-0000D9030000}"/>
    <cellStyle name="Warning Text 9" xfId="678" xr:uid="{00000000-0005-0000-0000-0000DA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workbookViewId="0">
      <selection activeCell="C15" sqref="C15"/>
    </sheetView>
  </sheetViews>
  <sheetFormatPr defaultRowHeight="15" x14ac:dyDescent="0.25"/>
  <cols>
    <col min="1" max="1" width="25.7109375" customWidth="1"/>
    <col min="2" max="2" width="13.5703125" bestFit="1" customWidth="1"/>
    <col min="3" max="3" width="20.7109375" style="1" bestFit="1" customWidth="1"/>
    <col min="4" max="4" width="20.42578125" style="1" bestFit="1" customWidth="1"/>
    <col min="5" max="5" width="18" style="1" bestFit="1" customWidth="1"/>
    <col min="6" max="7" width="12.28515625" style="2" customWidth="1"/>
  </cols>
  <sheetData>
    <row r="1" spans="1:12" x14ac:dyDescent="0.25">
      <c r="A1" t="s">
        <v>76</v>
      </c>
      <c r="C1" s="10" t="s">
        <v>0</v>
      </c>
      <c r="D1" s="11"/>
      <c r="E1" s="11"/>
    </row>
    <row r="2" spans="1:12" x14ac:dyDescent="0.25">
      <c r="A2" t="s">
        <v>1</v>
      </c>
      <c r="B2" t="s">
        <v>2</v>
      </c>
      <c r="C2" s="1" t="s">
        <v>3</v>
      </c>
      <c r="D2" s="1" t="s">
        <v>4</v>
      </c>
      <c r="E2" s="9" t="s">
        <v>5</v>
      </c>
      <c r="F2" s="12" t="s">
        <v>6</v>
      </c>
      <c r="G2" s="12"/>
    </row>
    <row r="3" spans="1:12" ht="14.45" customHeight="1" x14ac:dyDescent="0.25">
      <c r="A3" t="s">
        <v>7</v>
      </c>
      <c r="B3">
        <v>1</v>
      </c>
      <c r="C3" s="1">
        <v>11965350.640000001</v>
      </c>
      <c r="D3" s="1">
        <v>7440164.9199999981</v>
      </c>
      <c r="E3" s="1">
        <f>SUM(C3:D3)</f>
        <v>19405515.559999999</v>
      </c>
      <c r="F3" s="2">
        <f>C3/$E3</f>
        <v>0.61659534903900293</v>
      </c>
      <c r="G3" s="2">
        <f>D3/$E3</f>
        <v>0.38340465096099713</v>
      </c>
      <c r="J3" s="7"/>
      <c r="K3" s="7"/>
    </row>
    <row r="4" spans="1:12" ht="14.45" customHeight="1" x14ac:dyDescent="0.25">
      <c r="A4" t="s">
        <v>8</v>
      </c>
      <c r="B4">
        <v>2</v>
      </c>
      <c r="C4" s="1">
        <v>699412</v>
      </c>
      <c r="D4" s="1">
        <v>406836.5</v>
      </c>
      <c r="E4" s="1">
        <f t="shared" ref="E4:E67" si="0">SUM(C4:D4)</f>
        <v>1106248.5</v>
      </c>
      <c r="F4" s="2">
        <f t="shared" ref="F4:F67" si="1">C4/$E4</f>
        <v>0.63223769342964076</v>
      </c>
      <c r="G4" s="2">
        <f t="shared" ref="G4:G67" si="2">D4/$E4</f>
        <v>0.36776230657035919</v>
      </c>
      <c r="J4" s="7"/>
      <c r="K4" s="7"/>
    </row>
    <row r="5" spans="1:12" ht="14.45" customHeight="1" x14ac:dyDescent="0.25">
      <c r="A5" t="s">
        <v>9</v>
      </c>
      <c r="B5">
        <v>3</v>
      </c>
      <c r="C5" s="1">
        <v>15093057.009999998</v>
      </c>
      <c r="D5" s="1">
        <v>6795631.1499999994</v>
      </c>
      <c r="E5" s="1">
        <f t="shared" si="0"/>
        <v>21888688.159999996</v>
      </c>
      <c r="F5" s="2">
        <f t="shared" si="1"/>
        <v>0.68953684659738879</v>
      </c>
      <c r="G5" s="2">
        <f t="shared" si="2"/>
        <v>0.31046315340261127</v>
      </c>
      <c r="J5" s="7"/>
      <c r="K5" s="7"/>
    </row>
    <row r="6" spans="1:12" ht="14.45" customHeight="1" x14ac:dyDescent="0.25">
      <c r="A6" t="s">
        <v>10</v>
      </c>
      <c r="B6">
        <v>4</v>
      </c>
      <c r="C6" s="1">
        <v>418408.9</v>
      </c>
      <c r="D6" s="1">
        <v>256981.2</v>
      </c>
      <c r="E6" s="1">
        <f t="shared" si="0"/>
        <v>675390.10000000009</v>
      </c>
      <c r="F6" s="2">
        <f t="shared" si="1"/>
        <v>0.61950700787589275</v>
      </c>
      <c r="G6" s="2">
        <f t="shared" si="2"/>
        <v>0.3804929921241072</v>
      </c>
      <c r="J6" s="7"/>
      <c r="K6" s="7"/>
    </row>
    <row r="7" spans="1:12" ht="14.45" customHeight="1" x14ac:dyDescent="0.25">
      <c r="A7" t="s">
        <v>11</v>
      </c>
      <c r="B7">
        <v>5</v>
      </c>
      <c r="C7" s="1">
        <v>35684031.899999999</v>
      </c>
      <c r="D7" s="1">
        <v>17008975.199999996</v>
      </c>
      <c r="E7" s="1">
        <f t="shared" si="0"/>
        <v>52693007.099999994</v>
      </c>
      <c r="F7" s="2">
        <f t="shared" si="1"/>
        <v>0.6772062150918694</v>
      </c>
      <c r="G7" s="2">
        <f t="shared" si="2"/>
        <v>0.3227937849081306</v>
      </c>
      <c r="J7" s="7"/>
      <c r="K7" s="7"/>
    </row>
    <row r="8" spans="1:12" ht="14.45" customHeight="1" x14ac:dyDescent="0.25">
      <c r="A8" t="s">
        <v>12</v>
      </c>
      <c r="B8">
        <v>6</v>
      </c>
      <c r="C8" s="1">
        <v>141984475.12</v>
      </c>
      <c r="D8" s="1">
        <v>67206221.950000003</v>
      </c>
      <c r="E8" s="1">
        <f t="shared" si="0"/>
        <v>209190697.06999999</v>
      </c>
      <c r="F8" s="2">
        <f t="shared" si="1"/>
        <v>0.67873226251781527</v>
      </c>
      <c r="G8" s="2">
        <f t="shared" si="2"/>
        <v>0.32126773748218479</v>
      </c>
      <c r="J8" s="7"/>
      <c r="K8" s="7"/>
    </row>
    <row r="9" spans="1:12" ht="14.45" customHeight="1" x14ac:dyDescent="0.25">
      <c r="A9" t="s">
        <v>13</v>
      </c>
      <c r="B9">
        <v>7</v>
      </c>
      <c r="C9" s="1">
        <v>174366.5</v>
      </c>
      <c r="D9" s="1">
        <v>86266.60000000002</v>
      </c>
      <c r="E9" s="1">
        <f t="shared" si="0"/>
        <v>260633.10000000003</v>
      </c>
      <c r="F9" s="2">
        <f t="shared" si="1"/>
        <v>0.66901134199762036</v>
      </c>
      <c r="G9" s="2">
        <f t="shared" si="2"/>
        <v>0.33098865800237964</v>
      </c>
      <c r="J9" s="7"/>
      <c r="K9" s="7"/>
    </row>
    <row r="10" spans="1:12" ht="14.45" customHeight="1" x14ac:dyDescent="0.25">
      <c r="A10" t="s">
        <v>14</v>
      </c>
      <c r="B10">
        <v>8</v>
      </c>
      <c r="C10" s="1">
        <v>14756012.800000001</v>
      </c>
      <c r="D10" s="1">
        <v>5238944.3499999996</v>
      </c>
      <c r="E10" s="1">
        <f t="shared" si="0"/>
        <v>19994957.149999999</v>
      </c>
      <c r="F10" s="2">
        <f t="shared" si="1"/>
        <v>0.73798671781599701</v>
      </c>
      <c r="G10" s="2">
        <f t="shared" si="2"/>
        <v>0.2620132821840031</v>
      </c>
      <c r="J10" s="7"/>
      <c r="K10" s="7"/>
    </row>
    <row r="11" spans="1:12" ht="14.45" customHeight="1" x14ac:dyDescent="0.25">
      <c r="A11" t="s">
        <v>15</v>
      </c>
      <c r="B11">
        <v>9</v>
      </c>
      <c r="C11" s="1">
        <v>6576469.9000000004</v>
      </c>
      <c r="D11" s="1">
        <v>2746089.5000000005</v>
      </c>
      <c r="E11" s="1">
        <f>SUM(C11:D11)</f>
        <v>9322559.4000000004</v>
      </c>
      <c r="F11" s="2">
        <f t="shared" si="1"/>
        <v>0.7054360951564439</v>
      </c>
      <c r="G11" s="2">
        <f t="shared" si="2"/>
        <v>0.29456390484355621</v>
      </c>
      <c r="J11" s="7"/>
      <c r="K11" s="7"/>
    </row>
    <row r="12" spans="1:12" ht="14.45" customHeight="1" x14ac:dyDescent="0.25">
      <c r="A12" t="s">
        <v>16</v>
      </c>
      <c r="B12">
        <v>10</v>
      </c>
      <c r="C12" s="1">
        <v>9625553.0299999993</v>
      </c>
      <c r="D12" s="1">
        <v>5240764.17</v>
      </c>
      <c r="E12" s="1">
        <f t="shared" si="0"/>
        <v>14866317.199999999</v>
      </c>
      <c r="F12" s="2">
        <f t="shared" si="1"/>
        <v>0.64747394398392089</v>
      </c>
      <c r="G12" s="2">
        <f t="shared" si="2"/>
        <v>0.35252605601607911</v>
      </c>
      <c r="J12" s="7"/>
      <c r="K12" s="7"/>
    </row>
    <row r="13" spans="1:12" ht="14.45" customHeight="1" x14ac:dyDescent="0.25">
      <c r="A13" t="s">
        <v>17</v>
      </c>
      <c r="B13">
        <v>11</v>
      </c>
      <c r="C13" s="1">
        <v>65886923.949999996</v>
      </c>
      <c r="D13" s="1">
        <v>20210050.350000001</v>
      </c>
      <c r="E13" s="1">
        <f t="shared" si="0"/>
        <v>86096974.299999997</v>
      </c>
      <c r="F13" s="2">
        <f t="shared" si="1"/>
        <v>0.76526410464113137</v>
      </c>
      <c r="G13" s="2">
        <f t="shared" si="2"/>
        <v>0.23473589535886863</v>
      </c>
      <c r="J13" s="7"/>
      <c r="K13" s="7"/>
      <c r="L13" s="1"/>
    </row>
    <row r="14" spans="1:12" ht="14.45" customHeight="1" x14ac:dyDescent="0.25">
      <c r="A14" t="s">
        <v>18</v>
      </c>
      <c r="B14">
        <v>12</v>
      </c>
      <c r="C14" s="1">
        <v>1829695.9499999997</v>
      </c>
      <c r="D14" s="1">
        <v>1168910.75</v>
      </c>
      <c r="E14" s="1">
        <f t="shared" si="0"/>
        <v>2998606.6999999997</v>
      </c>
      <c r="F14" s="2">
        <f t="shared" si="1"/>
        <v>0.61018203887825628</v>
      </c>
      <c r="G14" s="2">
        <f t="shared" si="2"/>
        <v>0.38981796112174366</v>
      </c>
      <c r="J14" s="7"/>
      <c r="K14" s="7"/>
    </row>
    <row r="15" spans="1:12" x14ac:dyDescent="0.25">
      <c r="A15" s="4" t="s">
        <v>19</v>
      </c>
      <c r="B15" s="4">
        <v>13</v>
      </c>
      <c r="C15" s="5">
        <v>169816009.80000001</v>
      </c>
      <c r="D15" s="5">
        <v>90309250.850000009</v>
      </c>
      <c r="E15" s="1">
        <f t="shared" si="0"/>
        <v>260125260.65000004</v>
      </c>
      <c r="F15" s="6">
        <f t="shared" si="1"/>
        <v>0.65282398708862188</v>
      </c>
      <c r="G15" s="6">
        <f t="shared" si="2"/>
        <v>0.34717601291137812</v>
      </c>
      <c r="J15" s="7"/>
      <c r="K15" s="7"/>
    </row>
    <row r="16" spans="1:12" ht="14.45" customHeight="1" x14ac:dyDescent="0.25">
      <c r="A16" t="s">
        <v>20</v>
      </c>
      <c r="B16">
        <v>14</v>
      </c>
      <c r="C16" s="1">
        <v>869123.9099999998</v>
      </c>
      <c r="D16" s="1">
        <v>321861.78999999998</v>
      </c>
      <c r="E16" s="1">
        <f t="shared" si="0"/>
        <v>1190985.6999999997</v>
      </c>
      <c r="F16" s="2">
        <f t="shared" si="1"/>
        <v>0.72975175940399617</v>
      </c>
      <c r="G16" s="2">
        <f t="shared" si="2"/>
        <v>0.27024824059600383</v>
      </c>
      <c r="J16" s="7"/>
      <c r="K16" s="7"/>
    </row>
    <row r="17" spans="1:11" ht="14.45" customHeight="1" x14ac:dyDescent="0.25">
      <c r="A17" t="s">
        <v>21</v>
      </c>
      <c r="B17">
        <v>15</v>
      </c>
      <c r="C17" s="1">
        <v>100558.5</v>
      </c>
      <c r="D17" s="1">
        <v>37196.949999999997</v>
      </c>
      <c r="E17" s="1">
        <f t="shared" si="0"/>
        <v>137755.45000000001</v>
      </c>
      <c r="F17" s="2">
        <f t="shared" si="1"/>
        <v>0.72997837835091095</v>
      </c>
      <c r="G17" s="2">
        <f t="shared" si="2"/>
        <v>0.27002162164908899</v>
      </c>
      <c r="J17" s="7"/>
      <c r="K17" s="7"/>
    </row>
    <row r="18" spans="1:11" ht="14.45" customHeight="1" x14ac:dyDescent="0.25">
      <c r="A18" t="s">
        <v>22</v>
      </c>
      <c r="B18">
        <v>16</v>
      </c>
      <c r="C18" s="1">
        <v>60227069.700000003</v>
      </c>
      <c r="D18" s="1">
        <v>29739408.379999995</v>
      </c>
      <c r="E18" s="1">
        <f t="shared" si="0"/>
        <v>89966478.079999998</v>
      </c>
      <c r="F18" s="2">
        <f t="shared" si="1"/>
        <v>0.66943900645354693</v>
      </c>
      <c r="G18" s="2">
        <f t="shared" si="2"/>
        <v>0.33056099354645313</v>
      </c>
      <c r="J18" s="7"/>
      <c r="K18" s="7"/>
    </row>
    <row r="19" spans="1:11" ht="14.45" customHeight="1" x14ac:dyDescent="0.25">
      <c r="A19" t="s">
        <v>23</v>
      </c>
      <c r="B19">
        <v>17</v>
      </c>
      <c r="C19" s="1">
        <v>14497545.150000002</v>
      </c>
      <c r="D19" s="1">
        <v>6829646.9900000002</v>
      </c>
      <c r="E19" s="1">
        <f t="shared" si="0"/>
        <v>21327192.140000001</v>
      </c>
      <c r="F19" s="2">
        <f t="shared" si="1"/>
        <v>0.67976811269071269</v>
      </c>
      <c r="G19" s="2">
        <f t="shared" si="2"/>
        <v>0.32023188730928742</v>
      </c>
      <c r="J19" s="7"/>
      <c r="K19" s="7"/>
    </row>
    <row r="20" spans="1:11" ht="14.45" customHeight="1" x14ac:dyDescent="0.25">
      <c r="A20" t="s">
        <v>24</v>
      </c>
      <c r="B20">
        <v>18</v>
      </c>
      <c r="C20" s="1">
        <v>8146645.1099999994</v>
      </c>
      <c r="D20" s="1">
        <v>3414785.5</v>
      </c>
      <c r="E20" s="1">
        <f t="shared" si="0"/>
        <v>11561430.609999999</v>
      </c>
      <c r="F20" s="2">
        <f t="shared" si="1"/>
        <v>0.7046398827973418</v>
      </c>
      <c r="G20" s="2">
        <f t="shared" si="2"/>
        <v>0.2953601172026582</v>
      </c>
      <c r="J20" s="7"/>
      <c r="K20" s="7"/>
    </row>
    <row r="21" spans="1:11" ht="14.45" customHeight="1" x14ac:dyDescent="0.25">
      <c r="A21" t="s">
        <v>25</v>
      </c>
      <c r="B21">
        <v>19</v>
      </c>
      <c r="C21" s="1">
        <v>1291192</v>
      </c>
      <c r="D21" s="1">
        <v>389536.35000000003</v>
      </c>
      <c r="E21" s="1">
        <f t="shared" si="0"/>
        <v>1680728.35</v>
      </c>
      <c r="F21" s="2">
        <f t="shared" si="1"/>
        <v>0.76823360538899699</v>
      </c>
      <c r="G21" s="2">
        <f t="shared" si="2"/>
        <v>0.23176639461100304</v>
      </c>
      <c r="J21" s="7"/>
      <c r="K21" s="7"/>
    </row>
    <row r="22" spans="1:11" ht="14.45" customHeight="1" x14ac:dyDescent="0.25">
      <c r="A22" t="s">
        <v>26</v>
      </c>
      <c r="B22">
        <v>20</v>
      </c>
      <c r="C22" s="1">
        <v>814056.59999999974</v>
      </c>
      <c r="D22" s="1">
        <v>505727.25000000006</v>
      </c>
      <c r="E22" s="1">
        <f t="shared" si="0"/>
        <v>1319783.8499999999</v>
      </c>
      <c r="F22" s="2">
        <f t="shared" si="1"/>
        <v>0.61681054818181014</v>
      </c>
      <c r="G22" s="2">
        <f t="shared" si="2"/>
        <v>0.38318945181818986</v>
      </c>
      <c r="J22" s="7"/>
      <c r="K22" s="7"/>
    </row>
    <row r="23" spans="1:11" ht="14.45" customHeight="1" x14ac:dyDescent="0.25">
      <c r="A23" t="s">
        <v>27</v>
      </c>
      <c r="B23">
        <v>21</v>
      </c>
      <c r="C23" s="1">
        <v>462982.09999999986</v>
      </c>
      <c r="D23" s="1">
        <v>187905.90000000002</v>
      </c>
      <c r="E23" s="1">
        <f t="shared" si="0"/>
        <v>650887.99999999988</v>
      </c>
      <c r="F23" s="2">
        <f t="shared" si="1"/>
        <v>0.71130839714359451</v>
      </c>
      <c r="G23" s="2">
        <f t="shared" si="2"/>
        <v>0.28869160285640549</v>
      </c>
      <c r="J23" s="7"/>
      <c r="K23" s="7"/>
    </row>
    <row r="24" spans="1:11" ht="14.45" customHeight="1" x14ac:dyDescent="0.25">
      <c r="A24" t="s">
        <v>28</v>
      </c>
      <c r="B24">
        <v>22</v>
      </c>
      <c r="C24" s="1">
        <v>276533.59999999998</v>
      </c>
      <c r="D24" s="1">
        <v>75792.5</v>
      </c>
      <c r="E24" s="1">
        <f t="shared" si="0"/>
        <v>352326.1</v>
      </c>
      <c r="F24" s="2">
        <f t="shared" si="1"/>
        <v>0.78487968958303111</v>
      </c>
      <c r="G24" s="2">
        <f t="shared" si="2"/>
        <v>0.21512031041696883</v>
      </c>
      <c r="J24" s="7"/>
      <c r="K24" s="7"/>
    </row>
    <row r="25" spans="1:11" ht="14.45" customHeight="1" x14ac:dyDescent="0.25">
      <c r="A25" t="s">
        <v>29</v>
      </c>
      <c r="B25">
        <v>23</v>
      </c>
      <c r="C25" s="1">
        <v>1239814.6099999999</v>
      </c>
      <c r="D25" s="1">
        <v>578730.6</v>
      </c>
      <c r="E25" s="1">
        <f t="shared" si="0"/>
        <v>1818545.21</v>
      </c>
      <c r="F25" s="2">
        <f t="shared" si="1"/>
        <v>0.6817617748419903</v>
      </c>
      <c r="G25" s="2">
        <f t="shared" si="2"/>
        <v>0.3182382251580097</v>
      </c>
      <c r="J25" s="7"/>
      <c r="K25" s="7"/>
    </row>
    <row r="26" spans="1:11" ht="14.45" customHeight="1" x14ac:dyDescent="0.25">
      <c r="A26" t="s">
        <v>30</v>
      </c>
      <c r="B26">
        <v>24</v>
      </c>
      <c r="C26" s="1">
        <v>164995.60999999999</v>
      </c>
      <c r="D26" s="1">
        <v>77617.999999999985</v>
      </c>
      <c r="E26" s="1">
        <f t="shared" si="0"/>
        <v>242613.61</v>
      </c>
      <c r="F26" s="2">
        <f t="shared" si="1"/>
        <v>0.68007565610189802</v>
      </c>
      <c r="G26" s="2">
        <f t="shared" si="2"/>
        <v>0.31992434389810198</v>
      </c>
      <c r="J26" s="7"/>
      <c r="K26" s="7"/>
    </row>
    <row r="27" spans="1:11" ht="14.45" customHeight="1" x14ac:dyDescent="0.25">
      <c r="A27" t="s">
        <v>31</v>
      </c>
      <c r="B27">
        <v>25</v>
      </c>
      <c r="C27" s="1">
        <v>599209.1</v>
      </c>
      <c r="D27" s="1">
        <v>208905.11000000002</v>
      </c>
      <c r="E27" s="1">
        <f t="shared" si="0"/>
        <v>808114.21</v>
      </c>
      <c r="F27" s="2">
        <f t="shared" si="1"/>
        <v>0.74149061182824638</v>
      </c>
      <c r="G27" s="2">
        <f t="shared" si="2"/>
        <v>0.25850938817175362</v>
      </c>
      <c r="J27" s="7"/>
      <c r="K27" s="7"/>
    </row>
    <row r="28" spans="1:11" ht="14.45" customHeight="1" x14ac:dyDescent="0.25">
      <c r="A28" t="s">
        <v>32</v>
      </c>
      <c r="B28">
        <v>26</v>
      </c>
      <c r="C28" s="1">
        <v>1023224.4999999999</v>
      </c>
      <c r="D28" s="1">
        <v>492936.15</v>
      </c>
      <c r="E28" s="1">
        <f t="shared" si="0"/>
        <v>1516160.65</v>
      </c>
      <c r="F28" s="2">
        <f t="shared" si="1"/>
        <v>0.67487868122682115</v>
      </c>
      <c r="G28" s="2">
        <f t="shared" si="2"/>
        <v>0.32512131877317885</v>
      </c>
      <c r="J28" s="7"/>
      <c r="K28" s="7"/>
    </row>
    <row r="29" spans="1:11" ht="14.45" customHeight="1" x14ac:dyDescent="0.25">
      <c r="A29" t="s">
        <v>33</v>
      </c>
      <c r="B29">
        <v>27</v>
      </c>
      <c r="C29" s="1">
        <v>8219637.3000000007</v>
      </c>
      <c r="D29" s="1">
        <v>3953697.65</v>
      </c>
      <c r="E29" s="1">
        <f t="shared" si="0"/>
        <v>12173334.950000001</v>
      </c>
      <c r="F29" s="2">
        <f t="shared" si="1"/>
        <v>0.67521655600218244</v>
      </c>
      <c r="G29" s="2">
        <f t="shared" si="2"/>
        <v>0.3247834439978175</v>
      </c>
      <c r="J29" s="7"/>
      <c r="K29" s="7"/>
    </row>
    <row r="30" spans="1:11" ht="14.45" customHeight="1" x14ac:dyDescent="0.25">
      <c r="A30" t="s">
        <v>34</v>
      </c>
      <c r="B30">
        <v>28</v>
      </c>
      <c r="C30" s="1">
        <v>3772858.9000000004</v>
      </c>
      <c r="D30" s="1">
        <v>1529874.1500000001</v>
      </c>
      <c r="E30" s="1">
        <f t="shared" si="0"/>
        <v>5302733.0500000007</v>
      </c>
      <c r="F30" s="2">
        <f t="shared" si="1"/>
        <v>0.71149327420885344</v>
      </c>
      <c r="G30" s="2">
        <f t="shared" si="2"/>
        <v>0.2885067257911465</v>
      </c>
      <c r="J30" s="7"/>
      <c r="K30" s="7"/>
    </row>
    <row r="31" spans="1:11" ht="14.45" customHeight="1" x14ac:dyDescent="0.25">
      <c r="A31" t="s">
        <v>35</v>
      </c>
      <c r="B31">
        <v>29</v>
      </c>
      <c r="C31" s="1">
        <v>93019160.710000008</v>
      </c>
      <c r="D31" s="1">
        <v>49683382.700000003</v>
      </c>
      <c r="E31" s="1">
        <f t="shared" si="0"/>
        <v>142702543.41000003</v>
      </c>
      <c r="F31" s="2">
        <f t="shared" si="1"/>
        <v>0.6518395432010331</v>
      </c>
      <c r="G31" s="2">
        <f t="shared" si="2"/>
        <v>0.34816045679896684</v>
      </c>
      <c r="J31" s="7"/>
      <c r="K31" s="7"/>
    </row>
    <row r="32" spans="1:11" ht="14.45" customHeight="1" x14ac:dyDescent="0.25">
      <c r="A32" t="s">
        <v>36</v>
      </c>
      <c r="B32">
        <v>30</v>
      </c>
      <c r="C32" s="1">
        <v>252601.99999999997</v>
      </c>
      <c r="D32" s="1">
        <v>106863.4</v>
      </c>
      <c r="E32" s="1">
        <f t="shared" si="0"/>
        <v>359465.39999999997</v>
      </c>
      <c r="F32" s="2">
        <f t="shared" si="1"/>
        <v>0.70271575511857332</v>
      </c>
      <c r="G32" s="2">
        <f t="shared" si="2"/>
        <v>0.29728424488142668</v>
      </c>
      <c r="J32" s="7"/>
      <c r="K32" s="7"/>
    </row>
    <row r="33" spans="1:11" ht="14.45" customHeight="1" x14ac:dyDescent="0.25">
      <c r="A33" t="s">
        <v>37</v>
      </c>
      <c r="B33">
        <v>31</v>
      </c>
      <c r="C33" s="1">
        <v>16203511</v>
      </c>
      <c r="D33" s="1">
        <v>4987536.7</v>
      </c>
      <c r="E33" s="1">
        <f t="shared" si="0"/>
        <v>21191047.699999999</v>
      </c>
      <c r="F33" s="2">
        <f t="shared" si="1"/>
        <v>0.76463944725111443</v>
      </c>
      <c r="G33" s="2">
        <f t="shared" si="2"/>
        <v>0.23536055274888557</v>
      </c>
      <c r="J33" s="7"/>
      <c r="K33" s="7"/>
    </row>
    <row r="34" spans="1:11" ht="14.45" customHeight="1" x14ac:dyDescent="0.25">
      <c r="A34" t="s">
        <v>38</v>
      </c>
      <c r="B34">
        <v>32</v>
      </c>
      <c r="C34" s="1">
        <v>623582.39999999991</v>
      </c>
      <c r="D34" s="1">
        <v>479013.79000000004</v>
      </c>
      <c r="E34" s="1">
        <f t="shared" si="0"/>
        <v>1102596.19</v>
      </c>
      <c r="F34" s="2">
        <f t="shared" si="1"/>
        <v>0.56555827569112127</v>
      </c>
      <c r="G34" s="2">
        <f t="shared" si="2"/>
        <v>0.43444172430887873</v>
      </c>
      <c r="J34" s="7"/>
      <c r="K34" s="7"/>
    </row>
    <row r="35" spans="1:11" ht="14.45" customHeight="1" x14ac:dyDescent="0.25">
      <c r="A35" t="s">
        <v>39</v>
      </c>
      <c r="B35">
        <v>33</v>
      </c>
      <c r="C35" s="1">
        <v>384008.1</v>
      </c>
      <c r="D35" s="1">
        <v>190366.75</v>
      </c>
      <c r="E35" s="1">
        <f t="shared" si="0"/>
        <v>574374.85</v>
      </c>
      <c r="F35" s="2">
        <f t="shared" si="1"/>
        <v>0.66856705163883823</v>
      </c>
      <c r="G35" s="2">
        <f t="shared" si="2"/>
        <v>0.33143294836116172</v>
      </c>
      <c r="J35" s="7"/>
      <c r="K35" s="7"/>
    </row>
    <row r="36" spans="1:11" ht="14.45" customHeight="1" x14ac:dyDescent="0.25">
      <c r="A36" t="s">
        <v>40</v>
      </c>
      <c r="B36">
        <v>34</v>
      </c>
      <c r="C36" s="1">
        <v>181422.5</v>
      </c>
      <c r="D36" s="1">
        <v>77364.34</v>
      </c>
      <c r="E36" s="1">
        <f t="shared" si="0"/>
        <v>258786.84</v>
      </c>
      <c r="F36" s="2">
        <f t="shared" si="1"/>
        <v>0.70104994519814068</v>
      </c>
      <c r="G36" s="2">
        <f t="shared" si="2"/>
        <v>0.29895005480185932</v>
      </c>
      <c r="J36" s="7"/>
      <c r="K36" s="7"/>
    </row>
    <row r="37" spans="1:11" ht="14.45" customHeight="1" x14ac:dyDescent="0.25">
      <c r="A37" t="s">
        <v>41</v>
      </c>
      <c r="B37">
        <v>35</v>
      </c>
      <c r="C37" s="1">
        <v>24884634.600000001</v>
      </c>
      <c r="D37" s="1">
        <v>11440631.649999999</v>
      </c>
      <c r="E37" s="1">
        <f t="shared" si="0"/>
        <v>36325266.25</v>
      </c>
      <c r="F37" s="2">
        <f t="shared" si="1"/>
        <v>0.68505030159276536</v>
      </c>
      <c r="G37" s="2">
        <f t="shared" si="2"/>
        <v>0.31494969840723464</v>
      </c>
      <c r="J37" s="7"/>
      <c r="K37" s="7"/>
    </row>
    <row r="38" spans="1:11" ht="14.45" customHeight="1" x14ac:dyDescent="0.25">
      <c r="A38" t="s">
        <v>42</v>
      </c>
      <c r="B38">
        <v>36</v>
      </c>
      <c r="C38" s="1">
        <v>71414773.099999994</v>
      </c>
      <c r="D38" s="1">
        <v>25642333.849999998</v>
      </c>
      <c r="E38" s="1">
        <f t="shared" si="0"/>
        <v>97057106.949999988</v>
      </c>
      <c r="F38" s="2">
        <f t="shared" si="1"/>
        <v>0.73580158469786328</v>
      </c>
      <c r="G38" s="2">
        <f t="shared" si="2"/>
        <v>0.26419841530213672</v>
      </c>
      <c r="J38" s="7"/>
      <c r="K38" s="7"/>
    </row>
    <row r="39" spans="1:11" ht="14.45" customHeight="1" x14ac:dyDescent="0.25">
      <c r="A39" t="s">
        <v>43</v>
      </c>
      <c r="B39">
        <v>37</v>
      </c>
      <c r="C39" s="1">
        <v>14011959.5</v>
      </c>
      <c r="D39" s="1">
        <v>7826280.7000000002</v>
      </c>
      <c r="E39" s="1">
        <f t="shared" si="0"/>
        <v>21838240.199999999</v>
      </c>
      <c r="F39" s="2">
        <f t="shared" si="1"/>
        <v>0.64162493734270765</v>
      </c>
      <c r="G39" s="2">
        <f t="shared" si="2"/>
        <v>0.35837506265729235</v>
      </c>
      <c r="J39" s="7"/>
      <c r="K39" s="7"/>
    </row>
    <row r="40" spans="1:11" ht="14.45" customHeight="1" x14ac:dyDescent="0.25">
      <c r="A40" t="s">
        <v>44</v>
      </c>
      <c r="B40">
        <v>38</v>
      </c>
      <c r="C40" s="1">
        <v>1208345.1000000001</v>
      </c>
      <c r="D40" s="1">
        <v>502296.89999999997</v>
      </c>
      <c r="E40" s="1">
        <f t="shared" si="0"/>
        <v>1710642</v>
      </c>
      <c r="F40" s="2">
        <f t="shared" si="1"/>
        <v>0.70636936308122922</v>
      </c>
      <c r="G40" s="2">
        <f t="shared" si="2"/>
        <v>0.29363063691877084</v>
      </c>
      <c r="J40" s="7"/>
      <c r="K40" s="7"/>
    </row>
    <row r="41" spans="1:11" ht="14.45" customHeight="1" x14ac:dyDescent="0.25">
      <c r="A41" t="s">
        <v>45</v>
      </c>
      <c r="B41">
        <v>39</v>
      </c>
      <c r="C41" s="1">
        <v>237112.40000000002</v>
      </c>
      <c r="D41" s="1">
        <v>82159.000000000015</v>
      </c>
      <c r="E41" s="1">
        <f t="shared" si="0"/>
        <v>319271.40000000002</v>
      </c>
      <c r="F41" s="2">
        <f t="shared" si="1"/>
        <v>0.74266721040469019</v>
      </c>
      <c r="G41" s="2">
        <f t="shared" si="2"/>
        <v>0.25733278959530986</v>
      </c>
      <c r="J41" s="7"/>
      <c r="K41" s="7"/>
    </row>
    <row r="42" spans="1:11" ht="14.45" customHeight="1" x14ac:dyDescent="0.25">
      <c r="A42" t="s">
        <v>46</v>
      </c>
      <c r="B42">
        <v>40</v>
      </c>
      <c r="C42" s="1">
        <v>427051.10000000003</v>
      </c>
      <c r="D42" s="1">
        <v>181634.94999999998</v>
      </c>
      <c r="E42" s="1">
        <f t="shared" si="0"/>
        <v>608686.05000000005</v>
      </c>
      <c r="F42" s="2">
        <f t="shared" si="1"/>
        <v>0.70159501766140364</v>
      </c>
      <c r="G42" s="2">
        <f t="shared" si="2"/>
        <v>0.29840498233859636</v>
      </c>
      <c r="J42" s="7"/>
      <c r="K42" s="7"/>
    </row>
    <row r="43" spans="1:11" ht="14.45" customHeight="1" x14ac:dyDescent="0.25">
      <c r="A43" t="s">
        <v>47</v>
      </c>
      <c r="B43">
        <v>41</v>
      </c>
      <c r="C43" s="1">
        <v>38553415.599999994</v>
      </c>
      <c r="D43" s="1">
        <v>15159394.249999998</v>
      </c>
      <c r="E43" s="1">
        <f t="shared" si="0"/>
        <v>53712809.849999994</v>
      </c>
      <c r="F43" s="2">
        <f t="shared" si="1"/>
        <v>0.71776948008613628</v>
      </c>
      <c r="G43" s="2">
        <f t="shared" si="2"/>
        <v>0.28223051991386372</v>
      </c>
      <c r="J43" s="7"/>
      <c r="K43" s="7"/>
    </row>
    <row r="44" spans="1:11" ht="14.45" customHeight="1" x14ac:dyDescent="0.25">
      <c r="A44" t="s">
        <v>48</v>
      </c>
      <c r="B44">
        <v>42</v>
      </c>
      <c r="C44" s="1">
        <v>16102366.320000004</v>
      </c>
      <c r="D44" s="1">
        <v>7203855.120000001</v>
      </c>
      <c r="E44" s="1">
        <f t="shared" si="0"/>
        <v>23306221.440000005</v>
      </c>
      <c r="F44" s="2">
        <f t="shared" si="1"/>
        <v>0.69090420175806933</v>
      </c>
      <c r="G44" s="2">
        <f t="shared" si="2"/>
        <v>0.30909579824193067</v>
      </c>
      <c r="J44" s="7"/>
      <c r="K44" s="7"/>
    </row>
    <row r="45" spans="1:11" x14ac:dyDescent="0.25">
      <c r="A45" t="s">
        <v>49</v>
      </c>
      <c r="B45">
        <v>43</v>
      </c>
      <c r="C45" s="1">
        <v>14999620.299999999</v>
      </c>
      <c r="D45" s="1">
        <v>5373418.4000000004</v>
      </c>
      <c r="E45" s="1">
        <f t="shared" si="0"/>
        <v>20373038.699999999</v>
      </c>
      <c r="F45" s="2">
        <f t="shared" si="1"/>
        <v>0.73624855481180618</v>
      </c>
      <c r="G45" s="2">
        <f t="shared" si="2"/>
        <v>0.26375144518819377</v>
      </c>
      <c r="J45" s="7"/>
      <c r="K45" s="7"/>
    </row>
    <row r="46" spans="1:11" x14ac:dyDescent="0.25">
      <c r="A46" t="s">
        <v>50</v>
      </c>
      <c r="B46">
        <v>44</v>
      </c>
      <c r="C46" s="1">
        <v>16014245.369999999</v>
      </c>
      <c r="D46" s="1">
        <v>5785872.6000000006</v>
      </c>
      <c r="E46" s="1">
        <f t="shared" si="0"/>
        <v>21800117.969999999</v>
      </c>
      <c r="F46" s="2">
        <f t="shared" si="1"/>
        <v>0.73459443623368614</v>
      </c>
      <c r="G46" s="2">
        <f t="shared" si="2"/>
        <v>0.26540556376631391</v>
      </c>
      <c r="J46" s="7"/>
      <c r="K46" s="7"/>
    </row>
    <row r="47" spans="1:11" x14ac:dyDescent="0.25">
      <c r="A47" t="s">
        <v>51</v>
      </c>
      <c r="B47">
        <v>45</v>
      </c>
      <c r="C47" s="1">
        <v>8441103.3000000007</v>
      </c>
      <c r="D47" s="1">
        <v>3455036.8999999994</v>
      </c>
      <c r="E47" s="1">
        <f t="shared" si="0"/>
        <v>11896140.199999999</v>
      </c>
      <c r="F47" s="2">
        <f t="shared" si="1"/>
        <v>0.70956656176597521</v>
      </c>
      <c r="G47" s="2">
        <f t="shared" si="2"/>
        <v>0.29043343823402484</v>
      </c>
      <c r="J47" s="7"/>
      <c r="K47" s="7"/>
    </row>
    <row r="48" spans="1:11" x14ac:dyDescent="0.25">
      <c r="A48" t="s">
        <v>52</v>
      </c>
      <c r="B48">
        <v>46</v>
      </c>
      <c r="C48" s="1">
        <v>15620663.100000001</v>
      </c>
      <c r="D48" s="1">
        <v>7704043.8899999987</v>
      </c>
      <c r="E48" s="1">
        <f t="shared" si="0"/>
        <v>23324706.990000002</v>
      </c>
      <c r="F48" s="2">
        <f t="shared" si="1"/>
        <v>0.66970458007026823</v>
      </c>
      <c r="G48" s="2">
        <f t="shared" si="2"/>
        <v>0.33029541992973172</v>
      </c>
      <c r="J48" s="7"/>
      <c r="K48" s="7"/>
    </row>
    <row r="49" spans="1:11" x14ac:dyDescent="0.25">
      <c r="A49" t="s">
        <v>53</v>
      </c>
      <c r="B49">
        <v>47</v>
      </c>
      <c r="C49" s="1">
        <v>1441890.8</v>
      </c>
      <c r="D49" s="1">
        <v>486788.05000000005</v>
      </c>
      <c r="E49" s="1">
        <f t="shared" si="0"/>
        <v>1928678.85</v>
      </c>
      <c r="F49" s="2">
        <f t="shared" si="1"/>
        <v>0.74760543985848138</v>
      </c>
      <c r="G49" s="2">
        <f t="shared" si="2"/>
        <v>0.25239456014151862</v>
      </c>
      <c r="J49" s="7"/>
      <c r="K49" s="7"/>
    </row>
    <row r="50" spans="1:11" x14ac:dyDescent="0.25">
      <c r="A50" t="s">
        <v>54</v>
      </c>
      <c r="B50">
        <v>48</v>
      </c>
      <c r="C50" s="1">
        <v>128028795.75</v>
      </c>
      <c r="D50" s="1">
        <v>59462816.459999993</v>
      </c>
      <c r="E50" s="1">
        <f t="shared" si="0"/>
        <v>187491612.20999998</v>
      </c>
      <c r="F50" s="2">
        <f t="shared" si="1"/>
        <v>0.68285079124820447</v>
      </c>
      <c r="G50" s="2">
        <f t="shared" si="2"/>
        <v>0.31714920875179559</v>
      </c>
      <c r="J50" s="7"/>
      <c r="K50" s="7"/>
    </row>
    <row r="51" spans="1:11" x14ac:dyDescent="0.25">
      <c r="A51" t="s">
        <v>55</v>
      </c>
      <c r="B51">
        <v>49</v>
      </c>
      <c r="C51" s="1">
        <v>33441638.080000002</v>
      </c>
      <c r="D51" s="1">
        <v>12660616.120000001</v>
      </c>
      <c r="E51" s="1">
        <f t="shared" si="0"/>
        <v>46102254.200000003</v>
      </c>
      <c r="F51" s="2">
        <f t="shared" si="1"/>
        <v>0.72537967308331752</v>
      </c>
      <c r="G51" s="2">
        <f t="shared" si="2"/>
        <v>0.27462032691668253</v>
      </c>
      <c r="J51" s="7"/>
      <c r="K51" s="7"/>
    </row>
    <row r="52" spans="1:11" x14ac:dyDescent="0.25">
      <c r="A52" t="s">
        <v>56</v>
      </c>
      <c r="B52">
        <v>50</v>
      </c>
      <c r="C52" s="1">
        <v>157478566.69999999</v>
      </c>
      <c r="D52" s="1">
        <v>69059748.530000001</v>
      </c>
      <c r="E52" s="1">
        <f t="shared" si="0"/>
        <v>226538315.22999999</v>
      </c>
      <c r="F52" s="2">
        <f t="shared" si="1"/>
        <v>0.69515201673551352</v>
      </c>
      <c r="G52" s="2">
        <f t="shared" si="2"/>
        <v>0.30484798326448648</v>
      </c>
      <c r="J52" s="7"/>
      <c r="K52" s="7"/>
    </row>
    <row r="53" spans="1:11" x14ac:dyDescent="0.25">
      <c r="A53" t="s">
        <v>57</v>
      </c>
      <c r="B53">
        <v>51</v>
      </c>
      <c r="C53" s="1">
        <v>33420872.100000001</v>
      </c>
      <c r="D53" s="1">
        <v>15264117.600000001</v>
      </c>
      <c r="E53" s="1">
        <f t="shared" si="0"/>
        <v>48684989.700000003</v>
      </c>
      <c r="F53" s="2">
        <f t="shared" si="1"/>
        <v>0.68647179153043958</v>
      </c>
      <c r="G53" s="2">
        <f t="shared" si="2"/>
        <v>0.31352820846956042</v>
      </c>
      <c r="J53" s="7"/>
      <c r="K53" s="7"/>
    </row>
    <row r="54" spans="1:11" x14ac:dyDescent="0.25">
      <c r="A54" t="s">
        <v>58</v>
      </c>
      <c r="B54">
        <v>52</v>
      </c>
      <c r="C54" s="1">
        <v>70299204.75</v>
      </c>
      <c r="D54" s="1">
        <v>34329424.5</v>
      </c>
      <c r="E54" s="1">
        <f t="shared" si="0"/>
        <v>104628629.25</v>
      </c>
      <c r="F54" s="2">
        <f t="shared" si="1"/>
        <v>0.67189262875677025</v>
      </c>
      <c r="G54" s="2">
        <f t="shared" si="2"/>
        <v>0.32810737124322975</v>
      </c>
      <c r="J54" s="7"/>
      <c r="K54" s="7"/>
    </row>
    <row r="55" spans="1:11" x14ac:dyDescent="0.25">
      <c r="A55" t="s">
        <v>59</v>
      </c>
      <c r="B55">
        <v>53</v>
      </c>
      <c r="C55" s="1">
        <v>31796333.57</v>
      </c>
      <c r="D55" s="1">
        <v>15156984.419999998</v>
      </c>
      <c r="E55" s="1">
        <f t="shared" si="0"/>
        <v>46953317.989999995</v>
      </c>
      <c r="F55" s="2">
        <f t="shared" si="1"/>
        <v>0.67719034417912505</v>
      </c>
      <c r="G55" s="2">
        <f t="shared" si="2"/>
        <v>0.32280965582087501</v>
      </c>
      <c r="J55" s="7"/>
      <c r="K55" s="7"/>
    </row>
    <row r="56" spans="1:11" x14ac:dyDescent="0.25">
      <c r="A56" t="s">
        <v>60</v>
      </c>
      <c r="B56">
        <v>54</v>
      </c>
      <c r="C56" s="1">
        <v>1625391.75</v>
      </c>
      <c r="D56" s="1">
        <v>604178.4</v>
      </c>
      <c r="E56" s="1">
        <f t="shared" si="0"/>
        <v>2229570.15</v>
      </c>
      <c r="F56" s="2">
        <f t="shared" si="1"/>
        <v>0.72901574772159561</v>
      </c>
      <c r="G56" s="2">
        <f t="shared" si="2"/>
        <v>0.27098425227840445</v>
      </c>
      <c r="J56" s="7"/>
      <c r="K56" s="7"/>
    </row>
    <row r="57" spans="1:11" x14ac:dyDescent="0.25">
      <c r="A57" t="s">
        <v>61</v>
      </c>
      <c r="B57">
        <v>55</v>
      </c>
      <c r="C57" s="1">
        <v>29172394.300000004</v>
      </c>
      <c r="D57" s="1">
        <v>13278201.65</v>
      </c>
      <c r="E57" s="1">
        <f t="shared" si="0"/>
        <v>42450595.950000003</v>
      </c>
      <c r="F57" s="2">
        <f t="shared" si="1"/>
        <v>0.68720812151519395</v>
      </c>
      <c r="G57" s="2">
        <f t="shared" si="2"/>
        <v>0.31279187848480605</v>
      </c>
      <c r="J57" s="7"/>
      <c r="K57" s="7"/>
    </row>
    <row r="58" spans="1:11" x14ac:dyDescent="0.25">
      <c r="A58" t="s">
        <v>62</v>
      </c>
      <c r="B58">
        <v>56</v>
      </c>
      <c r="C58" s="1">
        <v>20049550.059999999</v>
      </c>
      <c r="D58" s="1">
        <v>8436782.8300000001</v>
      </c>
      <c r="E58" s="1">
        <f t="shared" si="0"/>
        <v>28486332.890000001</v>
      </c>
      <c r="F58" s="2">
        <f t="shared" si="1"/>
        <v>0.70383050487478871</v>
      </c>
      <c r="G58" s="2">
        <f t="shared" si="2"/>
        <v>0.29616949512521124</v>
      </c>
      <c r="J58" s="7"/>
      <c r="K58" s="7"/>
    </row>
    <row r="59" spans="1:11" x14ac:dyDescent="0.25">
      <c r="A59" t="s">
        <v>63</v>
      </c>
      <c r="B59">
        <v>57</v>
      </c>
      <c r="C59" s="1">
        <v>10734667.300000001</v>
      </c>
      <c r="D59" s="1">
        <v>5526812.2000000002</v>
      </c>
      <c r="E59" s="1">
        <f t="shared" si="0"/>
        <v>16261479.5</v>
      </c>
      <c r="F59" s="2">
        <f t="shared" si="1"/>
        <v>0.66012857563175609</v>
      </c>
      <c r="G59" s="2">
        <f t="shared" si="2"/>
        <v>0.33987142436824397</v>
      </c>
      <c r="J59" s="7"/>
      <c r="K59" s="7"/>
    </row>
    <row r="60" spans="1:11" x14ac:dyDescent="0.25">
      <c r="A60" t="s">
        <v>64</v>
      </c>
      <c r="B60">
        <v>58</v>
      </c>
      <c r="C60" s="1">
        <v>51890716.050000004</v>
      </c>
      <c r="D60" s="1">
        <v>16659146.35</v>
      </c>
      <c r="E60" s="1">
        <f t="shared" si="0"/>
        <v>68549862.400000006</v>
      </c>
      <c r="F60" s="2">
        <f t="shared" si="1"/>
        <v>0.7569776835905071</v>
      </c>
      <c r="G60" s="2">
        <f t="shared" si="2"/>
        <v>0.24302231640949287</v>
      </c>
      <c r="J60" s="7"/>
      <c r="K60" s="7"/>
    </row>
    <row r="61" spans="1:11" x14ac:dyDescent="0.25">
      <c r="A61" t="s">
        <v>65</v>
      </c>
      <c r="B61">
        <v>59</v>
      </c>
      <c r="C61" s="1">
        <v>30317001.010000002</v>
      </c>
      <c r="D61" s="1">
        <v>14867226.669999998</v>
      </c>
      <c r="E61" s="1">
        <f t="shared" si="0"/>
        <v>45184227.68</v>
      </c>
      <c r="F61" s="2">
        <f t="shared" si="1"/>
        <v>0.67096424054669157</v>
      </c>
      <c r="G61" s="2">
        <f t="shared" si="2"/>
        <v>0.32903575945330837</v>
      </c>
      <c r="J61" s="7"/>
      <c r="K61" s="7"/>
    </row>
    <row r="62" spans="1:11" x14ac:dyDescent="0.25">
      <c r="A62" t="s">
        <v>66</v>
      </c>
      <c r="B62">
        <v>60</v>
      </c>
      <c r="C62" s="1">
        <v>12512681.300000001</v>
      </c>
      <c r="D62" s="1">
        <v>4362262.45</v>
      </c>
      <c r="E62" s="1">
        <f t="shared" si="0"/>
        <v>16874943.75</v>
      </c>
      <c r="F62" s="2">
        <f t="shared" si="1"/>
        <v>0.74149469683417468</v>
      </c>
      <c r="G62" s="2">
        <f t="shared" si="2"/>
        <v>0.25850530316582537</v>
      </c>
      <c r="J62" s="7"/>
      <c r="K62" s="7"/>
    </row>
    <row r="63" spans="1:11" x14ac:dyDescent="0.25">
      <c r="A63" t="s">
        <v>67</v>
      </c>
      <c r="B63">
        <v>61</v>
      </c>
      <c r="C63" s="1">
        <v>868818.29999999993</v>
      </c>
      <c r="D63" s="1">
        <v>339891.65</v>
      </c>
      <c r="E63" s="1">
        <f t="shared" si="0"/>
        <v>1208709.95</v>
      </c>
      <c r="F63" s="2">
        <f t="shared" si="1"/>
        <v>0.71879800443439712</v>
      </c>
      <c r="G63" s="2">
        <f t="shared" si="2"/>
        <v>0.28120199556560282</v>
      </c>
      <c r="J63" s="7"/>
      <c r="K63" s="7"/>
    </row>
    <row r="64" spans="1:11" x14ac:dyDescent="0.25">
      <c r="A64" t="s">
        <v>68</v>
      </c>
      <c r="B64">
        <v>62</v>
      </c>
      <c r="C64" s="1">
        <v>601545.70000000007</v>
      </c>
      <c r="D64" s="1">
        <v>214363.44999999998</v>
      </c>
      <c r="E64" s="1">
        <f t="shared" si="0"/>
        <v>815909.15</v>
      </c>
      <c r="F64" s="2">
        <f t="shared" si="1"/>
        <v>0.73727044242609618</v>
      </c>
      <c r="G64" s="2">
        <f t="shared" si="2"/>
        <v>0.26272955757390387</v>
      </c>
      <c r="J64" s="7"/>
      <c r="K64" s="7"/>
    </row>
    <row r="65" spans="1:11" x14ac:dyDescent="0.25">
      <c r="A65" t="s">
        <v>69</v>
      </c>
      <c r="B65">
        <v>63</v>
      </c>
      <c r="C65" s="1">
        <v>1495367.3000000003</v>
      </c>
      <c r="D65" s="1">
        <v>94538.849999999991</v>
      </c>
      <c r="E65" s="1">
        <f t="shared" si="0"/>
        <v>1589906.1500000004</v>
      </c>
      <c r="F65" s="2">
        <f t="shared" si="1"/>
        <v>0.94053809402523536</v>
      </c>
      <c r="G65" s="2">
        <f t="shared" si="2"/>
        <v>5.9461905974764591E-2</v>
      </c>
      <c r="J65" s="7"/>
      <c r="K65" s="7"/>
    </row>
    <row r="66" spans="1:11" x14ac:dyDescent="0.25">
      <c r="A66" t="s">
        <v>70</v>
      </c>
      <c r="B66">
        <v>64</v>
      </c>
      <c r="C66" s="1">
        <v>31761221.869999997</v>
      </c>
      <c r="D66" s="1">
        <v>14113623.609999999</v>
      </c>
      <c r="E66" s="1">
        <f t="shared" si="0"/>
        <v>45874845.479999997</v>
      </c>
      <c r="F66" s="2">
        <f t="shared" si="1"/>
        <v>0.6923450430769712</v>
      </c>
      <c r="G66" s="2">
        <f t="shared" si="2"/>
        <v>0.30765495692302874</v>
      </c>
      <c r="J66" s="7"/>
      <c r="K66" s="7"/>
    </row>
    <row r="67" spans="1:11" x14ac:dyDescent="0.25">
      <c r="A67" t="s">
        <v>71</v>
      </c>
      <c r="B67">
        <v>65</v>
      </c>
      <c r="C67" s="1">
        <v>1080172.8</v>
      </c>
      <c r="D67" s="1">
        <v>565397</v>
      </c>
      <c r="E67" s="1">
        <f t="shared" si="0"/>
        <v>1645569.8</v>
      </c>
      <c r="F67" s="2">
        <f t="shared" si="1"/>
        <v>0.65641262983800508</v>
      </c>
      <c r="G67" s="2">
        <f t="shared" si="2"/>
        <v>0.34358737016199492</v>
      </c>
      <c r="J67" s="7"/>
      <c r="K67" s="7"/>
    </row>
    <row r="68" spans="1:11" x14ac:dyDescent="0.25">
      <c r="A68" t="s">
        <v>72</v>
      </c>
      <c r="B68">
        <v>66</v>
      </c>
      <c r="C68" s="1">
        <v>22249612.699999999</v>
      </c>
      <c r="D68" s="1">
        <v>7955812.5499999998</v>
      </c>
      <c r="E68" s="1">
        <f t="shared" ref="E68:E69" si="3">SUM(C68:D68)</f>
        <v>30205425.25</v>
      </c>
      <c r="F68" s="2">
        <f t="shared" ref="F68:F69" si="4">C68/$E68</f>
        <v>0.73660981482126298</v>
      </c>
      <c r="G68" s="2">
        <f t="shared" ref="G68:G69" si="5">D68/$E68</f>
        <v>0.26339018517873702</v>
      </c>
      <c r="J68" s="7"/>
      <c r="K68" s="7"/>
    </row>
    <row r="69" spans="1:11" x14ac:dyDescent="0.25">
      <c r="A69" t="s">
        <v>73</v>
      </c>
      <c r="B69">
        <v>67</v>
      </c>
      <c r="C69" s="1">
        <v>539368.8600000001</v>
      </c>
      <c r="D69" s="1">
        <v>257937.40000000002</v>
      </c>
      <c r="E69" s="1">
        <f t="shared" si="3"/>
        <v>797306.26000000013</v>
      </c>
      <c r="F69" s="2">
        <f t="shared" si="4"/>
        <v>0.67648893161832191</v>
      </c>
      <c r="G69" s="2">
        <f t="shared" si="5"/>
        <v>0.32351106838167804</v>
      </c>
      <c r="J69" s="7"/>
      <c r="K69" s="7"/>
    </row>
    <row r="71" spans="1:11" x14ac:dyDescent="0.25">
      <c r="A71" t="s">
        <v>74</v>
      </c>
      <c r="C71" s="8">
        <f>SUM(C3:C69)</f>
        <v>1579600601.7399995</v>
      </c>
      <c r="D71" s="8">
        <f>SUM(D3:D69)</f>
        <v>712036867.38999987</v>
      </c>
      <c r="E71" s="8">
        <f>SUM(E3:E69)</f>
        <v>2291637469.1300015</v>
      </c>
      <c r="F71" s="2">
        <f t="shared" ref="F71" si="6">C71/$E71</f>
        <v>0.68928904463221219</v>
      </c>
      <c r="G71" s="2">
        <f t="shared" ref="G71" si="7">D71/$E71</f>
        <v>0.31071095536778681</v>
      </c>
    </row>
    <row r="73" spans="1:11" x14ac:dyDescent="0.25">
      <c r="A73" t="s">
        <v>75</v>
      </c>
      <c r="D73" s="3"/>
    </row>
  </sheetData>
  <mergeCells count="2">
    <mergeCell ref="C1:E1"/>
    <mergeCell ref="F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2020-06-20T20:20:47+00:00</_EndDate>
    <Subsite xmlns="49dd70ed-5133-4753-9c09-07253e2e7b43"/>
    <StartDate xmlns="http://schemas.microsoft.com/sharepoint/v3">2020-06-20T20:20:47+00:00</StartDate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CEEDB4C1-B56B-4D42-950C-EAA45B9EB29B}"/>
</file>

<file path=customXml/itemProps2.xml><?xml version="1.0" encoding="utf-8"?>
<ds:datastoreItem xmlns:ds="http://schemas.openxmlformats.org/officeDocument/2006/customXml" ds:itemID="{571982DE-61AF-4861-97FC-347147C70901}"/>
</file>

<file path=customXml/itemProps3.xml><?xml version="1.0" encoding="utf-8"?>
<ds:datastoreItem xmlns:ds="http://schemas.openxmlformats.org/officeDocument/2006/customXml" ds:itemID="{CF052353-BFF9-4032-9F74-18EA416F92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17-18</vt:lpstr>
    </vt:vector>
  </TitlesOfParts>
  <Company>Florida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 Research</dc:creator>
  <cp:lastModifiedBy>Brad Eppes</cp:lastModifiedBy>
  <dcterms:created xsi:type="dcterms:W3CDTF">2013-08-13T15:39:11Z</dcterms:created>
  <dcterms:modified xsi:type="dcterms:W3CDTF">2018-07-03T15:05:57Z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