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80" windowHeight="5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<sst xmlns="http://schemas.openxmlformats.org/spreadsheetml/2006/main" count="78" uniqueCount="78">
  <si>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</si>
  <si>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</si>
  <si>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</si>
  <si>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</si>
  <si>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</si>
  <si>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</si>
  <si>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</si>
  <si>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</si>
  <si>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</si>
  <si>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</si>
  <si>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</si>
  <si>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</si>
  <si>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</si>
  <si>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</si>
  <si>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</si>
  <si>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</si>
  <si>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</si>
  <si>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</si>
  <si>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</si>
  <si>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</si>
  <si>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</si>
  <si>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</si>
  <si>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</si>
  <si>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</si>
  <si>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</si>
  <si>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</si>
  <si>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</si>
  <si>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</si>
  <si>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</si>
  <si>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</si>
  <si>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</si>
  <si>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</si>
  <si>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</si>
  <si>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</si>
  <si>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</si>
  <si>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</si>
  <si>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</si>
  <si>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</si>
  <si>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</si>
  <si>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</si>
  <si>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</si>
  <si>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</si>
  <si>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</si>
  <si>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</si>
  <si>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</si>
  <si>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</si>
  <si>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</si>
  <si>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</si>
  <si>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</si>
  <si>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</si>
  <si>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</si>
  <si>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</si>
  <si>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</si>
  <si>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</si>
  <si>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</si>
  <si>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</si>
  <si>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</si>
  <si>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</si>
  <si>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</si>
  <si>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</si>
  <si>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</si>
  <si>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</si>
  <si>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</si>
  <si>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</si>
  <si>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</si>
  <si>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</si>
  <si>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</si>
  <si>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</si>
  <si>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</si>
  <si>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</si>
  <si>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* Miami-Dade's Tax Rate on Deeds is 60cents/$100</t>
  </si>
  <si>
    <t>Tax Total</t>
  </si>
  <si>
    <t>County</t>
  </si>
  <si>
    <t>County 
Code</t>
  </si>
  <si>
    <t xml:space="preserve">    Split by County</t>
  </si>
  <si>
    <t xml:space="preserve">                             Tax Collected</t>
  </si>
  <si>
    <t>Other</t>
  </si>
  <si>
    <t xml:space="preserve">         State Fiscal Year 10/11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</si>
</sst>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9">
    <font>
      <sz val="10"/>
      <name val="Times New Roman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7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7" fontId="0" fillId="0" borderId="14" xfId="0" applyNumberFormat="1" applyFont="1" applyBorder="1" applyAlignment="1">
      <alignment horizontal="center"/>
    </xf>
    <xf numFmtId="7" fontId="1" fillId="0" borderId="14" xfId="0" applyNumberFormat="1" applyFont="1" applyBorder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4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E46" sqref="E46"/>
    </sheetView>
  </sheetViews>
  <sheetFormatPr defaultColWidth="9.33203125" defaultRowHeight="12.75"/>
  <cols>
    <col min="1" max="1" width="24.66015625" style="0" customWidth="1"/>
    <col min="2" max="2" width="12.33203125" style="0" customWidth="1"/>
    <col min="3" max="4" width="21.5" style="0" customWidth="1"/>
    <col min="5" max="5" width="16.33203125" style="0" bestFit="1" customWidth="1"/>
    <col min="6" max="6" width="11.33203125" style="0" customWidth="1"/>
  </cols>
  <sheetData>
    <row r="1" spans="1:7" ht="12.75">
      <c r="A1" s="8" t="s">
        <v>77</v>
      </c>
      <c r="B1" s="8"/>
      <c r="C1" s="11" t="s">
        <v>75</v>
      </c>
      <c r="D1" s="12"/>
      <c r="E1" s="13"/>
      <c r="F1" s="14"/>
      <c r="G1" s="15"/>
    </row>
    <row r="2" spans="1:7" ht="25.5">
      <c r="A2" s="2" t="s">
        <v>72</v>
      </c>
      <c r="B2" s="3" t="s">
        <v>73</v>
      </c>
      <c r="C2" s="4" t="s">
        <v>68</v>
      </c>
      <c r="D2" s="4" t="s">
        <v>69</v>
      </c>
      <c r="E2" s="7" t="s">
        <v>71</v>
      </c>
      <c r="F2" s="5" t="s">
        <v>74</v>
      </c>
      <c r="G2" s="6"/>
    </row>
    <row r="3" spans="1:7" ht="12.75">
      <c r="A3" s="8" t="s">
        <v>0</v>
      </c>
      <c r="B3" s="8">
        <v>1</v>
      </c>
      <c r="C3" s="9">
        <v>4574359.9399999995</v>
      </c>
      <c r="D3" s="9">
        <v>4289991.800000001</v>
      </c>
      <c r="E3" s="9">
        <f>SUM(C3:D3)</f>
        <v>8864351.74</v>
      </c>
      <c r="F3" s="10">
        <f>C3/E3</f>
        <v>0.5160399851190922</v>
      </c>
      <c r="G3" s="10">
        <f>D3/E3</f>
        <v>0.4839600148809078</v>
      </c>
    </row>
    <row r="4" spans="1:7" ht="12.75">
      <c r="A4" s="8" t="s">
        <v>1</v>
      </c>
      <c r="B4" s="8">
        <v>2</v>
      </c>
      <c r="C4" s="9">
        <v>299408.89999999997</v>
      </c>
      <c r="D4" s="9">
        <v>268329.95000000007</v>
      </c>
      <c r="E4" s="9">
        <f aca="true" t="shared" si="0" ref="E4:E67">SUM(C4:D4)</f>
        <v>567738.8500000001</v>
      </c>
      <c r="F4" s="10">
        <f aca="true" t="shared" si="1" ref="F4:F67">C4/E4</f>
        <v>0.5273708149442299</v>
      </c>
      <c r="G4" s="10">
        <f aca="true" t="shared" si="2" ref="G4:G67">D4/E4</f>
        <v>0.47262918505576995</v>
      </c>
    </row>
    <row r="5" spans="1:7" ht="12.75">
      <c r="A5" s="8" t="s">
        <v>2</v>
      </c>
      <c r="B5" s="8">
        <v>3</v>
      </c>
      <c r="C5" s="9">
        <v>7584339.000000002</v>
      </c>
      <c r="D5" s="9">
        <v>3275496.6399999997</v>
      </c>
      <c r="E5" s="9">
        <f t="shared" si="0"/>
        <v>10859835.64</v>
      </c>
      <c r="F5" s="10">
        <f t="shared" si="1"/>
        <v>0.6983843265605815</v>
      </c>
      <c r="G5" s="10">
        <f t="shared" si="2"/>
        <v>0.3016156734394186</v>
      </c>
    </row>
    <row r="6" spans="1:7" ht="12.75">
      <c r="A6" s="8" t="s">
        <v>3</v>
      </c>
      <c r="B6" s="8">
        <v>4</v>
      </c>
      <c r="C6" s="9">
        <v>296532.60000000003</v>
      </c>
      <c r="D6" s="9">
        <v>177229.74999999994</v>
      </c>
      <c r="E6" s="9">
        <f t="shared" si="0"/>
        <v>473762.35</v>
      </c>
      <c r="F6" s="10">
        <f t="shared" si="1"/>
        <v>0.6259100158549957</v>
      </c>
      <c r="G6" s="10">
        <f t="shared" si="2"/>
        <v>0.3740899841450042</v>
      </c>
    </row>
    <row r="7" spans="1:7" ht="12.75">
      <c r="A7" s="8" t="s">
        <v>4</v>
      </c>
      <c r="B7" s="8">
        <v>5</v>
      </c>
      <c r="C7" s="9">
        <v>14342049.4</v>
      </c>
      <c r="D7" s="9">
        <v>7939458.009999999</v>
      </c>
      <c r="E7" s="9">
        <f t="shared" si="0"/>
        <v>22281507.41</v>
      </c>
      <c r="F7" s="10">
        <f t="shared" si="1"/>
        <v>0.6436750052899586</v>
      </c>
      <c r="G7" s="10">
        <f t="shared" si="2"/>
        <v>0.3563249947100414</v>
      </c>
    </row>
    <row r="8" spans="1:7" ht="12.75">
      <c r="A8" s="8" t="s">
        <v>5</v>
      </c>
      <c r="B8" s="8">
        <v>6</v>
      </c>
      <c r="C8" s="9">
        <v>76472890.90000002</v>
      </c>
      <c r="D8" s="9">
        <v>34907795.14000001</v>
      </c>
      <c r="E8" s="9">
        <f t="shared" si="0"/>
        <v>111380686.04000002</v>
      </c>
      <c r="F8" s="10">
        <f t="shared" si="1"/>
        <v>0.6865902304869661</v>
      </c>
      <c r="G8" s="10">
        <f t="shared" si="2"/>
        <v>0.31340976951303395</v>
      </c>
    </row>
    <row r="9" spans="1:7" ht="12.75">
      <c r="A9" s="8" t="s">
        <v>6</v>
      </c>
      <c r="B9" s="8">
        <v>7</v>
      </c>
      <c r="C9" s="9">
        <v>230689.71000000008</v>
      </c>
      <c r="D9" s="9">
        <v>94399.21000000002</v>
      </c>
      <c r="E9" s="9">
        <f t="shared" si="0"/>
        <v>325088.9200000001</v>
      </c>
      <c r="F9" s="10">
        <f t="shared" si="1"/>
        <v>0.7096203401826183</v>
      </c>
      <c r="G9" s="10">
        <f t="shared" si="2"/>
        <v>0.2903796598173816</v>
      </c>
    </row>
    <row r="10" spans="1:7" ht="12.75">
      <c r="A10" s="8" t="s">
        <v>7</v>
      </c>
      <c r="B10" s="8">
        <v>8</v>
      </c>
      <c r="C10" s="9">
        <v>6714050.700000002</v>
      </c>
      <c r="D10" s="9">
        <v>2343166.3899999997</v>
      </c>
      <c r="E10" s="9">
        <f t="shared" si="0"/>
        <v>9057217.090000002</v>
      </c>
      <c r="F10" s="10">
        <f t="shared" si="1"/>
        <v>0.7412928975074397</v>
      </c>
      <c r="G10" s="10">
        <f t="shared" si="2"/>
        <v>0.25870710249256035</v>
      </c>
    </row>
    <row r="11" spans="1:7" ht="12.75">
      <c r="A11" s="8" t="s">
        <v>8</v>
      </c>
      <c r="B11" s="8">
        <v>9</v>
      </c>
      <c r="C11" s="9">
        <v>2879991.0999999996</v>
      </c>
      <c r="D11" s="9">
        <v>1520311.7100000002</v>
      </c>
      <c r="E11" s="9">
        <f t="shared" si="0"/>
        <v>4400302.81</v>
      </c>
      <c r="F11" s="10">
        <f t="shared" si="1"/>
        <v>0.6544983889415555</v>
      </c>
      <c r="G11" s="10">
        <f t="shared" si="2"/>
        <v>0.34550161105844446</v>
      </c>
    </row>
    <row r="12" spans="1:7" ht="12.75">
      <c r="A12" s="8" t="s">
        <v>9</v>
      </c>
      <c r="B12" s="8">
        <v>10</v>
      </c>
      <c r="C12" s="9">
        <v>3836235.4099999988</v>
      </c>
      <c r="D12" s="9">
        <v>3053240.4799999995</v>
      </c>
      <c r="E12" s="9">
        <f t="shared" si="0"/>
        <v>6889475.889999999</v>
      </c>
      <c r="F12" s="10">
        <f t="shared" si="1"/>
        <v>0.5568254350912606</v>
      </c>
      <c r="G12" s="10">
        <f t="shared" si="2"/>
        <v>0.4431745649087394</v>
      </c>
    </row>
    <row r="13" spans="1:7" ht="12.75">
      <c r="A13" s="8" t="s">
        <v>10</v>
      </c>
      <c r="B13" s="8">
        <v>11</v>
      </c>
      <c r="C13" s="9">
        <v>35290950.21</v>
      </c>
      <c r="D13" s="9">
        <v>9905376.279999996</v>
      </c>
      <c r="E13" s="9">
        <f t="shared" si="0"/>
        <v>45196326.489999995</v>
      </c>
      <c r="F13" s="10">
        <f t="shared" si="1"/>
        <v>0.7808366951638951</v>
      </c>
      <c r="G13" s="10">
        <f t="shared" si="2"/>
        <v>0.219163304836105</v>
      </c>
    </row>
    <row r="14" spans="1:7" ht="12.75">
      <c r="A14" s="8" t="s">
        <v>11</v>
      </c>
      <c r="B14" s="8">
        <v>12</v>
      </c>
      <c r="C14" s="9">
        <v>818770.57</v>
      </c>
      <c r="D14" s="9">
        <v>527350.62</v>
      </c>
      <c r="E14" s="9">
        <f t="shared" si="0"/>
        <v>1346121.19</v>
      </c>
      <c r="F14" s="10">
        <f t="shared" si="1"/>
        <v>0.6082443215978198</v>
      </c>
      <c r="G14" s="10">
        <f t="shared" si="2"/>
        <v>0.3917556784021801</v>
      </c>
    </row>
    <row r="15" spans="1:7" ht="12.75">
      <c r="A15" s="8" t="s">
        <v>12</v>
      </c>
      <c r="B15" s="8">
        <v>13</v>
      </c>
      <c r="C15" s="9">
        <v>94066083.17999999</v>
      </c>
      <c r="D15" s="9">
        <v>37709296.93000001</v>
      </c>
      <c r="E15" s="9">
        <f t="shared" si="0"/>
        <v>131775380.11</v>
      </c>
      <c r="F15" s="10">
        <f t="shared" si="1"/>
        <v>0.7138365535464817</v>
      </c>
      <c r="G15" s="10">
        <f t="shared" si="2"/>
        <v>0.2861634464535183</v>
      </c>
    </row>
    <row r="16" spans="1:7" ht="12.75">
      <c r="A16" s="8" t="s">
        <v>13</v>
      </c>
      <c r="B16" s="8">
        <v>14</v>
      </c>
      <c r="C16" s="9">
        <v>832937.2299999997</v>
      </c>
      <c r="D16" s="9">
        <v>309309.54000000004</v>
      </c>
      <c r="E16" s="9">
        <f t="shared" si="0"/>
        <v>1142246.7699999998</v>
      </c>
      <c r="F16" s="10">
        <f t="shared" si="1"/>
        <v>0.7292095297411083</v>
      </c>
      <c r="G16" s="10">
        <f t="shared" si="2"/>
        <v>0.2707904702588917</v>
      </c>
    </row>
    <row r="17" spans="1:7" ht="12.75">
      <c r="A17" s="8" t="s">
        <v>14</v>
      </c>
      <c r="B17" s="8">
        <v>15</v>
      </c>
      <c r="C17" s="9">
        <v>196419.29999999996</v>
      </c>
      <c r="D17" s="9">
        <v>125916.54999999999</v>
      </c>
      <c r="E17" s="9">
        <f t="shared" si="0"/>
        <v>322335.85</v>
      </c>
      <c r="F17" s="10">
        <f t="shared" si="1"/>
        <v>0.6093622536866439</v>
      </c>
      <c r="G17" s="10">
        <f t="shared" si="2"/>
        <v>0.39063774631335607</v>
      </c>
    </row>
    <row r="18" spans="1:7" ht="12.75">
      <c r="A18" s="8" t="s">
        <v>15</v>
      </c>
      <c r="B18" s="8">
        <v>16</v>
      </c>
      <c r="C18" s="9">
        <v>18947709.900000006</v>
      </c>
      <c r="D18" s="9">
        <v>18856818.340000004</v>
      </c>
      <c r="E18" s="9">
        <f t="shared" si="0"/>
        <v>37804528.24000001</v>
      </c>
      <c r="F18" s="10">
        <f t="shared" si="1"/>
        <v>0.5012021253039184</v>
      </c>
      <c r="G18" s="10">
        <f t="shared" si="2"/>
        <v>0.4987978746960816</v>
      </c>
    </row>
    <row r="19" spans="1:7" ht="12.75">
      <c r="A19" s="8" t="s">
        <v>16</v>
      </c>
      <c r="B19" s="8">
        <v>17</v>
      </c>
      <c r="C19" s="9">
        <v>6014679.870000001</v>
      </c>
      <c r="D19" s="9">
        <v>4084769.04</v>
      </c>
      <c r="E19" s="9">
        <f t="shared" si="0"/>
        <v>10099448.91</v>
      </c>
      <c r="F19" s="10">
        <f t="shared" si="1"/>
        <v>0.5955453533751279</v>
      </c>
      <c r="G19" s="10">
        <f t="shared" si="2"/>
        <v>0.4044546466248721</v>
      </c>
    </row>
    <row r="20" spans="1:7" ht="12.75">
      <c r="A20" s="8" t="s">
        <v>17</v>
      </c>
      <c r="B20" s="8">
        <v>18</v>
      </c>
      <c r="C20" s="9">
        <v>3482773.9700000007</v>
      </c>
      <c r="D20" s="9">
        <v>1388059.7200000002</v>
      </c>
      <c r="E20" s="9">
        <f t="shared" si="0"/>
        <v>4870833.690000001</v>
      </c>
      <c r="F20" s="10">
        <f t="shared" si="1"/>
        <v>0.7150262545712169</v>
      </c>
      <c r="G20" s="10">
        <f t="shared" si="2"/>
        <v>0.284973745428783</v>
      </c>
    </row>
    <row r="21" spans="1:7" ht="12.75">
      <c r="A21" s="8" t="s">
        <v>18</v>
      </c>
      <c r="B21" s="8">
        <v>19</v>
      </c>
      <c r="C21" s="9">
        <v>850270.3999999998</v>
      </c>
      <c r="D21" s="9">
        <v>236788.30999999997</v>
      </c>
      <c r="E21" s="9">
        <f t="shared" si="0"/>
        <v>1087058.7099999997</v>
      </c>
      <c r="F21" s="10">
        <f t="shared" si="1"/>
        <v>0.7821752332033658</v>
      </c>
      <c r="G21" s="10">
        <f t="shared" si="2"/>
        <v>0.2178247667966342</v>
      </c>
    </row>
    <row r="22" spans="1:7" ht="12.75">
      <c r="A22" s="8" t="s">
        <v>19</v>
      </c>
      <c r="B22" s="8">
        <v>20</v>
      </c>
      <c r="C22" s="9">
        <v>447574.75</v>
      </c>
      <c r="D22" s="9">
        <v>417234.0200000001</v>
      </c>
      <c r="E22" s="9">
        <f t="shared" si="0"/>
        <v>864808.77</v>
      </c>
      <c r="F22" s="10">
        <f t="shared" si="1"/>
        <v>0.517541872291605</v>
      </c>
      <c r="G22" s="10">
        <f t="shared" si="2"/>
        <v>0.4824581277083951</v>
      </c>
    </row>
    <row r="23" spans="1:7" ht="12.75">
      <c r="A23" s="8" t="s">
        <v>20</v>
      </c>
      <c r="B23" s="8">
        <v>21</v>
      </c>
      <c r="C23" s="9">
        <v>169509.2</v>
      </c>
      <c r="D23" s="9">
        <v>107534.43000000001</v>
      </c>
      <c r="E23" s="9">
        <f t="shared" si="0"/>
        <v>277043.63</v>
      </c>
      <c r="F23" s="10">
        <f t="shared" si="1"/>
        <v>0.6118501984687394</v>
      </c>
      <c r="G23" s="10">
        <f t="shared" si="2"/>
        <v>0.38814980153126066</v>
      </c>
    </row>
    <row r="24" spans="1:7" ht="12.75">
      <c r="A24" s="8" t="s">
        <v>21</v>
      </c>
      <c r="B24" s="8">
        <v>22</v>
      </c>
      <c r="C24" s="9">
        <v>147683.9</v>
      </c>
      <c r="D24" s="9">
        <v>99596.35000000002</v>
      </c>
      <c r="E24" s="9">
        <f t="shared" si="0"/>
        <v>247280.25</v>
      </c>
      <c r="F24" s="10">
        <f t="shared" si="1"/>
        <v>0.5972328966830145</v>
      </c>
      <c r="G24" s="10">
        <f t="shared" si="2"/>
        <v>0.40276710331698556</v>
      </c>
    </row>
    <row r="25" spans="1:7" ht="12.75">
      <c r="A25" s="8" t="s">
        <v>22</v>
      </c>
      <c r="B25" s="8">
        <v>23</v>
      </c>
      <c r="C25" s="9">
        <v>818672.2</v>
      </c>
      <c r="D25" s="9">
        <v>189501.90000000005</v>
      </c>
      <c r="E25" s="9">
        <f t="shared" si="0"/>
        <v>1008174.1</v>
      </c>
      <c r="F25" s="10">
        <f t="shared" si="1"/>
        <v>0.8120345483979403</v>
      </c>
      <c r="G25" s="10">
        <f t="shared" si="2"/>
        <v>0.18796545160205966</v>
      </c>
    </row>
    <row r="26" spans="1:7" ht="12.75">
      <c r="A26" s="8" t="s">
        <v>23</v>
      </c>
      <c r="B26" s="8">
        <v>24</v>
      </c>
      <c r="C26" s="9">
        <v>282432.95</v>
      </c>
      <c r="D26" s="9">
        <v>232895.58000000002</v>
      </c>
      <c r="E26" s="9">
        <f t="shared" si="0"/>
        <v>515328.53</v>
      </c>
      <c r="F26" s="10">
        <f t="shared" si="1"/>
        <v>0.5480638729627486</v>
      </c>
      <c r="G26" s="10">
        <f t="shared" si="2"/>
        <v>0.4519361270372514</v>
      </c>
    </row>
    <row r="27" spans="1:7" ht="12.75">
      <c r="A27" s="8" t="s">
        <v>24</v>
      </c>
      <c r="B27" s="8">
        <v>25</v>
      </c>
      <c r="C27" s="9">
        <v>350146.30000000005</v>
      </c>
      <c r="D27" s="9">
        <v>206256.43999999997</v>
      </c>
      <c r="E27" s="9">
        <f t="shared" si="0"/>
        <v>556402.74</v>
      </c>
      <c r="F27" s="10">
        <f t="shared" si="1"/>
        <v>0.6293036946582974</v>
      </c>
      <c r="G27" s="10">
        <f t="shared" si="2"/>
        <v>0.3706963053417026</v>
      </c>
    </row>
    <row r="28" spans="1:7" ht="12.75">
      <c r="A28" s="8" t="s">
        <v>25</v>
      </c>
      <c r="B28" s="8">
        <v>26</v>
      </c>
      <c r="C28" s="9">
        <v>2123623.95</v>
      </c>
      <c r="D28" s="9">
        <v>642842.34</v>
      </c>
      <c r="E28" s="9">
        <f t="shared" si="0"/>
        <v>2766466.29</v>
      </c>
      <c r="F28" s="10">
        <f t="shared" si="1"/>
        <v>0.7676305175581952</v>
      </c>
      <c r="G28" s="10">
        <f t="shared" si="2"/>
        <v>0.23236948244180483</v>
      </c>
    </row>
    <row r="29" spans="1:7" ht="12.75">
      <c r="A29" s="8" t="s">
        <v>26</v>
      </c>
      <c r="B29" s="8">
        <v>27</v>
      </c>
      <c r="C29" s="9">
        <v>3137198.3999999994</v>
      </c>
      <c r="D29" s="9">
        <v>1784650.6700000004</v>
      </c>
      <c r="E29" s="9">
        <f t="shared" si="0"/>
        <v>4921849.07</v>
      </c>
      <c r="F29" s="10">
        <f t="shared" si="1"/>
        <v>0.6374023980381827</v>
      </c>
      <c r="G29" s="10">
        <f t="shared" si="2"/>
        <v>0.36259760196181723</v>
      </c>
    </row>
    <row r="30" spans="1:7" ht="12.75">
      <c r="A30" s="8" t="s">
        <v>27</v>
      </c>
      <c r="B30" s="8">
        <v>28</v>
      </c>
      <c r="C30" s="9">
        <v>2423506.4000000004</v>
      </c>
      <c r="D30" s="9">
        <v>6804576.220000004</v>
      </c>
      <c r="E30" s="9">
        <f t="shared" si="0"/>
        <v>9228082.620000005</v>
      </c>
      <c r="F30" s="10">
        <f t="shared" si="1"/>
        <v>0.26262296294872134</v>
      </c>
      <c r="G30" s="10">
        <f t="shared" si="2"/>
        <v>0.7373770370512787</v>
      </c>
    </row>
    <row r="31" spans="1:7" ht="12.75">
      <c r="A31" s="8" t="s">
        <v>28</v>
      </c>
      <c r="B31" s="8">
        <v>29</v>
      </c>
      <c r="C31" s="9">
        <v>33169845.099999998</v>
      </c>
      <c r="D31" s="9">
        <v>20825098.05</v>
      </c>
      <c r="E31" s="9">
        <f t="shared" si="0"/>
        <v>53994943.15</v>
      </c>
      <c r="F31" s="10">
        <f t="shared" si="1"/>
        <v>0.6143139183951525</v>
      </c>
      <c r="G31" s="10">
        <f t="shared" si="2"/>
        <v>0.3856860816048475</v>
      </c>
    </row>
    <row r="32" spans="1:7" ht="12.75">
      <c r="A32" s="8" t="s">
        <v>29</v>
      </c>
      <c r="B32" s="8">
        <v>30</v>
      </c>
      <c r="C32" s="9">
        <v>358599.50000000006</v>
      </c>
      <c r="D32" s="9">
        <v>494093.35</v>
      </c>
      <c r="E32" s="9">
        <f t="shared" si="0"/>
        <v>852692.8500000001</v>
      </c>
      <c r="F32" s="10">
        <f t="shared" si="1"/>
        <v>0.42054943934383876</v>
      </c>
      <c r="G32" s="10">
        <f t="shared" si="2"/>
        <v>0.5794505606561612</v>
      </c>
    </row>
    <row r="33" spans="1:7" ht="12.75">
      <c r="A33" s="8" t="s">
        <v>30</v>
      </c>
      <c r="B33" s="8">
        <v>31</v>
      </c>
      <c r="C33" s="9">
        <v>6870521.13</v>
      </c>
      <c r="D33" s="9">
        <v>2695357.4299999997</v>
      </c>
      <c r="E33" s="9">
        <f t="shared" si="0"/>
        <v>9565878.559999999</v>
      </c>
      <c r="F33" s="10">
        <f t="shared" si="1"/>
        <v>0.7182321087295929</v>
      </c>
      <c r="G33" s="10">
        <f t="shared" si="2"/>
        <v>0.28176789127040724</v>
      </c>
    </row>
    <row r="34" spans="1:7" ht="12.75">
      <c r="A34" s="8" t="s">
        <v>31</v>
      </c>
      <c r="B34" s="8">
        <v>32</v>
      </c>
      <c r="C34" s="9">
        <v>650806.1</v>
      </c>
      <c r="D34" s="9">
        <v>292334.00000000006</v>
      </c>
      <c r="E34" s="9">
        <f t="shared" si="0"/>
        <v>943140.1000000001</v>
      </c>
      <c r="F34" s="10">
        <f t="shared" si="1"/>
        <v>0.6900418082106783</v>
      </c>
      <c r="G34" s="10">
        <f t="shared" si="2"/>
        <v>0.30995819178932166</v>
      </c>
    </row>
    <row r="35" spans="1:7" ht="12.75">
      <c r="A35" s="8" t="s">
        <v>32</v>
      </c>
      <c r="B35" s="8">
        <v>33</v>
      </c>
      <c r="C35" s="9">
        <v>194992.30000000005</v>
      </c>
      <c r="D35" s="9">
        <v>168639.29</v>
      </c>
      <c r="E35" s="9">
        <f t="shared" si="0"/>
        <v>363631.5900000001</v>
      </c>
      <c r="F35" s="10">
        <f t="shared" si="1"/>
        <v>0.5362358644363104</v>
      </c>
      <c r="G35" s="10">
        <f t="shared" si="2"/>
        <v>0.4637641355636895</v>
      </c>
    </row>
    <row r="36" spans="1:7" ht="12.75">
      <c r="A36" s="8" t="s">
        <v>33</v>
      </c>
      <c r="B36" s="8">
        <v>34</v>
      </c>
      <c r="C36" s="9">
        <v>63008.4</v>
      </c>
      <c r="D36" s="9">
        <v>248933.86000000004</v>
      </c>
      <c r="E36" s="9">
        <f t="shared" si="0"/>
        <v>311942.26000000007</v>
      </c>
      <c r="F36" s="10">
        <f t="shared" si="1"/>
        <v>0.20198738061332244</v>
      </c>
      <c r="G36" s="10">
        <f t="shared" si="2"/>
        <v>0.7980126193866774</v>
      </c>
    </row>
    <row r="37" spans="1:7" ht="12.75">
      <c r="A37" s="8" t="s">
        <v>34</v>
      </c>
      <c r="B37" s="8">
        <v>35</v>
      </c>
      <c r="C37" s="9">
        <v>8230961.000000001</v>
      </c>
      <c r="D37" s="9">
        <v>4220196.41</v>
      </c>
      <c r="E37" s="9">
        <f t="shared" si="0"/>
        <v>12451157.41</v>
      </c>
      <c r="F37" s="10">
        <f t="shared" si="1"/>
        <v>0.6610599102529539</v>
      </c>
      <c r="G37" s="10">
        <f t="shared" si="2"/>
        <v>0.33894008974704626</v>
      </c>
    </row>
    <row r="38" spans="1:7" ht="12.75">
      <c r="A38" s="8" t="s">
        <v>35</v>
      </c>
      <c r="B38" s="8">
        <v>36</v>
      </c>
      <c r="C38" s="9">
        <v>40583097.8</v>
      </c>
      <c r="D38" s="9">
        <v>14401205.270000001</v>
      </c>
      <c r="E38" s="9">
        <f t="shared" si="0"/>
        <v>54984303.07</v>
      </c>
      <c r="F38" s="10">
        <f t="shared" si="1"/>
        <v>0.738085154018121</v>
      </c>
      <c r="G38" s="10">
        <f t="shared" si="2"/>
        <v>0.2619148459818789</v>
      </c>
    </row>
    <row r="39" spans="1:7" ht="12.75">
      <c r="A39" s="8" t="s">
        <v>36</v>
      </c>
      <c r="B39" s="8">
        <v>37</v>
      </c>
      <c r="C39" s="9">
        <v>5330872.279999999</v>
      </c>
      <c r="D39" s="9">
        <v>4618357.9399999995</v>
      </c>
      <c r="E39" s="9">
        <f t="shared" si="0"/>
        <v>9949230.219999999</v>
      </c>
      <c r="F39" s="10">
        <f t="shared" si="1"/>
        <v>0.5358075109453041</v>
      </c>
      <c r="G39" s="10">
        <f t="shared" si="2"/>
        <v>0.46419248905469596</v>
      </c>
    </row>
    <row r="40" spans="1:7" ht="12.75">
      <c r="A40" s="8" t="s">
        <v>37</v>
      </c>
      <c r="B40" s="8">
        <v>38</v>
      </c>
      <c r="C40" s="9">
        <v>960974.88</v>
      </c>
      <c r="D40" s="9">
        <v>352987.95</v>
      </c>
      <c r="E40" s="9">
        <f t="shared" si="0"/>
        <v>1313962.83</v>
      </c>
      <c r="F40" s="10">
        <f t="shared" si="1"/>
        <v>0.7313562134782762</v>
      </c>
      <c r="G40" s="10">
        <f t="shared" si="2"/>
        <v>0.26864378652172377</v>
      </c>
    </row>
    <row r="41" spans="1:7" ht="12.75">
      <c r="A41" s="8" t="s">
        <v>38</v>
      </c>
      <c r="B41" s="8">
        <v>39</v>
      </c>
      <c r="C41" s="9">
        <v>59318</v>
      </c>
      <c r="D41" s="9">
        <v>45752.079999999994</v>
      </c>
      <c r="E41" s="9">
        <f t="shared" si="0"/>
        <v>105070.07999999999</v>
      </c>
      <c r="F41" s="10">
        <f t="shared" si="1"/>
        <v>0.5645565321735742</v>
      </c>
      <c r="G41" s="10">
        <f t="shared" si="2"/>
        <v>0.43544346782642596</v>
      </c>
    </row>
    <row r="42" spans="1:7" ht="12.75">
      <c r="A42" s="8" t="s">
        <v>39</v>
      </c>
      <c r="B42" s="8">
        <v>40</v>
      </c>
      <c r="C42" s="9">
        <v>326253.19999999995</v>
      </c>
      <c r="D42" s="9">
        <v>239445.7400000001</v>
      </c>
      <c r="E42" s="9">
        <f t="shared" si="0"/>
        <v>565698.9400000001</v>
      </c>
      <c r="F42" s="10">
        <f t="shared" si="1"/>
        <v>0.5767258464369757</v>
      </c>
      <c r="G42" s="10">
        <f t="shared" si="2"/>
        <v>0.42327415356302434</v>
      </c>
    </row>
    <row r="43" spans="1:7" ht="12.75">
      <c r="A43" s="8" t="s">
        <v>40</v>
      </c>
      <c r="B43" s="8">
        <v>41</v>
      </c>
      <c r="C43" s="9">
        <v>14368170.600000001</v>
      </c>
      <c r="D43" s="9">
        <v>5950946.320000001</v>
      </c>
      <c r="E43" s="9">
        <f t="shared" si="0"/>
        <v>20319116.92</v>
      </c>
      <c r="F43" s="10">
        <f t="shared" si="1"/>
        <v>0.707125740580659</v>
      </c>
      <c r="G43" s="10">
        <f t="shared" si="2"/>
        <v>0.292874259419341</v>
      </c>
    </row>
    <row r="44" spans="1:7" ht="12.75">
      <c r="A44" s="8" t="s">
        <v>41</v>
      </c>
      <c r="B44" s="8">
        <v>42</v>
      </c>
      <c r="C44" s="9">
        <v>7451287.910000002</v>
      </c>
      <c r="D44" s="9">
        <v>3783073.0800000015</v>
      </c>
      <c r="E44" s="9">
        <f t="shared" si="0"/>
        <v>11234360.990000004</v>
      </c>
      <c r="F44" s="10">
        <f t="shared" si="1"/>
        <v>0.6632587217584148</v>
      </c>
      <c r="G44" s="10">
        <f t="shared" si="2"/>
        <v>0.3367412782415852</v>
      </c>
    </row>
    <row r="45" spans="1:7" ht="12.75">
      <c r="A45" s="8" t="s">
        <v>42</v>
      </c>
      <c r="B45" s="8">
        <v>43</v>
      </c>
      <c r="C45" s="9">
        <v>7701000.640000001</v>
      </c>
      <c r="D45" s="9">
        <v>3717971.389999999</v>
      </c>
      <c r="E45" s="9">
        <f t="shared" si="0"/>
        <v>11418972.03</v>
      </c>
      <c r="F45" s="10">
        <f t="shared" si="1"/>
        <v>0.6744040198861929</v>
      </c>
      <c r="G45" s="10">
        <f t="shared" si="2"/>
        <v>0.3255959801138071</v>
      </c>
    </row>
    <row r="46" spans="1:7" ht="12.75">
      <c r="A46" s="8" t="s">
        <v>43</v>
      </c>
      <c r="B46" s="8">
        <v>44</v>
      </c>
      <c r="C46" s="9">
        <v>8335231.920000001</v>
      </c>
      <c r="D46" s="9">
        <v>3066780.069999999</v>
      </c>
      <c r="E46" s="9">
        <f t="shared" si="0"/>
        <v>11402011.99</v>
      </c>
      <c r="F46" s="10">
        <f t="shared" si="1"/>
        <v>0.731031674700072</v>
      </c>
      <c r="G46" s="10">
        <f t="shared" si="2"/>
        <v>0.2689683252999279</v>
      </c>
    </row>
    <row r="47" spans="1:7" ht="12.75">
      <c r="A47" s="8" t="s">
        <v>44</v>
      </c>
      <c r="B47" s="8">
        <v>45</v>
      </c>
      <c r="C47" s="9">
        <v>2846014.6799999997</v>
      </c>
      <c r="D47" s="9">
        <v>2029049.9199999988</v>
      </c>
      <c r="E47" s="9">
        <f t="shared" si="0"/>
        <v>4875064.599999999</v>
      </c>
      <c r="F47" s="10">
        <f t="shared" si="1"/>
        <v>0.5837901471090251</v>
      </c>
      <c r="G47" s="10">
        <f t="shared" si="2"/>
        <v>0.4162098528909749</v>
      </c>
    </row>
    <row r="48" spans="1:7" ht="12.75">
      <c r="A48" s="8" t="s">
        <v>45</v>
      </c>
      <c r="B48" s="8">
        <v>46</v>
      </c>
      <c r="C48" s="9">
        <v>8008936.489999999</v>
      </c>
      <c r="D48" s="9">
        <v>4517047.45</v>
      </c>
      <c r="E48" s="9">
        <f t="shared" si="0"/>
        <v>12525983.94</v>
      </c>
      <c r="F48" s="10">
        <f t="shared" si="1"/>
        <v>0.6393858181810825</v>
      </c>
      <c r="G48" s="10">
        <f t="shared" si="2"/>
        <v>0.36061418181891747</v>
      </c>
    </row>
    <row r="49" spans="1:7" ht="12.75">
      <c r="A49" s="8" t="s">
        <v>46</v>
      </c>
      <c r="B49" s="8">
        <v>47</v>
      </c>
      <c r="C49" s="9">
        <v>818691.3400000002</v>
      </c>
      <c r="D49" s="9">
        <v>2150950.06</v>
      </c>
      <c r="E49" s="9">
        <f t="shared" si="0"/>
        <v>2969641.4000000004</v>
      </c>
      <c r="F49" s="10">
        <f t="shared" si="1"/>
        <v>0.2756869364765726</v>
      </c>
      <c r="G49" s="10">
        <f t="shared" si="2"/>
        <v>0.7243130635234274</v>
      </c>
    </row>
    <row r="50" spans="1:7" ht="12.75">
      <c r="A50" s="8" t="s">
        <v>47</v>
      </c>
      <c r="B50" s="8">
        <v>48</v>
      </c>
      <c r="C50" s="9">
        <v>55644828</v>
      </c>
      <c r="D50" s="9">
        <v>21600227.04</v>
      </c>
      <c r="E50" s="9">
        <f t="shared" si="0"/>
        <v>77245055.03999999</v>
      </c>
      <c r="F50" s="10">
        <f t="shared" si="1"/>
        <v>0.7203675105310664</v>
      </c>
      <c r="G50" s="10">
        <f t="shared" si="2"/>
        <v>0.27963248946893365</v>
      </c>
    </row>
    <row r="51" spans="1:7" ht="12.75">
      <c r="A51" s="8" t="s">
        <v>48</v>
      </c>
      <c r="B51" s="8">
        <v>49</v>
      </c>
      <c r="C51" s="9">
        <v>13955417.660000002</v>
      </c>
      <c r="D51" s="9">
        <v>4710105.99</v>
      </c>
      <c r="E51" s="9">
        <f t="shared" si="0"/>
        <v>18665523.650000002</v>
      </c>
      <c r="F51" s="10">
        <f t="shared" si="1"/>
        <v>0.747657441691972</v>
      </c>
      <c r="G51" s="10">
        <f t="shared" si="2"/>
        <v>0.25234255830802793</v>
      </c>
    </row>
    <row r="52" spans="1:7" ht="12.75">
      <c r="A52" s="8" t="s">
        <v>49</v>
      </c>
      <c r="B52" s="8">
        <v>50</v>
      </c>
      <c r="C52" s="9">
        <v>76759697.70000002</v>
      </c>
      <c r="D52" s="9">
        <v>28694414.789999995</v>
      </c>
      <c r="E52" s="9">
        <f t="shared" si="0"/>
        <v>105454112.49000001</v>
      </c>
      <c r="F52" s="10">
        <f t="shared" si="1"/>
        <v>0.7278966736103248</v>
      </c>
      <c r="G52" s="10">
        <f t="shared" si="2"/>
        <v>0.27210332638967516</v>
      </c>
    </row>
    <row r="53" spans="1:7" ht="12.75">
      <c r="A53" s="8" t="s">
        <v>50</v>
      </c>
      <c r="B53" s="8">
        <v>51</v>
      </c>
      <c r="C53" s="9">
        <v>11565828.499999996</v>
      </c>
      <c r="D53" s="9">
        <v>6958408.570000002</v>
      </c>
      <c r="E53" s="9">
        <f t="shared" si="0"/>
        <v>18524237.07</v>
      </c>
      <c r="F53" s="10">
        <f t="shared" si="1"/>
        <v>0.6243619349231313</v>
      </c>
      <c r="G53" s="10">
        <f t="shared" si="2"/>
        <v>0.37563806507686864</v>
      </c>
    </row>
    <row r="54" spans="1:7" ht="12.75">
      <c r="A54" s="8" t="s">
        <v>51</v>
      </c>
      <c r="B54" s="8">
        <v>52</v>
      </c>
      <c r="C54" s="9">
        <v>27910040.42000001</v>
      </c>
      <c r="D54" s="9">
        <v>15314536.749999998</v>
      </c>
      <c r="E54" s="9">
        <f t="shared" si="0"/>
        <v>43224577.17000001</v>
      </c>
      <c r="F54" s="10">
        <f t="shared" si="1"/>
        <v>0.64569840232864</v>
      </c>
      <c r="G54" s="10">
        <f t="shared" si="2"/>
        <v>0.35430159767136005</v>
      </c>
    </row>
    <row r="55" spans="1:7" ht="12.75">
      <c r="A55" s="8" t="s">
        <v>52</v>
      </c>
      <c r="B55" s="8">
        <v>53</v>
      </c>
      <c r="C55" s="9">
        <v>13846881.939999998</v>
      </c>
      <c r="D55" s="9">
        <v>6109380.300000001</v>
      </c>
      <c r="E55" s="9">
        <f t="shared" si="0"/>
        <v>19956262.24</v>
      </c>
      <c r="F55" s="10">
        <f t="shared" si="1"/>
        <v>0.6938614943757122</v>
      </c>
      <c r="G55" s="10">
        <f t="shared" si="2"/>
        <v>0.30613850562428774</v>
      </c>
    </row>
    <row r="56" spans="1:7" ht="12.75">
      <c r="A56" s="8" t="s">
        <v>53</v>
      </c>
      <c r="B56" s="8">
        <v>54</v>
      </c>
      <c r="C56" s="9">
        <v>848604.6000000002</v>
      </c>
      <c r="D56" s="9">
        <v>401741.43000000005</v>
      </c>
      <c r="E56" s="9">
        <f t="shared" si="0"/>
        <v>1250346.0300000003</v>
      </c>
      <c r="F56" s="10">
        <f t="shared" si="1"/>
        <v>0.6786958007136633</v>
      </c>
      <c r="G56" s="10">
        <f t="shared" si="2"/>
        <v>0.32130419928633674</v>
      </c>
    </row>
    <row r="57" spans="1:7" ht="12.75">
      <c r="A57" s="8" t="s">
        <v>54</v>
      </c>
      <c r="B57" s="8">
        <v>55</v>
      </c>
      <c r="C57" s="9">
        <v>10841012.000000002</v>
      </c>
      <c r="D57" s="9">
        <v>6423245.910000001</v>
      </c>
      <c r="E57" s="9">
        <f t="shared" si="0"/>
        <v>17264257.910000004</v>
      </c>
      <c r="F57" s="10">
        <f t="shared" si="1"/>
        <v>0.6279454382873036</v>
      </c>
      <c r="G57" s="10">
        <f t="shared" si="2"/>
        <v>0.37205456171269624</v>
      </c>
    </row>
    <row r="58" spans="1:7" ht="12.75">
      <c r="A58" s="8" t="s">
        <v>55</v>
      </c>
      <c r="B58" s="8">
        <v>56</v>
      </c>
      <c r="C58" s="9">
        <v>7200356.100000001</v>
      </c>
      <c r="D58" s="9">
        <v>2379102.639999999</v>
      </c>
      <c r="E58" s="9">
        <f t="shared" si="0"/>
        <v>9579458.74</v>
      </c>
      <c r="F58" s="10">
        <f t="shared" si="1"/>
        <v>0.7516454003746772</v>
      </c>
      <c r="G58" s="10">
        <f t="shared" si="2"/>
        <v>0.2483545996253228</v>
      </c>
    </row>
    <row r="59" spans="1:7" ht="12.75">
      <c r="A59" s="8" t="s">
        <v>56</v>
      </c>
      <c r="B59" s="8">
        <v>57</v>
      </c>
      <c r="C59" s="9">
        <v>4314373</v>
      </c>
      <c r="D59" s="9">
        <v>3625141.3200000003</v>
      </c>
      <c r="E59" s="9">
        <f t="shared" si="0"/>
        <v>7939514.32</v>
      </c>
      <c r="F59" s="10">
        <f t="shared" si="1"/>
        <v>0.5434051537802378</v>
      </c>
      <c r="G59" s="10">
        <f t="shared" si="2"/>
        <v>0.45659484621976226</v>
      </c>
    </row>
    <row r="60" spans="1:7" ht="12.75">
      <c r="A60" s="8" t="s">
        <v>57</v>
      </c>
      <c r="B60" s="8">
        <v>58</v>
      </c>
      <c r="C60" s="9">
        <v>20352188.049999997</v>
      </c>
      <c r="D60" s="9">
        <v>7924866.340000003</v>
      </c>
      <c r="E60" s="9">
        <f t="shared" si="0"/>
        <v>28277054.39</v>
      </c>
      <c r="F60" s="10">
        <f t="shared" si="1"/>
        <v>0.7197421545151258</v>
      </c>
      <c r="G60" s="10">
        <f t="shared" si="2"/>
        <v>0.28025784548487415</v>
      </c>
    </row>
    <row r="61" spans="1:7" ht="12.75">
      <c r="A61" s="8" t="s">
        <v>58</v>
      </c>
      <c r="B61" s="8">
        <v>59</v>
      </c>
      <c r="C61" s="9">
        <v>12358176.07</v>
      </c>
      <c r="D61" s="9">
        <v>7598590.23</v>
      </c>
      <c r="E61" s="9">
        <f t="shared" si="0"/>
        <v>19956766.3</v>
      </c>
      <c r="F61" s="10">
        <f t="shared" si="1"/>
        <v>0.619247421362047</v>
      </c>
      <c r="G61" s="10">
        <f t="shared" si="2"/>
        <v>0.380752578637953</v>
      </c>
    </row>
    <row r="62" spans="1:7" ht="12.75">
      <c r="A62" s="8" t="s">
        <v>59</v>
      </c>
      <c r="B62" s="8">
        <v>60</v>
      </c>
      <c r="C62" s="9">
        <v>6728700.300000002</v>
      </c>
      <c r="D62" s="9">
        <v>2708003.9399999995</v>
      </c>
      <c r="E62" s="9">
        <f t="shared" si="0"/>
        <v>9436704.240000002</v>
      </c>
      <c r="F62" s="10">
        <f t="shared" si="1"/>
        <v>0.7130349885798689</v>
      </c>
      <c r="G62" s="10">
        <f t="shared" si="2"/>
        <v>0.28696501142013103</v>
      </c>
    </row>
    <row r="63" spans="1:7" ht="12.75">
      <c r="A63" s="8" t="s">
        <v>60</v>
      </c>
      <c r="B63" s="8">
        <v>61</v>
      </c>
      <c r="C63" s="9">
        <v>509111.19000000006</v>
      </c>
      <c r="D63" s="9">
        <v>344666.44000000006</v>
      </c>
      <c r="E63" s="9">
        <f t="shared" si="0"/>
        <v>853777.6300000001</v>
      </c>
      <c r="F63" s="10">
        <f t="shared" si="1"/>
        <v>0.5963042039412534</v>
      </c>
      <c r="G63" s="10">
        <f t="shared" si="2"/>
        <v>0.4036957960587466</v>
      </c>
    </row>
    <row r="64" spans="1:7" ht="12.75">
      <c r="A64" s="8" t="s">
        <v>61</v>
      </c>
      <c r="B64" s="8">
        <v>62</v>
      </c>
      <c r="C64" s="9">
        <v>327397.70000000007</v>
      </c>
      <c r="D64" s="9">
        <v>114082.40000000004</v>
      </c>
      <c r="E64" s="9">
        <f t="shared" si="0"/>
        <v>441480.1000000001</v>
      </c>
      <c r="F64" s="10">
        <f t="shared" si="1"/>
        <v>0.7415910705827964</v>
      </c>
      <c r="G64" s="10">
        <f t="shared" si="2"/>
        <v>0.25840892941720367</v>
      </c>
    </row>
    <row r="65" spans="1:7" ht="12.75">
      <c r="A65" s="8" t="s">
        <v>62</v>
      </c>
      <c r="B65" s="8">
        <v>63</v>
      </c>
      <c r="C65" s="9">
        <v>77214.90000000001</v>
      </c>
      <c r="D65" s="9">
        <v>213410.16000000006</v>
      </c>
      <c r="E65" s="9">
        <f t="shared" si="0"/>
        <v>290625.06000000006</v>
      </c>
      <c r="F65" s="10">
        <f t="shared" si="1"/>
        <v>0.2656856225681295</v>
      </c>
      <c r="G65" s="10">
        <f t="shared" si="2"/>
        <v>0.7343143774318706</v>
      </c>
    </row>
    <row r="66" spans="1:7" ht="12.75">
      <c r="A66" s="8" t="s">
        <v>63</v>
      </c>
      <c r="B66" s="8">
        <v>64</v>
      </c>
      <c r="C66" s="9">
        <v>14398591.269999998</v>
      </c>
      <c r="D66" s="9">
        <v>5918088.150000001</v>
      </c>
      <c r="E66" s="9">
        <f t="shared" si="0"/>
        <v>20316679.419999998</v>
      </c>
      <c r="F66" s="10">
        <f t="shared" si="1"/>
        <v>0.7087079031146124</v>
      </c>
      <c r="G66" s="10">
        <f t="shared" si="2"/>
        <v>0.29129209688538765</v>
      </c>
    </row>
    <row r="67" spans="1:7" ht="12.75">
      <c r="A67" s="8" t="s">
        <v>64</v>
      </c>
      <c r="B67" s="8">
        <v>65</v>
      </c>
      <c r="C67" s="9">
        <v>527611.7000000001</v>
      </c>
      <c r="D67" s="9">
        <v>324521.81999999995</v>
      </c>
      <c r="E67" s="9">
        <f t="shared" si="0"/>
        <v>852133.52</v>
      </c>
      <c r="F67" s="10">
        <f t="shared" si="1"/>
        <v>0.6191655270174092</v>
      </c>
      <c r="G67" s="10">
        <f t="shared" si="2"/>
        <v>0.3808344729825907</v>
      </c>
    </row>
    <row r="68" spans="1:7" ht="12.75">
      <c r="A68" s="8" t="s">
        <v>65</v>
      </c>
      <c r="B68" s="8">
        <v>66</v>
      </c>
      <c r="C68" s="9">
        <v>8340468.989999998</v>
      </c>
      <c r="D68" s="9">
        <v>2740252.5500000007</v>
      </c>
      <c r="E68" s="9">
        <f>SUM(C68:D68)</f>
        <v>11080721.54</v>
      </c>
      <c r="F68" s="10">
        <f>C68/E68</f>
        <v>0.7527008922561553</v>
      </c>
      <c r="G68" s="10">
        <f>D68/E68</f>
        <v>0.24729910774384473</v>
      </c>
    </row>
    <row r="69" spans="1:7" ht="12.75">
      <c r="A69" s="8" t="s">
        <v>66</v>
      </c>
      <c r="B69" s="8">
        <v>67</v>
      </c>
      <c r="C69" s="9">
        <v>305251.8000000001</v>
      </c>
      <c r="D69" s="9">
        <v>33304214.940000005</v>
      </c>
      <c r="E69" s="9">
        <f>SUM(C69:D69)</f>
        <v>33609466.74</v>
      </c>
      <c r="F69" s="10">
        <f>C69/E69</f>
        <v>0.00908231607366467</v>
      </c>
      <c r="G69" s="10">
        <f>D69/E69</f>
        <v>0.9909176839263354</v>
      </c>
    </row>
    <row r="70" spans="1:7" ht="12.75">
      <c r="A70" s="8" t="s">
        <v>76</v>
      </c>
      <c r="B70" s="8"/>
      <c r="C70" s="9"/>
      <c r="D70" s="9">
        <v>0</v>
      </c>
      <c r="E70" s="9"/>
      <c r="F70" s="10"/>
      <c r="G70" s="10"/>
    </row>
    <row r="71" spans="1:7" ht="12.75">
      <c r="A71" s="8" t="s">
        <v>67</v>
      </c>
      <c r="B71" s="16"/>
      <c r="C71" s="9">
        <f>SUM(C3:C69)</f>
        <v>720771825.5</v>
      </c>
      <c r="D71" s="9">
        <f>SUM(D3:D70)</f>
        <v>372723413.73</v>
      </c>
      <c r="E71" s="9">
        <f>SUM(E3:E70)</f>
        <v>1093495239.23</v>
      </c>
      <c r="F71" s="10">
        <f>C71/E71</f>
        <v>0.6591449140716347</v>
      </c>
      <c r="G71" s="10">
        <f>D71/E71</f>
        <v>0.3408550859283653</v>
      </c>
    </row>
    <row r="73" ht="12.75">
      <c r="A73" s="1" t="s">
        <v>70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bedrosil</cp:lastModifiedBy>
  <dcterms:created xsi:type="dcterms:W3CDTF">2006-02-28T13:50:18Z</dcterms:created>
  <dcterms:modified xsi:type="dcterms:W3CDTF">2011-08-05T17:09:47Z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