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7935" activeTab="0"/>
  </bookViews>
  <sheets>
    <sheet name="State Fiscal Year 07-08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<sst xmlns="http://schemas.openxmlformats.org/spreadsheetml/2006/main" count="78" uniqueCount="78">
  <si>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 xml:space="preserve">County 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</si>
  <si>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</si>
  <si>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</si>
  <si>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</si>
  <si>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</si>
  <si>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</si>
  <si>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</si>
  <si>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</si>
  <si>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</si>
  <si>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</si>
  <si>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</si>
  <si>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</si>
  <si>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</si>
  <si>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</si>
  <si>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</si>
  <si>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</si>
  <si>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</si>
  <si>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</si>
  <si>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</si>
  <si>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</si>
  <si>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</si>
  <si>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</si>
  <si>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</si>
  <si>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</si>
  <si>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</si>
  <si>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</si>
  <si>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</si>
  <si>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</si>
  <si>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</si>
  <si>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</si>
  <si>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</si>
  <si>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</si>
  <si>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</si>
  <si>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</si>
  <si>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</si>
  <si>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</si>
  <si>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</si>
  <si>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</si>
  <si>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</si>
  <si>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</si>
  <si>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</si>
  <si>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</si>
  <si>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</si>
  <si>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</si>
  <si>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</si>
  <si>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</si>
  <si>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</si>
  <si>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</si>
  <si>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</si>
  <si>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</si>
  <si>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</si>
  <si>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</si>
  <si>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</si>
  <si>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</si>
  <si>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</si>
  <si>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</si>
  <si>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</si>
  <si>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</si>
  <si>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</si>
  <si>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</si>
  <si>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</si>
  <si>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</si>
  <si>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</si>
  <si>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VOLUSIA</t>
  </si>
  <si>
    <t>WAKULLA</t>
  </si>
  <si>
    <t>WALTON</t>
  </si>
  <si>
    <t>WASHINGTON</t>
  </si>
  <si>
    <t>70 cents Tax on Deeds</t>
  </si>
  <si>
    <t>35 cents Tax on Notes</t>
  </si>
  <si>
    <t>Tax Collected</t>
  </si>
  <si>
    <t>Split by County</t>
  </si>
  <si>
    <t>Union</t>
  </si>
  <si>
    <t>* Miami-Dade's Tax Rate on Notes is 60cents/$100</t>
  </si>
  <si>
    <t>Florida</t>
  </si>
  <si>
    <t>Other</t>
  </si>
  <si>
    <t>Tax Total</t>
  </si>
  <si>
    <t>State Fiscal Year 07/08</t>
  </si>
  <si>
    <t>County Code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</si>
</sst>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[$-409]dddd\,\ mmmm\ dd\,\ yyyy"/>
    <numFmt numFmtId="168" formatCode="[$-409]mmm\-yy;@"/>
    <numFmt numFmtId="169" formatCode="_(&quot;$&quot;* #,##0.000_);_(&quot;$&quot;* \(#,##0.000\);_(&quot;$&quot;* &quot;-&quot;??_);_(@_)"/>
    <numFmt numFmtId="170" formatCode="_(&quot;$&quot;* #,##0.0_);_(&quot;$&quot;* \(#,##0.0\);_(&quot;$&quot;* &quot;-&quot;??_);_(@_)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9" fontId="0" fillId="0" borderId="1" xfId="0" applyNumberFormat="1" applyFont="1" applyFill="1" applyBorder="1" applyAlignment="1">
      <alignment/>
    </xf>
    <xf numFmtId="165" fontId="1" fillId="0" borderId="0" xfId="17" applyNumberFormat="1" applyFont="1" applyAlignment="1">
      <alignment/>
    </xf>
    <xf numFmtId="165" fontId="0" fillId="0" borderId="1" xfId="17" applyNumberFormat="1" applyFont="1" applyFill="1" applyBorder="1" applyAlignment="1">
      <alignment horizontal="center"/>
    </xf>
    <xf numFmtId="165" fontId="0" fillId="0" borderId="1" xfId="17" applyNumberFormat="1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0" fontId="0" fillId="0" borderId="1" xfId="0" applyBorder="1" applyAlignment="1">
      <alignment/>
    </xf>
    <xf numFmtId="0" fontId="0" fillId="0" borderId="1" xfId="21" applyFont="1" applyFill="1" applyBorder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21" applyFont="1" applyFill="1" applyBorder="1" applyAlignment="1">
      <alignment horizontal="center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165" fontId="0" fillId="2" borderId="1" xfId="17" applyNumberFormat="1" applyFont="1" applyFill="1" applyBorder="1" applyAlignment="1">
      <alignment horizontal="center"/>
    </xf>
    <xf numFmtId="44" fontId="0" fillId="0" borderId="3" xfId="0" applyNumberFormat="1" applyBorder="1" applyAlignment="1">
      <alignment/>
    </xf>
    <xf numFmtId="44" fontId="0" fillId="0" borderId="4" xfId="0" applyNumberFormat="1" applyBorder="1" applyAlignment="1">
      <alignment/>
    </xf>
    <xf numFmtId="165" fontId="0" fillId="0" borderId="5" xfId="17" applyNumberFormat="1" applyFont="1" applyFill="1" applyBorder="1" applyAlignment="1">
      <alignment horizontal="center"/>
    </xf>
    <xf numFmtId="165" fontId="0" fillId="0" borderId="6" xfId="17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D15" sqref="D15"/>
    </sheetView>
  </sheetViews>
  <sheetFormatPr defaultColWidth="9.33203125" defaultRowHeight="12.75"/>
  <cols>
    <col min="1" max="1" width="21.33203125" style="5" bestFit="1" customWidth="1"/>
    <col min="2" max="2" width="9.83203125" style="10" customWidth="1"/>
    <col min="3" max="3" width="26.83203125" style="6" bestFit="1" customWidth="1"/>
    <col min="4" max="4" width="26.5" style="6" bestFit="1" customWidth="1"/>
    <col min="5" max="5" width="19.83203125" style="6" bestFit="1" customWidth="1"/>
    <col min="6" max="16384" width="9.33203125" style="5" customWidth="1"/>
  </cols>
  <sheetData>
    <row r="1" spans="1:7" ht="12.75">
      <c r="A1" s="20" t="s">
        <v>76</v>
      </c>
      <c r="B1" s="21"/>
      <c r="C1" s="18" t="s">
        <v>69</v>
      </c>
      <c r="D1" s="19"/>
      <c r="E1" s="15"/>
      <c r="F1" s="14"/>
      <c r="G1" s="14"/>
    </row>
    <row r="2" spans="1:7" ht="25.5">
      <c r="A2" s="12" t="s">
        <v>0</v>
      </c>
      <c r="B2" s="13" t="s">
        <v>77</v>
      </c>
      <c r="C2" s="3" t="s">
        <v>67</v>
      </c>
      <c r="D2" s="3" t="s">
        <v>68</v>
      </c>
      <c r="E2" s="3" t="s">
        <v>75</v>
      </c>
      <c r="F2" s="20" t="s">
        <v>70</v>
      </c>
      <c r="G2" s="21"/>
    </row>
    <row r="3" spans="1:7" ht="12.75">
      <c r="A3" s="7" t="s">
        <v>1</v>
      </c>
      <c r="B3" s="12">
        <v>1</v>
      </c>
      <c r="C3" s="4">
        <v>9400740.709999999</v>
      </c>
      <c r="D3" s="4">
        <v>7807321.380000001</v>
      </c>
      <c r="E3" s="4">
        <f>SUM(C3:D3)</f>
        <v>17208062.09</v>
      </c>
      <c r="F3" s="1">
        <f>C3/E3</f>
        <v>0.5462986279822285</v>
      </c>
      <c r="G3" s="1">
        <f>D3/E3</f>
        <v>0.4537013720177715</v>
      </c>
    </row>
    <row r="4" spans="1:7" ht="12.75">
      <c r="A4" s="7" t="s">
        <v>2</v>
      </c>
      <c r="B4" s="12">
        <v>2</v>
      </c>
      <c r="C4" s="4">
        <v>479284.9</v>
      </c>
      <c r="D4" s="4">
        <v>640434.2</v>
      </c>
      <c r="E4" s="4">
        <f aca="true" t="shared" si="0" ref="E4:E67">SUM(C4:D4)</f>
        <v>1119719.1</v>
      </c>
      <c r="F4" s="1">
        <f aca="true" t="shared" si="1" ref="F4:F67">C4/E4</f>
        <v>0.4280403004646433</v>
      </c>
      <c r="G4" s="1">
        <f aca="true" t="shared" si="2" ref="G4:G67">D4/E4</f>
        <v>0.5719596995353566</v>
      </c>
    </row>
    <row r="5" spans="1:7" ht="12.75">
      <c r="A5" s="7" t="s">
        <v>3</v>
      </c>
      <c r="B5" s="12">
        <v>3</v>
      </c>
      <c r="C5" s="4">
        <v>14422452.799999997</v>
      </c>
      <c r="D5" s="4">
        <v>8338098.299999996</v>
      </c>
      <c r="E5" s="4">
        <f t="shared" si="0"/>
        <v>22760551.099999994</v>
      </c>
      <c r="F5" s="1">
        <f t="shared" si="1"/>
        <v>0.6336600874308356</v>
      </c>
      <c r="G5" s="1">
        <f t="shared" si="2"/>
        <v>0.36633991256916437</v>
      </c>
    </row>
    <row r="6" spans="1:7" ht="12.75">
      <c r="A6" s="7" t="s">
        <v>4</v>
      </c>
      <c r="B6" s="12">
        <v>4</v>
      </c>
      <c r="C6" s="4">
        <v>396902.1</v>
      </c>
      <c r="D6" s="4">
        <v>427481.25</v>
      </c>
      <c r="E6" s="4">
        <f t="shared" si="0"/>
        <v>824383.35</v>
      </c>
      <c r="F6" s="1">
        <f t="shared" si="1"/>
        <v>0.4814533190171781</v>
      </c>
      <c r="G6" s="1">
        <f t="shared" si="2"/>
        <v>0.5185466809828219</v>
      </c>
    </row>
    <row r="7" spans="1:7" ht="12.75">
      <c r="A7" s="7" t="s">
        <v>5</v>
      </c>
      <c r="B7" s="12">
        <v>5</v>
      </c>
      <c r="C7" s="4">
        <v>21231274.599999998</v>
      </c>
      <c r="D7" s="4">
        <v>17192124.299999997</v>
      </c>
      <c r="E7" s="4">
        <f t="shared" si="0"/>
        <v>38423398.89999999</v>
      </c>
      <c r="F7" s="1">
        <f t="shared" si="1"/>
        <v>0.5525610749651823</v>
      </c>
      <c r="G7" s="1">
        <f t="shared" si="2"/>
        <v>0.4474389250348178</v>
      </c>
    </row>
    <row r="8" spans="1:7" ht="12.75">
      <c r="A8" s="7" t="s">
        <v>6</v>
      </c>
      <c r="B8" s="12">
        <v>6</v>
      </c>
      <c r="C8" s="4">
        <v>92183708.39000002</v>
      </c>
      <c r="D8" s="4">
        <v>84858817.75</v>
      </c>
      <c r="E8" s="4">
        <f t="shared" si="0"/>
        <v>177042526.14000002</v>
      </c>
      <c r="F8" s="1">
        <f t="shared" si="1"/>
        <v>0.5206868112416327</v>
      </c>
      <c r="G8" s="1">
        <f t="shared" si="2"/>
        <v>0.47931318875836726</v>
      </c>
    </row>
    <row r="9" spans="1:7" ht="12.75">
      <c r="A9" s="7" t="s">
        <v>7</v>
      </c>
      <c r="B9" s="12">
        <v>7</v>
      </c>
      <c r="C9" s="4">
        <v>223878.9</v>
      </c>
      <c r="D9" s="4">
        <v>148565.9</v>
      </c>
      <c r="E9" s="4">
        <f t="shared" si="0"/>
        <v>372444.8</v>
      </c>
      <c r="F9" s="1">
        <f t="shared" si="1"/>
        <v>0.6011062578937872</v>
      </c>
      <c r="G9" s="1">
        <f t="shared" si="2"/>
        <v>0.39889374210621276</v>
      </c>
    </row>
    <row r="10" spans="1:7" ht="12.75">
      <c r="A10" s="7" t="s">
        <v>8</v>
      </c>
      <c r="B10" s="12">
        <v>8</v>
      </c>
      <c r="C10" s="4">
        <v>9465241.1</v>
      </c>
      <c r="D10" s="4">
        <v>6357035.999999999</v>
      </c>
      <c r="E10" s="4">
        <f t="shared" si="0"/>
        <v>15822277.099999998</v>
      </c>
      <c r="F10" s="1">
        <f t="shared" si="1"/>
        <v>0.5982224328507052</v>
      </c>
      <c r="G10" s="1">
        <f t="shared" si="2"/>
        <v>0.40177756714929486</v>
      </c>
    </row>
    <row r="11" spans="1:7" ht="12.75">
      <c r="A11" s="7" t="s">
        <v>9</v>
      </c>
      <c r="B11" s="12">
        <v>9</v>
      </c>
      <c r="C11" s="4">
        <v>4467696.1</v>
      </c>
      <c r="D11" s="4">
        <v>3669265.95</v>
      </c>
      <c r="E11" s="4">
        <f t="shared" si="0"/>
        <v>8136962.05</v>
      </c>
      <c r="F11" s="1">
        <f t="shared" si="1"/>
        <v>0.5490619315350008</v>
      </c>
      <c r="G11" s="1">
        <f t="shared" si="2"/>
        <v>0.4509380684649992</v>
      </c>
    </row>
    <row r="12" spans="1:7" ht="12.75">
      <c r="A12" s="7" t="s">
        <v>10</v>
      </c>
      <c r="B12" s="12">
        <v>10</v>
      </c>
      <c r="C12" s="4">
        <v>6354761.51</v>
      </c>
      <c r="D12" s="4">
        <v>5912752.999999999</v>
      </c>
      <c r="E12" s="4">
        <f t="shared" si="0"/>
        <v>12267514.509999998</v>
      </c>
      <c r="F12" s="1">
        <f t="shared" si="1"/>
        <v>0.5180154060400619</v>
      </c>
      <c r="G12" s="1">
        <f t="shared" si="2"/>
        <v>0.4819845939599382</v>
      </c>
    </row>
    <row r="13" spans="1:7" ht="12.75">
      <c r="A13" s="7" t="s">
        <v>11</v>
      </c>
      <c r="B13" s="12">
        <v>11</v>
      </c>
      <c r="C13" s="4">
        <v>41126462.3</v>
      </c>
      <c r="D13" s="4">
        <v>22963037.65</v>
      </c>
      <c r="E13" s="4">
        <f t="shared" si="0"/>
        <v>64089499.949999996</v>
      </c>
      <c r="F13" s="1">
        <f t="shared" si="1"/>
        <v>0.6417035915724912</v>
      </c>
      <c r="G13" s="1">
        <f t="shared" si="2"/>
        <v>0.3582964084275087</v>
      </c>
    </row>
    <row r="14" spans="1:7" ht="12.75">
      <c r="A14" s="7" t="s">
        <v>12</v>
      </c>
      <c r="B14" s="12">
        <v>12</v>
      </c>
      <c r="C14" s="4">
        <v>1544480.1</v>
      </c>
      <c r="D14" s="4">
        <v>1614296.2</v>
      </c>
      <c r="E14" s="4">
        <f t="shared" si="0"/>
        <v>3158776.3</v>
      </c>
      <c r="F14" s="1">
        <f t="shared" si="1"/>
        <v>0.4889488692187542</v>
      </c>
      <c r="G14" s="1">
        <f t="shared" si="2"/>
        <v>0.5110511307812459</v>
      </c>
    </row>
    <row r="15" spans="1:7" ht="12.75">
      <c r="A15" s="7" t="s">
        <v>13</v>
      </c>
      <c r="B15" s="12">
        <v>13</v>
      </c>
      <c r="C15" s="16">
        <v>131203247.69999997</v>
      </c>
      <c r="D15" s="17">
        <v>126880668.45999998</v>
      </c>
      <c r="E15" s="4">
        <f t="shared" si="0"/>
        <v>258083916.15999997</v>
      </c>
      <c r="F15" s="1">
        <f t="shared" si="1"/>
        <v>0.5083743677334007</v>
      </c>
      <c r="G15" s="1">
        <f t="shared" si="2"/>
        <v>0.4916256322665993</v>
      </c>
    </row>
    <row r="16" spans="1:7" ht="12.75">
      <c r="A16" s="7" t="s">
        <v>14</v>
      </c>
      <c r="B16" s="12">
        <v>14</v>
      </c>
      <c r="C16" s="4">
        <v>1064362.79</v>
      </c>
      <c r="D16" s="4">
        <v>758741.27</v>
      </c>
      <c r="E16" s="4">
        <f t="shared" si="0"/>
        <v>1823104.06</v>
      </c>
      <c r="F16" s="1">
        <f t="shared" si="1"/>
        <v>0.5838190004359927</v>
      </c>
      <c r="G16" s="1">
        <f t="shared" si="2"/>
        <v>0.41618099956400734</v>
      </c>
    </row>
    <row r="17" spans="1:7" ht="12.75">
      <c r="A17" s="7" t="s">
        <v>15</v>
      </c>
      <c r="B17" s="12">
        <v>15</v>
      </c>
      <c r="C17" s="4">
        <v>287779.25</v>
      </c>
      <c r="D17" s="4">
        <v>243345.45</v>
      </c>
      <c r="E17" s="4">
        <f t="shared" si="0"/>
        <v>531124.7</v>
      </c>
      <c r="F17" s="1">
        <f t="shared" si="1"/>
        <v>0.5418299130128952</v>
      </c>
      <c r="G17" s="1">
        <f t="shared" si="2"/>
        <v>0.458170086987105</v>
      </c>
    </row>
    <row r="18" spans="1:7" ht="12.75">
      <c r="A18" s="7" t="s">
        <v>16</v>
      </c>
      <c r="B18" s="12">
        <v>16</v>
      </c>
      <c r="C18" s="4">
        <v>35732577.300000004</v>
      </c>
      <c r="D18" s="4">
        <v>33103076.300000016</v>
      </c>
      <c r="E18" s="4">
        <f t="shared" si="0"/>
        <v>68835653.60000002</v>
      </c>
      <c r="F18" s="1">
        <f t="shared" si="1"/>
        <v>0.5190998476986931</v>
      </c>
      <c r="G18" s="1">
        <f t="shared" si="2"/>
        <v>0.4809001523013069</v>
      </c>
    </row>
    <row r="19" spans="1:7" ht="12.75">
      <c r="A19" s="7" t="s">
        <v>17</v>
      </c>
      <c r="B19" s="12">
        <v>17</v>
      </c>
      <c r="C19" s="4">
        <v>9550046.02</v>
      </c>
      <c r="D19" s="4">
        <v>7378055.6499999985</v>
      </c>
      <c r="E19" s="4">
        <f t="shared" si="0"/>
        <v>16928101.669999998</v>
      </c>
      <c r="F19" s="1">
        <f t="shared" si="1"/>
        <v>0.564153394525306</v>
      </c>
      <c r="G19" s="1">
        <f t="shared" si="2"/>
        <v>0.43584660547469406</v>
      </c>
    </row>
    <row r="20" spans="1:7" ht="12.75">
      <c r="A20" s="7" t="s">
        <v>18</v>
      </c>
      <c r="B20" s="12">
        <v>18</v>
      </c>
      <c r="C20" s="4">
        <v>5917750.300000001</v>
      </c>
      <c r="D20" s="4">
        <v>4470296.25</v>
      </c>
      <c r="E20" s="4">
        <f t="shared" si="0"/>
        <v>10388046.55</v>
      </c>
      <c r="F20" s="1">
        <f t="shared" si="1"/>
        <v>0.5696692127356707</v>
      </c>
      <c r="G20" s="1">
        <f t="shared" si="2"/>
        <v>0.4303307872643293</v>
      </c>
    </row>
    <row r="21" spans="1:7" ht="12.75">
      <c r="A21" s="7" t="s">
        <v>19</v>
      </c>
      <c r="B21" s="12">
        <v>19</v>
      </c>
      <c r="C21" s="4">
        <v>1084139.7</v>
      </c>
      <c r="D21" s="4">
        <v>664669.25</v>
      </c>
      <c r="E21" s="4">
        <f t="shared" si="0"/>
        <v>1748808.95</v>
      </c>
      <c r="F21" s="1">
        <f t="shared" si="1"/>
        <v>0.6199303245789084</v>
      </c>
      <c r="G21" s="1">
        <f t="shared" si="2"/>
        <v>0.3800696754210916</v>
      </c>
    </row>
    <row r="22" spans="1:7" ht="12.75">
      <c r="A22" s="7" t="s">
        <v>20</v>
      </c>
      <c r="B22" s="12">
        <v>20</v>
      </c>
      <c r="C22" s="4">
        <v>996796.5</v>
      </c>
      <c r="D22" s="4">
        <v>783664</v>
      </c>
      <c r="E22" s="4">
        <f t="shared" si="0"/>
        <v>1780460.5</v>
      </c>
      <c r="F22" s="1">
        <f t="shared" si="1"/>
        <v>0.5598531952829058</v>
      </c>
      <c r="G22" s="1">
        <f t="shared" si="2"/>
        <v>0.4401468047170943</v>
      </c>
    </row>
    <row r="23" spans="1:7" ht="12.75">
      <c r="A23" s="7" t="s">
        <v>21</v>
      </c>
      <c r="B23" s="12">
        <v>21</v>
      </c>
      <c r="C23" s="4">
        <v>409518.2</v>
      </c>
      <c r="D23" s="4">
        <v>385197.75</v>
      </c>
      <c r="E23" s="4">
        <f t="shared" si="0"/>
        <v>794715.95</v>
      </c>
      <c r="F23" s="1">
        <f t="shared" si="1"/>
        <v>0.5153013476072803</v>
      </c>
      <c r="G23" s="1">
        <f t="shared" si="2"/>
        <v>0.4846986523927197</v>
      </c>
    </row>
    <row r="24" spans="1:7" ht="12.75">
      <c r="A24" s="7" t="s">
        <v>22</v>
      </c>
      <c r="B24" s="12">
        <v>22</v>
      </c>
      <c r="C24" s="4">
        <v>259957.5</v>
      </c>
      <c r="D24" s="4">
        <v>239125.95</v>
      </c>
      <c r="E24" s="4">
        <f t="shared" si="0"/>
        <v>499083.45</v>
      </c>
      <c r="F24" s="1">
        <f t="shared" si="1"/>
        <v>0.5208698064421892</v>
      </c>
      <c r="G24" s="1">
        <f t="shared" si="2"/>
        <v>0.47913019355781084</v>
      </c>
    </row>
    <row r="25" spans="1:7" ht="12.75">
      <c r="A25" s="7" t="s">
        <v>23</v>
      </c>
      <c r="B25" s="12">
        <v>23</v>
      </c>
      <c r="C25" s="4">
        <v>712990.6</v>
      </c>
      <c r="D25" s="4">
        <v>616912.6</v>
      </c>
      <c r="E25" s="4">
        <f t="shared" si="0"/>
        <v>1329903.2</v>
      </c>
      <c r="F25" s="1">
        <f t="shared" si="1"/>
        <v>0.5361221779149039</v>
      </c>
      <c r="G25" s="1">
        <f t="shared" si="2"/>
        <v>0.4638778220850961</v>
      </c>
    </row>
    <row r="26" spans="1:7" ht="12.75">
      <c r="A26" s="7" t="s">
        <v>24</v>
      </c>
      <c r="B26" s="12">
        <v>24</v>
      </c>
      <c r="C26" s="4">
        <v>189089.79</v>
      </c>
      <c r="D26" s="4">
        <v>122998.26</v>
      </c>
      <c r="E26" s="4">
        <f t="shared" si="0"/>
        <v>312088.05</v>
      </c>
      <c r="F26" s="1">
        <f t="shared" si="1"/>
        <v>0.6058860312017714</v>
      </c>
      <c r="G26" s="1">
        <f t="shared" si="2"/>
        <v>0.3941139687982286</v>
      </c>
    </row>
    <row r="27" spans="1:7" ht="12.75">
      <c r="A27" s="7" t="s">
        <v>25</v>
      </c>
      <c r="B27" s="12">
        <v>25</v>
      </c>
      <c r="C27" s="4">
        <v>649794.6</v>
      </c>
      <c r="D27" s="4">
        <v>432108.25</v>
      </c>
      <c r="E27" s="4">
        <f t="shared" si="0"/>
        <v>1081902.85</v>
      </c>
      <c r="F27" s="1">
        <f t="shared" si="1"/>
        <v>0.6006034645347315</v>
      </c>
      <c r="G27" s="1">
        <f t="shared" si="2"/>
        <v>0.39939653546526843</v>
      </c>
    </row>
    <row r="28" spans="1:7" ht="12.75">
      <c r="A28" s="7" t="s">
        <v>26</v>
      </c>
      <c r="B28" s="12">
        <v>26</v>
      </c>
      <c r="C28" s="4">
        <v>1432759.3</v>
      </c>
      <c r="D28" s="4">
        <v>754734.85</v>
      </c>
      <c r="E28" s="4">
        <f t="shared" si="0"/>
        <v>2187494.15</v>
      </c>
      <c r="F28" s="1">
        <f t="shared" si="1"/>
        <v>0.6549774315967886</v>
      </c>
      <c r="G28" s="1">
        <f t="shared" si="2"/>
        <v>0.3450225684032115</v>
      </c>
    </row>
    <row r="29" spans="1:7" ht="12.75">
      <c r="A29" s="7" t="s">
        <v>27</v>
      </c>
      <c r="B29" s="12">
        <v>27</v>
      </c>
      <c r="C29" s="4">
        <v>4864066.9</v>
      </c>
      <c r="D29" s="4">
        <v>4442244.8</v>
      </c>
      <c r="E29" s="4">
        <f t="shared" si="0"/>
        <v>9306311.7</v>
      </c>
      <c r="F29" s="1">
        <f t="shared" si="1"/>
        <v>0.5226632265068019</v>
      </c>
      <c r="G29" s="1">
        <f t="shared" si="2"/>
        <v>0.4773367734931982</v>
      </c>
    </row>
    <row r="30" spans="1:7" ht="12.75">
      <c r="A30" s="7" t="s">
        <v>28</v>
      </c>
      <c r="B30" s="12">
        <v>28</v>
      </c>
      <c r="C30" s="4">
        <v>3048038</v>
      </c>
      <c r="D30" s="4">
        <v>2709023.45</v>
      </c>
      <c r="E30" s="4">
        <f t="shared" si="0"/>
        <v>5757061.45</v>
      </c>
      <c r="F30" s="1">
        <f t="shared" si="1"/>
        <v>0.5294433673276147</v>
      </c>
      <c r="G30" s="1">
        <f t="shared" si="2"/>
        <v>0.47055663267238534</v>
      </c>
    </row>
    <row r="31" spans="1:7" ht="12.75">
      <c r="A31" s="7" t="s">
        <v>29</v>
      </c>
      <c r="B31" s="12">
        <v>29</v>
      </c>
      <c r="C31" s="4">
        <v>54976737.81000001</v>
      </c>
      <c r="D31" s="4">
        <v>53332142.45999998</v>
      </c>
      <c r="E31" s="4">
        <f t="shared" si="0"/>
        <v>108308880.26999998</v>
      </c>
      <c r="F31" s="1">
        <f t="shared" si="1"/>
        <v>0.5075921537823135</v>
      </c>
      <c r="G31" s="1">
        <f t="shared" si="2"/>
        <v>0.4924078462176866</v>
      </c>
    </row>
    <row r="32" spans="1:7" ht="12.75">
      <c r="A32" s="7" t="s">
        <v>30</v>
      </c>
      <c r="B32" s="12">
        <v>30</v>
      </c>
      <c r="C32" s="4">
        <v>154960.4</v>
      </c>
      <c r="D32" s="4">
        <v>221222.75</v>
      </c>
      <c r="E32" s="4">
        <f t="shared" si="0"/>
        <v>376183.15</v>
      </c>
      <c r="F32" s="1">
        <f t="shared" si="1"/>
        <v>0.4119280728017722</v>
      </c>
      <c r="G32" s="1">
        <f t="shared" si="2"/>
        <v>0.5880719271982278</v>
      </c>
    </row>
    <row r="33" spans="1:7" ht="12.75">
      <c r="A33" s="7" t="s">
        <v>31</v>
      </c>
      <c r="B33" s="12">
        <v>31</v>
      </c>
      <c r="C33" s="4">
        <v>10784103.780000001</v>
      </c>
      <c r="D33" s="4">
        <v>5693485.729999998</v>
      </c>
      <c r="E33" s="4">
        <f t="shared" si="0"/>
        <v>16477589.509999998</v>
      </c>
      <c r="F33" s="1">
        <f t="shared" si="1"/>
        <v>0.6544709572632146</v>
      </c>
      <c r="G33" s="1">
        <f t="shared" si="2"/>
        <v>0.3455290427367855</v>
      </c>
    </row>
    <row r="34" spans="1:7" ht="12.75">
      <c r="A34" s="7" t="s">
        <v>32</v>
      </c>
      <c r="B34" s="12">
        <v>32</v>
      </c>
      <c r="C34" s="4">
        <v>705995.8</v>
      </c>
      <c r="D34" s="4">
        <v>833607.93</v>
      </c>
      <c r="E34" s="4">
        <f t="shared" si="0"/>
        <v>1539603.73</v>
      </c>
      <c r="F34" s="1">
        <f t="shared" si="1"/>
        <v>0.4585568261776035</v>
      </c>
      <c r="G34" s="1">
        <f t="shared" si="2"/>
        <v>0.5414431738223965</v>
      </c>
    </row>
    <row r="35" spans="1:7" ht="12.75">
      <c r="A35" s="7" t="s">
        <v>33</v>
      </c>
      <c r="B35" s="12">
        <v>33</v>
      </c>
      <c r="C35" s="4">
        <v>477251.6</v>
      </c>
      <c r="D35" s="4">
        <v>319380.68</v>
      </c>
      <c r="E35" s="4">
        <f t="shared" si="0"/>
        <v>796632.28</v>
      </c>
      <c r="F35" s="1">
        <f t="shared" si="1"/>
        <v>0.5990864442500371</v>
      </c>
      <c r="G35" s="1">
        <f t="shared" si="2"/>
        <v>0.4009135557499628</v>
      </c>
    </row>
    <row r="36" spans="1:7" ht="12.75">
      <c r="A36" s="7" t="s">
        <v>34</v>
      </c>
      <c r="B36" s="12">
        <v>34</v>
      </c>
      <c r="C36" s="4">
        <v>142156.87</v>
      </c>
      <c r="D36" s="4">
        <v>110671.4</v>
      </c>
      <c r="E36" s="4">
        <f t="shared" si="0"/>
        <v>252828.27</v>
      </c>
      <c r="F36" s="1">
        <f t="shared" si="1"/>
        <v>0.5622665139464033</v>
      </c>
      <c r="G36" s="1">
        <f t="shared" si="2"/>
        <v>0.43773348605359674</v>
      </c>
    </row>
    <row r="37" spans="1:7" ht="12.75">
      <c r="A37" s="7" t="s">
        <v>35</v>
      </c>
      <c r="B37" s="12">
        <v>35</v>
      </c>
      <c r="C37" s="4">
        <v>14208970.039999994</v>
      </c>
      <c r="D37" s="4">
        <v>11667160.08</v>
      </c>
      <c r="E37" s="4">
        <f t="shared" si="0"/>
        <v>25876130.119999994</v>
      </c>
      <c r="F37" s="1">
        <f t="shared" si="1"/>
        <v>0.5491149555248873</v>
      </c>
      <c r="G37" s="1">
        <f t="shared" si="2"/>
        <v>0.4508850444751127</v>
      </c>
    </row>
    <row r="38" spans="1:7" ht="12.75">
      <c r="A38" s="7" t="s">
        <v>36</v>
      </c>
      <c r="B38" s="12">
        <v>36</v>
      </c>
      <c r="C38" s="4">
        <v>50312199</v>
      </c>
      <c r="D38" s="4">
        <v>31372512.500000004</v>
      </c>
      <c r="E38" s="4">
        <f t="shared" si="0"/>
        <v>81684711.5</v>
      </c>
      <c r="F38" s="1">
        <f t="shared" si="1"/>
        <v>0.615931648359926</v>
      </c>
      <c r="G38" s="1">
        <f t="shared" si="2"/>
        <v>0.3840683516400741</v>
      </c>
    </row>
    <row r="39" spans="1:7" ht="12.75">
      <c r="A39" s="7" t="s">
        <v>37</v>
      </c>
      <c r="B39" s="12">
        <v>37</v>
      </c>
      <c r="C39" s="4">
        <v>10356391.599999998</v>
      </c>
      <c r="D39" s="4">
        <v>8762086.95</v>
      </c>
      <c r="E39" s="4">
        <f t="shared" si="0"/>
        <v>19118478.549999997</v>
      </c>
      <c r="F39" s="1">
        <f t="shared" si="1"/>
        <v>0.5416953850650422</v>
      </c>
      <c r="G39" s="1">
        <f t="shared" si="2"/>
        <v>0.45830461493495783</v>
      </c>
    </row>
    <row r="40" spans="1:7" ht="12.75">
      <c r="A40" s="7" t="s">
        <v>38</v>
      </c>
      <c r="B40" s="12">
        <v>38</v>
      </c>
      <c r="C40" s="4">
        <v>1611647.8</v>
      </c>
      <c r="D40" s="4">
        <v>841912.75</v>
      </c>
      <c r="E40" s="4">
        <f t="shared" si="0"/>
        <v>2453560.55</v>
      </c>
      <c r="F40" s="1">
        <f t="shared" si="1"/>
        <v>0.6568608221223642</v>
      </c>
      <c r="G40" s="1">
        <f t="shared" si="2"/>
        <v>0.34313917787763587</v>
      </c>
    </row>
    <row r="41" spans="1:7" ht="12.75">
      <c r="A41" s="7" t="s">
        <v>39</v>
      </c>
      <c r="B41" s="12">
        <v>39</v>
      </c>
      <c r="C41" s="4">
        <v>62400.44</v>
      </c>
      <c r="D41" s="4">
        <v>128454.2</v>
      </c>
      <c r="E41" s="4">
        <f t="shared" si="0"/>
        <v>190854.64</v>
      </c>
      <c r="F41" s="1">
        <f t="shared" si="1"/>
        <v>0.32695270075697397</v>
      </c>
      <c r="G41" s="1">
        <f t="shared" si="2"/>
        <v>0.673047299243026</v>
      </c>
    </row>
    <row r="42" spans="1:7" ht="12.75">
      <c r="A42" s="7" t="s">
        <v>40</v>
      </c>
      <c r="B42" s="12">
        <v>40</v>
      </c>
      <c r="C42" s="4">
        <v>361235</v>
      </c>
      <c r="D42" s="4">
        <v>343369.95</v>
      </c>
      <c r="E42" s="4">
        <f t="shared" si="0"/>
        <v>704604.95</v>
      </c>
      <c r="F42" s="1">
        <f t="shared" si="1"/>
        <v>0.5126773520396075</v>
      </c>
      <c r="G42" s="1">
        <f t="shared" si="2"/>
        <v>0.4873226479603926</v>
      </c>
    </row>
    <row r="43" spans="1:7" ht="12.75">
      <c r="A43" s="7" t="s">
        <v>41</v>
      </c>
      <c r="B43" s="12">
        <v>41</v>
      </c>
      <c r="C43" s="4">
        <v>17800725.900000002</v>
      </c>
      <c r="D43" s="4">
        <v>12669614.299999997</v>
      </c>
      <c r="E43" s="4">
        <f t="shared" si="0"/>
        <v>30470340.2</v>
      </c>
      <c r="F43" s="1">
        <f t="shared" si="1"/>
        <v>0.5841984626085666</v>
      </c>
      <c r="G43" s="1">
        <f t="shared" si="2"/>
        <v>0.41580153739143344</v>
      </c>
    </row>
    <row r="44" spans="1:7" ht="12.75">
      <c r="A44" s="7" t="s">
        <v>42</v>
      </c>
      <c r="B44" s="12">
        <v>42</v>
      </c>
      <c r="C44" s="4">
        <v>12041997.909999996</v>
      </c>
      <c r="D44" s="4">
        <v>10261695.469999999</v>
      </c>
      <c r="E44" s="4">
        <f t="shared" si="0"/>
        <v>22303693.379999995</v>
      </c>
      <c r="F44" s="1">
        <f t="shared" si="1"/>
        <v>0.5399104849960953</v>
      </c>
      <c r="G44" s="1">
        <f t="shared" si="2"/>
        <v>0.46008951500390477</v>
      </c>
    </row>
    <row r="45" spans="1:7" ht="12.75">
      <c r="A45" s="7" t="s">
        <v>43</v>
      </c>
      <c r="B45" s="12">
        <v>43</v>
      </c>
      <c r="C45" s="4">
        <v>10344833.320000002</v>
      </c>
      <c r="D45" s="4">
        <v>5991419.399999999</v>
      </c>
      <c r="E45" s="4">
        <f t="shared" si="0"/>
        <v>16336252.720000003</v>
      </c>
      <c r="F45" s="1">
        <f t="shared" si="1"/>
        <v>0.6332439573082217</v>
      </c>
      <c r="G45" s="1">
        <f t="shared" si="2"/>
        <v>0.36675604269177825</v>
      </c>
    </row>
    <row r="46" spans="1:7" ht="12.75">
      <c r="A46" s="7" t="s">
        <v>44</v>
      </c>
      <c r="B46" s="12">
        <v>44</v>
      </c>
      <c r="C46" s="4">
        <v>11615532.660000004</v>
      </c>
      <c r="D46" s="4">
        <v>7647356.3500000015</v>
      </c>
      <c r="E46" s="4">
        <f t="shared" si="0"/>
        <v>19262889.010000005</v>
      </c>
      <c r="F46" s="1">
        <f t="shared" si="1"/>
        <v>0.6030005496044749</v>
      </c>
      <c r="G46" s="1">
        <f t="shared" si="2"/>
        <v>0.39699945039552503</v>
      </c>
    </row>
    <row r="47" spans="1:7" ht="12.75">
      <c r="A47" s="7" t="s">
        <v>45</v>
      </c>
      <c r="B47" s="12">
        <v>45</v>
      </c>
      <c r="C47" s="4">
        <v>4526961.6</v>
      </c>
      <c r="D47" s="4">
        <v>3414238.1</v>
      </c>
      <c r="E47" s="4">
        <f t="shared" si="0"/>
        <v>7941199.699999999</v>
      </c>
      <c r="F47" s="1">
        <f t="shared" si="1"/>
        <v>0.5700601635795659</v>
      </c>
      <c r="G47" s="1">
        <f t="shared" si="2"/>
        <v>0.4299398364204341</v>
      </c>
    </row>
    <row r="48" spans="1:7" ht="12.75">
      <c r="A48" s="7" t="s">
        <v>46</v>
      </c>
      <c r="B48" s="12">
        <v>46</v>
      </c>
      <c r="C48" s="4">
        <v>10944673.660000004</v>
      </c>
      <c r="D48" s="4">
        <v>8099594.65</v>
      </c>
      <c r="E48" s="4">
        <f t="shared" si="0"/>
        <v>19044268.310000002</v>
      </c>
      <c r="F48" s="1">
        <f t="shared" si="1"/>
        <v>0.5746964641457524</v>
      </c>
      <c r="G48" s="1">
        <f t="shared" si="2"/>
        <v>0.42530353585424774</v>
      </c>
    </row>
    <row r="49" spans="1:7" ht="12.75">
      <c r="A49" s="7" t="s">
        <v>47</v>
      </c>
      <c r="B49" s="12">
        <v>47</v>
      </c>
      <c r="C49" s="4">
        <v>1213333.1</v>
      </c>
      <c r="D49" s="4">
        <v>890901.2</v>
      </c>
      <c r="E49" s="4">
        <f t="shared" si="0"/>
        <v>2104234.3</v>
      </c>
      <c r="F49" s="1">
        <f t="shared" si="1"/>
        <v>0.5766150185841948</v>
      </c>
      <c r="G49" s="1">
        <f t="shared" si="2"/>
        <v>0.4233849814158053</v>
      </c>
    </row>
    <row r="50" spans="1:7" ht="12.75">
      <c r="A50" s="7" t="s">
        <v>48</v>
      </c>
      <c r="B50" s="12">
        <v>48</v>
      </c>
      <c r="C50" s="4">
        <v>79507073.26</v>
      </c>
      <c r="D50" s="4">
        <v>61786159.17</v>
      </c>
      <c r="E50" s="4">
        <f t="shared" si="0"/>
        <v>141293232.43</v>
      </c>
      <c r="F50" s="1">
        <f t="shared" si="1"/>
        <v>0.5627097058550888</v>
      </c>
      <c r="G50" s="1">
        <f t="shared" si="2"/>
        <v>0.43729029414491116</v>
      </c>
    </row>
    <row r="51" spans="1:7" ht="12.75">
      <c r="A51" s="7" t="s">
        <v>49</v>
      </c>
      <c r="B51" s="12">
        <v>49</v>
      </c>
      <c r="C51" s="4">
        <v>24093863.019999996</v>
      </c>
      <c r="D51" s="4">
        <v>14034497.669999994</v>
      </c>
      <c r="E51" s="4">
        <f t="shared" si="0"/>
        <v>38128360.68999999</v>
      </c>
      <c r="F51" s="1">
        <f t="shared" si="1"/>
        <v>0.6319144747893435</v>
      </c>
      <c r="G51" s="1">
        <f t="shared" si="2"/>
        <v>0.36808552521065646</v>
      </c>
    </row>
    <row r="52" spans="1:7" ht="12.75">
      <c r="A52" s="7" t="s">
        <v>50</v>
      </c>
      <c r="B52" s="12">
        <v>50</v>
      </c>
      <c r="C52" s="4">
        <v>87206388.69999999</v>
      </c>
      <c r="D52" s="4">
        <v>66666557.22</v>
      </c>
      <c r="E52" s="4">
        <f t="shared" si="0"/>
        <v>153872945.92</v>
      </c>
      <c r="F52" s="1">
        <f t="shared" si="1"/>
        <v>0.566742829147753</v>
      </c>
      <c r="G52" s="1">
        <f t="shared" si="2"/>
        <v>0.433257170852247</v>
      </c>
    </row>
    <row r="53" spans="1:7" ht="12.75">
      <c r="A53" s="7" t="s">
        <v>51</v>
      </c>
      <c r="B53" s="12">
        <v>51</v>
      </c>
      <c r="C53" s="4">
        <v>17704991.090000004</v>
      </c>
      <c r="D53" s="4">
        <v>15413803.800000006</v>
      </c>
      <c r="E53" s="4">
        <f t="shared" si="0"/>
        <v>33118794.890000008</v>
      </c>
      <c r="F53" s="1">
        <f t="shared" si="1"/>
        <v>0.5345904387162923</v>
      </c>
      <c r="G53" s="1">
        <f t="shared" si="2"/>
        <v>0.46540956128370775</v>
      </c>
    </row>
    <row r="54" spans="1:7" ht="12.75">
      <c r="A54" s="7" t="s">
        <v>52</v>
      </c>
      <c r="B54" s="12">
        <v>52</v>
      </c>
      <c r="C54" s="4">
        <v>39600736.69999999</v>
      </c>
      <c r="D54" s="4">
        <v>42652144.150000006</v>
      </c>
      <c r="E54" s="4">
        <f t="shared" si="0"/>
        <v>82252880.85</v>
      </c>
      <c r="F54" s="1">
        <f t="shared" si="1"/>
        <v>0.48145106032477636</v>
      </c>
      <c r="G54" s="1">
        <f t="shared" si="2"/>
        <v>0.5185489396752236</v>
      </c>
    </row>
    <row r="55" spans="1:7" ht="12.75">
      <c r="A55" s="7" t="s">
        <v>53</v>
      </c>
      <c r="B55" s="12">
        <v>53</v>
      </c>
      <c r="C55" s="4">
        <v>21262488.76</v>
      </c>
      <c r="D55" s="4">
        <v>21722589.64</v>
      </c>
      <c r="E55" s="4">
        <f t="shared" si="0"/>
        <v>42985078.400000006</v>
      </c>
      <c r="F55" s="1">
        <f t="shared" si="1"/>
        <v>0.49464813259477497</v>
      </c>
      <c r="G55" s="1">
        <f t="shared" si="2"/>
        <v>0.5053518674052249</v>
      </c>
    </row>
    <row r="56" spans="1:7" ht="12.75">
      <c r="A56" s="7" t="s">
        <v>54</v>
      </c>
      <c r="B56" s="12">
        <v>54</v>
      </c>
      <c r="C56" s="4">
        <v>1521858.32</v>
      </c>
      <c r="D56" s="4">
        <v>1359033.94</v>
      </c>
      <c r="E56" s="4">
        <f t="shared" si="0"/>
        <v>2880892.26</v>
      </c>
      <c r="F56" s="1">
        <f t="shared" si="1"/>
        <v>0.528259366422818</v>
      </c>
      <c r="G56" s="1">
        <f t="shared" si="2"/>
        <v>0.4717406335771821</v>
      </c>
    </row>
    <row r="57" spans="1:7" ht="12.75">
      <c r="A57" s="7" t="s">
        <v>55</v>
      </c>
      <c r="B57" s="12">
        <v>55</v>
      </c>
      <c r="C57" s="4">
        <v>14695131.500000004</v>
      </c>
      <c r="D57" s="4">
        <v>10853254.299999997</v>
      </c>
      <c r="E57" s="4">
        <f t="shared" si="0"/>
        <v>25548385.8</v>
      </c>
      <c r="F57" s="1">
        <f t="shared" si="1"/>
        <v>0.5751882570992021</v>
      </c>
      <c r="G57" s="1">
        <f t="shared" si="2"/>
        <v>0.42481174290079793</v>
      </c>
    </row>
    <row r="58" spans="1:7" ht="12.75">
      <c r="A58" s="7" t="s">
        <v>56</v>
      </c>
      <c r="B58" s="12">
        <v>56</v>
      </c>
      <c r="C58" s="4">
        <v>11974855.2</v>
      </c>
      <c r="D58" s="4">
        <v>9059380.399999999</v>
      </c>
      <c r="E58" s="4">
        <f t="shared" si="0"/>
        <v>21034235.599999998</v>
      </c>
      <c r="F58" s="1">
        <f t="shared" si="1"/>
        <v>0.5693030841586656</v>
      </c>
      <c r="G58" s="1">
        <f t="shared" si="2"/>
        <v>0.43069691584133435</v>
      </c>
    </row>
    <row r="59" spans="1:7" ht="12.75">
      <c r="A59" s="7" t="s">
        <v>57</v>
      </c>
      <c r="B59" s="12">
        <v>57</v>
      </c>
      <c r="C59" s="4">
        <v>5757290.700000001</v>
      </c>
      <c r="D59" s="4">
        <v>4565888.6</v>
      </c>
      <c r="E59" s="4">
        <f t="shared" si="0"/>
        <v>10323179.3</v>
      </c>
      <c r="F59" s="1">
        <f t="shared" si="1"/>
        <v>0.5577051926241368</v>
      </c>
      <c r="G59" s="1">
        <f t="shared" si="2"/>
        <v>0.4422948073758633</v>
      </c>
    </row>
    <row r="60" spans="1:7" ht="12.75">
      <c r="A60" s="7" t="s">
        <v>58</v>
      </c>
      <c r="B60" s="12">
        <v>58</v>
      </c>
      <c r="C60" s="4">
        <v>27018481.000000004</v>
      </c>
      <c r="D60" s="4">
        <v>17741893.05</v>
      </c>
      <c r="E60" s="4">
        <f t="shared" si="0"/>
        <v>44760374.050000004</v>
      </c>
      <c r="F60" s="1">
        <f t="shared" si="1"/>
        <v>0.6036250047825505</v>
      </c>
      <c r="G60" s="1">
        <f t="shared" si="2"/>
        <v>0.39637499521744946</v>
      </c>
    </row>
    <row r="61" spans="1:7" ht="12.75">
      <c r="A61" s="7" t="s">
        <v>59</v>
      </c>
      <c r="B61" s="12">
        <v>59</v>
      </c>
      <c r="C61" s="4">
        <v>18834238.07</v>
      </c>
      <c r="D61" s="4">
        <v>18706614.529999994</v>
      </c>
      <c r="E61" s="4">
        <f t="shared" si="0"/>
        <v>37540852.599999994</v>
      </c>
      <c r="F61" s="1">
        <f t="shared" si="1"/>
        <v>0.5016997954383168</v>
      </c>
      <c r="G61" s="1">
        <f t="shared" si="2"/>
        <v>0.4983002045616832</v>
      </c>
    </row>
    <row r="62" spans="1:7" ht="12.75">
      <c r="A62" s="7" t="s">
        <v>60</v>
      </c>
      <c r="B62" s="12">
        <v>60</v>
      </c>
      <c r="C62" s="4">
        <v>7740501.699999999</v>
      </c>
      <c r="D62" s="4">
        <v>3680508.49</v>
      </c>
      <c r="E62" s="4">
        <f t="shared" si="0"/>
        <v>11421010.19</v>
      </c>
      <c r="F62" s="1">
        <f t="shared" si="1"/>
        <v>0.6777422987309321</v>
      </c>
      <c r="G62" s="1">
        <f t="shared" si="2"/>
        <v>0.3222577012690679</v>
      </c>
    </row>
    <row r="63" spans="1:7" ht="12.75">
      <c r="A63" s="7" t="s">
        <v>61</v>
      </c>
      <c r="B63" s="12">
        <v>61</v>
      </c>
      <c r="C63" s="4">
        <v>665334.71</v>
      </c>
      <c r="D63" s="4">
        <v>748588.24</v>
      </c>
      <c r="E63" s="4">
        <f t="shared" si="0"/>
        <v>1413922.95</v>
      </c>
      <c r="F63" s="1">
        <f t="shared" si="1"/>
        <v>0.47055938231994887</v>
      </c>
      <c r="G63" s="1">
        <f t="shared" si="2"/>
        <v>0.5294406176800511</v>
      </c>
    </row>
    <row r="64" spans="1:7" ht="12.75">
      <c r="A64" s="7" t="s">
        <v>62</v>
      </c>
      <c r="B64" s="12">
        <v>62</v>
      </c>
      <c r="C64" s="4">
        <v>531843.2</v>
      </c>
      <c r="D64" s="4">
        <v>369075.7</v>
      </c>
      <c r="E64" s="4">
        <f t="shared" si="0"/>
        <v>900918.8999999999</v>
      </c>
      <c r="F64" s="1">
        <f t="shared" si="1"/>
        <v>0.590334157713863</v>
      </c>
      <c r="G64" s="1">
        <f t="shared" si="2"/>
        <v>0.409665842286137</v>
      </c>
    </row>
    <row r="65" spans="1:7" ht="12.75">
      <c r="A65" s="7" t="s">
        <v>71</v>
      </c>
      <c r="B65" s="12">
        <v>63</v>
      </c>
      <c r="C65" s="4">
        <v>138574.1</v>
      </c>
      <c r="D65" s="4">
        <v>200835.95</v>
      </c>
      <c r="E65" s="4">
        <f t="shared" si="0"/>
        <v>339410.05000000005</v>
      </c>
      <c r="F65" s="1">
        <f t="shared" si="1"/>
        <v>0.4082793069916462</v>
      </c>
      <c r="G65" s="1">
        <f t="shared" si="2"/>
        <v>0.5917206930083537</v>
      </c>
    </row>
    <row r="66" spans="1:7" ht="12.75">
      <c r="A66" s="7" t="s">
        <v>63</v>
      </c>
      <c r="B66" s="12">
        <v>64</v>
      </c>
      <c r="C66" s="4">
        <v>22602012.44</v>
      </c>
      <c r="D66" s="4">
        <v>17670849.999999996</v>
      </c>
      <c r="E66" s="4">
        <f t="shared" si="0"/>
        <v>40272862.44</v>
      </c>
      <c r="F66" s="1">
        <f t="shared" si="1"/>
        <v>0.5612219015639456</v>
      </c>
      <c r="G66" s="1">
        <f t="shared" si="2"/>
        <v>0.43877809843605436</v>
      </c>
    </row>
    <row r="67" spans="1:7" ht="12.75">
      <c r="A67" s="7" t="s">
        <v>64</v>
      </c>
      <c r="B67" s="12">
        <v>65</v>
      </c>
      <c r="C67" s="4">
        <v>1222379.2</v>
      </c>
      <c r="D67" s="4">
        <v>820838.55</v>
      </c>
      <c r="E67" s="4">
        <f t="shared" si="0"/>
        <v>2043217.75</v>
      </c>
      <c r="F67" s="1">
        <f t="shared" si="1"/>
        <v>0.5982618347946517</v>
      </c>
      <c r="G67" s="1">
        <f t="shared" si="2"/>
        <v>0.40173816520534833</v>
      </c>
    </row>
    <row r="68" spans="1:7" ht="12.75">
      <c r="A68" s="7" t="s">
        <v>65</v>
      </c>
      <c r="B68" s="12">
        <v>66</v>
      </c>
      <c r="C68" s="4">
        <v>10378580.3</v>
      </c>
      <c r="D68" s="4">
        <v>6013161.349999998</v>
      </c>
      <c r="E68" s="4">
        <f>SUM(C68:D68)</f>
        <v>16391741.649999999</v>
      </c>
      <c r="F68" s="1">
        <f>C68/E68</f>
        <v>0.6331590944760895</v>
      </c>
      <c r="G68" s="1">
        <f>D68/E68</f>
        <v>0.36684090552391047</v>
      </c>
    </row>
    <row r="69" spans="1:7" ht="12.75">
      <c r="A69" s="7" t="s">
        <v>66</v>
      </c>
      <c r="B69" s="12">
        <v>67</v>
      </c>
      <c r="C69" s="4">
        <v>672857.15</v>
      </c>
      <c r="D69" s="4">
        <v>539962.49</v>
      </c>
      <c r="E69" s="4">
        <f>SUM(C69:D69)</f>
        <v>1212819.6400000001</v>
      </c>
      <c r="F69" s="1">
        <f>C69/E69</f>
        <v>0.5547874785405025</v>
      </c>
      <c r="G69" s="1">
        <f>D69/E69</f>
        <v>0.4452125214594974</v>
      </c>
    </row>
    <row r="70" spans="1:7" ht="12.75" hidden="1">
      <c r="A70" s="11" t="s">
        <v>74</v>
      </c>
      <c r="B70" s="14"/>
      <c r="C70" s="4"/>
      <c r="D70" s="4"/>
      <c r="E70" s="4">
        <f>SUM(C70:D70)</f>
        <v>0</v>
      </c>
      <c r="F70" s="1" t="e">
        <f>C70/E70</f>
        <v>#DIV/0!</v>
      </c>
      <c r="G70" s="1" t="e">
        <f>D70/E70</f>
        <v>#DIV/0!</v>
      </c>
    </row>
    <row r="71" spans="1:7" ht="12.75">
      <c r="A71" s="8" t="s">
        <v>73</v>
      </c>
      <c r="B71" s="14"/>
      <c r="C71" s="4">
        <f>SUM(C3:C70)</f>
        <v>1004471385.3700004</v>
      </c>
      <c r="D71" s="4">
        <f>SUM(D3:D70)</f>
        <v>821120558.5099999</v>
      </c>
      <c r="E71" s="4">
        <f>SUM(C71:D71)</f>
        <v>1825591943.88</v>
      </c>
      <c r="F71" s="1">
        <f>C71/E71</f>
        <v>0.5502168152841205</v>
      </c>
      <c r="G71" s="1">
        <f>D71/E71</f>
        <v>0.44978318471587964</v>
      </c>
    </row>
    <row r="73" spans="2:5" ht="12.75">
      <c r="B73" s="9" t="s">
        <v>72</v>
      </c>
      <c r="C73" s="2"/>
      <c r="D73" s="2"/>
      <c r="E73" s="2"/>
    </row>
  </sheetData>
  <mergeCells count="3">
    <mergeCell ref="C1:D1"/>
    <mergeCell ref="F2:G2"/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FernaGi</dc:creator>
  <cp:keywords/>
  <dc:description/>
  <cp:lastModifiedBy>BedrosiL</cp:lastModifiedBy>
  <dcterms:created xsi:type="dcterms:W3CDTF">2006-09-06T19:37:23Z</dcterms:created>
  <dcterms:modified xsi:type="dcterms:W3CDTF">2008-08-19T20:02:35Z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