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H:\tickets\"/>
    </mc:Choice>
  </mc:AlternateContent>
  <bookViews>
    <workbookView xWindow="0" yWindow="0" windowWidth="28800" windowHeight="11775" tabRatio="907"/>
  </bookViews>
  <sheets>
    <sheet name="June 2017" sheetId="11" r:id="rId1"/>
    <sheet name="Week of May 29th" sheetId="66" r:id="rId2"/>
    <sheet name="Week of June 5th" sheetId="67" r:id="rId3"/>
    <sheet name="Week of June 12th" sheetId="68" r:id="rId4"/>
    <sheet name="Week of June 19th" sheetId="69" r:id="rId5"/>
    <sheet name="Week of June 26th" sheetId="70" r:id="rId6"/>
    <sheet name="June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70" l="1"/>
  <c r="D71" i="70"/>
  <c r="E71" i="69" l="1"/>
  <c r="D71" i="69"/>
  <c r="E71" i="68" l="1"/>
  <c r="D71" i="68"/>
  <c r="E71" i="67" l="1"/>
  <c r="D71" i="67"/>
  <c r="E71" i="66" l="1"/>
  <c r="D71" i="66"/>
  <c r="A1" i="11" l="1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<sst xmlns="http://schemas.openxmlformats.org/spreadsheetml/2006/main" count="537" uniqueCount="83">
  <si>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</si>
  <si>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</si>
  <si>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</si>
  <si>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</si>
  <si>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</si>
  <si>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</si>
  <si>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</si>
  <si>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</si>
  <si>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</si>
  <si>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</si>
  <si>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</si>
  <si>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</si>
  <si>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</si>
  <si>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</si>
  <si>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</si>
  <si>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</si>
  <si>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</si>
  <si>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</si>
  <si>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</si>
  <si>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</si>
  <si>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</si>
  <si>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</si>
  <si>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</si>
  <si>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</si>
  <si>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</si>
  <si>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</si>
  <si>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</si>
  <si>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</si>
  <si>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</si>
  <si>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</si>
  <si>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</si>
  <si>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</si>
  <si>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</si>
  <si>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</si>
  <si>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</si>
  <si>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</si>
  <si>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</si>
  <si>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</si>
  <si>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</si>
  <si>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</si>
  <si>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</si>
  <si>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</si>
  <si>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</si>
  <si>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</si>
  <si>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</si>
  <si>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</si>
  <si>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</si>
  <si>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</si>
  <si>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</si>
  <si>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</si>
  <si>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</si>
  <si>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</si>
  <si>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</si>
  <si>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</si>
  <si>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</si>
  <si>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</si>
  <si>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</si>
  <si>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</si>
  <si>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</si>
  <si>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</si>
  <si>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</si>
  <si>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</si>
  <si>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</si>
  <si>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</si>
  <si>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</si>
  <si>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</si>
  <si>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</si>
  <si>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</si>
  <si>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</si>
  <si>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</si>
  <si>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</si>
  <si>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</si>
  <si>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</si>
  <si>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</si>
  <si>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</si>
  <si>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</si>
  <si>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</si>
  <si>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05/29/2017</t>
  </si>
  <si>
    <t>June 1 - 30</t>
  </si>
  <si>
    <t>Week of 06/05/2017</t>
  </si>
  <si>
    <t>Week of 06/12/2017</t>
  </si>
  <si>
    <t>Week of 06/19/2017</t>
  </si>
  <si>
    <t>Week of 06/26/2017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</si>
</sst>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0" fontId="2" fillId="0" borderId="0" xfId="1" applyNumberFormat="1"/>
    <xf numFmtId="0" fontId="2" fillId="0" borderId="0" xfId="1" applyAlignment="1">
      <alignment horizontal="left"/>
    </xf>
    <xf numFmtId="0" fontId="4" fillId="0" borderId="0" xfId="1" applyFont="1"/>
    <xf numFmtId="44" fontId="2" fillId="0" borderId="0" xfId="1" applyNumberFormat="1"/>
  </cellXfs>
  <cellStyles count="18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tr">
        <f>'June 2016'!A1</f>
        <v>June 1 - 30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May 29th:Week of June 26th'!D3)</f>
        <v>1250022.75</v>
      </c>
      <c r="E4" s="11">
        <f>SUM('Week of May 29th:Week of June 26th'!E3)</f>
        <v>804194.3</v>
      </c>
      <c r="F4" s="12"/>
      <c r="G4" s="14">
        <f>(D4/'June 2016'!D4)-1</f>
        <v>6.5362961702858824E-2</v>
      </c>
      <c r="H4" s="14">
        <f>(E4/'June 2016'!E4)-1</f>
        <v>0.20792625739676085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May 29th:Week of June 26th'!D4)</f>
        <v>56844.899999999994</v>
      </c>
      <c r="E5" s="11">
        <f>SUM('Week of May 29th:Week of June 26th'!E4)</f>
        <v>40652.5</v>
      </c>
      <c r="F5" s="12"/>
      <c r="G5" s="7">
        <f>(D5/'June 2016'!D5)-1</f>
        <v>1.233108758421559</v>
      </c>
      <c r="H5" s="7">
        <f>(E5/'June 2016'!E5)-1</f>
        <v>1.2023967537638889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May 29th:Week of June 26th'!D5)</f>
        <v>1154769</v>
      </c>
      <c r="E6" s="11">
        <f>SUM('Week of May 29th:Week of June 26th'!E5)</f>
        <v>422790.55000000005</v>
      </c>
      <c r="F6" s="12"/>
      <c r="G6" s="7">
        <f>(D6/'June 2016'!D6)-1</f>
        <v>-0.35914464046455385</v>
      </c>
      <c r="H6" s="7">
        <f>(E6/'June 2016'!E6)-1</f>
        <v>-0.31389807750853094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May 29th:Week of June 26th'!D6)</f>
        <v>39573.100000000006</v>
      </c>
      <c r="E7" s="11">
        <f>SUM('Week of May 29th:Week of June 26th'!E6)</f>
        <v>17884.650000000001</v>
      </c>
      <c r="F7" s="12"/>
      <c r="G7" s="7">
        <f>(D7/'June 2016'!D7)-1</f>
        <v>-0.12488970758966556</v>
      </c>
      <c r="H7" s="7">
        <f>(E7/'June 2016'!E7)-1</f>
        <v>-0.24431003120424721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May 29th:Week of June 26th'!D7)</f>
        <v>3117810.1</v>
      </c>
      <c r="E8" s="11">
        <f>SUM('Week of May 29th:Week of June 26th'!E7)</f>
        <v>1344101.5</v>
      </c>
      <c r="F8" s="12"/>
      <c r="G8" s="7">
        <f>(D8/'June 2016'!D8)-1</f>
        <v>-0.14273255929851558</v>
      </c>
      <c r="H8" s="7">
        <f>(E8/'June 2016'!E8)-1</f>
        <v>-0.21994094748892767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May 29th:Week of June 26th'!D8)</f>
        <v>14176992.300000001</v>
      </c>
      <c r="E9" s="11">
        <f>SUM('Week of May 29th:Week of June 26th'!E8)</f>
        <v>5818657.5999999996</v>
      </c>
      <c r="F9" s="12"/>
      <c r="G9" s="7">
        <f>(D9/'June 2016'!D9)-1</f>
        <v>2.49829896233833E-3</v>
      </c>
      <c r="H9" s="7">
        <f>(E9/'June 2016'!E9)-1</f>
        <v>-3.3469463690577461E-2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May 29th:Week of June 26th'!D9)</f>
        <v>9422.6999999999989</v>
      </c>
      <c r="E10" s="11">
        <f>SUM('Week of May 29th:Week of June 26th'!E9)</f>
        <v>7670.25</v>
      </c>
      <c r="F10" s="12"/>
      <c r="G10" s="7">
        <f>(D10/'June 2016'!D10)-1</f>
        <v>-0.49345224655678488</v>
      </c>
      <c r="H10" s="7">
        <f>(E10/'June 2016'!E10)-1</f>
        <v>0.22055137844611528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May 29th:Week of June 26th'!D10)</f>
        <v>1188126.1000000001</v>
      </c>
      <c r="E11" s="11">
        <f>SUM('Week of May 29th:Week of June 26th'!E10)</f>
        <v>445622.1</v>
      </c>
      <c r="F11" s="12"/>
      <c r="G11" s="7">
        <f>(D11/'June 2016'!D11)-1</f>
        <v>2.2502829872124153E-2</v>
      </c>
      <c r="H11" s="7">
        <f>(E11/'June 2016'!E11)-1</f>
        <v>0.19592193668556845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May 29th:Week of June 26th'!D11)</f>
        <v>557998.70000000007</v>
      </c>
      <c r="E12" s="11">
        <f>SUM('Week of May 29th:Week of June 26th'!E11)</f>
        <v>189743.75</v>
      </c>
      <c r="F12" s="12"/>
      <c r="G12" s="7">
        <f>(D12/'June 2016'!D12)-1</f>
        <v>0.24460130620988374</v>
      </c>
      <c r="H12" s="7">
        <f>(E12/'June 2016'!E12)-1</f>
        <v>-8.5331780282638103E-4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May 29th:Week of June 26th'!D12)</f>
        <v>1069168.7999999998</v>
      </c>
      <c r="E13" s="11">
        <f>SUM('Week of May 29th:Week of June 26th'!E12)</f>
        <v>574434.69999999995</v>
      </c>
      <c r="F13" s="12"/>
      <c r="G13" s="7">
        <f>(D13/'June 2016'!D13)-1</f>
        <v>0.20043855684930678</v>
      </c>
      <c r="H13" s="7">
        <f>(E13/'June 2016'!E13)-1</f>
        <v>9.7152170149159778E-2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May 29th:Week of June 26th'!D13)</f>
        <v>6157785.2000000002</v>
      </c>
      <c r="E14" s="11">
        <f>SUM('Week of May 29th:Week of June 26th'!E13)</f>
        <v>1807075.2</v>
      </c>
      <c r="F14" s="12"/>
      <c r="G14" s="7">
        <f>(D14/'June 2016'!D14)-1</f>
        <v>-0.20643917559067126</v>
      </c>
      <c r="H14" s="7">
        <f>(E14/'June 2016'!E14)-1</f>
        <v>-0.23410216753629409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May 29th:Week of June 26th'!D14)</f>
        <v>95425.4</v>
      </c>
      <c r="E15" s="11">
        <f>SUM('Week of May 29th:Week of June 26th'!E14)</f>
        <v>92574.650000000009</v>
      </c>
      <c r="F15" s="12"/>
      <c r="G15" s="7">
        <f>(D15/'June 2016'!D15)-1</f>
        <v>-0.18144589888315121</v>
      </c>
      <c r="H15" s="7">
        <f>(E15/'June 2016'!E15)-1</f>
        <v>0.37325033228110982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May 29th:Week of June 26th'!D15)</f>
        <v>14422348.800000001</v>
      </c>
      <c r="E16" s="11">
        <f>SUM('Week of May 29th:Week of June 26th'!E15)</f>
        <v>6970583.5500000007</v>
      </c>
      <c r="F16" s="12"/>
      <c r="G16" s="7">
        <f>(D16/'June 2016'!D16)-1</f>
        <v>-0.19754790100867159</v>
      </c>
      <c r="H16" s="7">
        <f>(E16/'June 2016'!E16)-1</f>
        <v>-0.24414867565358644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May 29th:Week of June 26th'!D16)</f>
        <v>190036.1</v>
      </c>
      <c r="E17" s="11">
        <f>SUM('Week of May 29th:Week of June 26th'!E16)</f>
        <v>79222.5</v>
      </c>
      <c r="F17" s="12"/>
      <c r="G17" s="7">
        <f>(D17/'June 2016'!D17)-1</f>
        <v>2.700981294314484</v>
      </c>
      <c r="H17" s="7">
        <f>(E17/'June 2016'!E17)-1</f>
        <v>1.752109525083287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May 29th:Week of June 26th'!D17)</f>
        <v>0</v>
      </c>
      <c r="E18" s="11">
        <f>SUM('Week of May 29th:Week of June 26th'!E17)</f>
        <v>0</v>
      </c>
      <c r="F18" s="12"/>
      <c r="G18" s="7">
        <f>(D18/'June 2016'!D18)-1</f>
        <v>-1</v>
      </c>
      <c r="H18" s="7">
        <f>(E18/'June 2016'!E18)-1</f>
        <v>-1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May 29th:Week of June 26th'!D18)</f>
        <v>4331172.3000000007</v>
      </c>
      <c r="E19" s="11">
        <f>SUM('Week of May 29th:Week of June 26th'!E18)</f>
        <v>2192317.75</v>
      </c>
      <c r="F19" s="12"/>
      <c r="G19" s="7">
        <f>(D19/'June 2016'!D19)-1</f>
        <v>9.2622498202769465E-2</v>
      </c>
      <c r="H19" s="7">
        <f>(E19/'June 2016'!E19)-1</f>
        <v>0.16081354881835908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May 29th:Week of June 26th'!D19)</f>
        <v>1883369.59</v>
      </c>
      <c r="E20" s="11">
        <f>SUM('Week of May 29th:Week of June 26th'!E19)</f>
        <v>911684.2</v>
      </c>
      <c r="F20" s="12"/>
      <c r="G20" s="7">
        <f>(D20/'June 2016'!D20)-1</f>
        <v>1.8565416147380152</v>
      </c>
      <c r="H20" s="7">
        <f>(E20/'June 2016'!E20)-1</f>
        <v>0.90976882431131556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May 29th:Week of June 26th'!D20)</f>
        <v>694872.5</v>
      </c>
      <c r="E21" s="11">
        <f>SUM('Week of May 29th:Week of June 26th'!E20)</f>
        <v>318696</v>
      </c>
      <c r="F21" s="12"/>
      <c r="G21" s="7">
        <f>(D21/'June 2016'!D21)-1</f>
        <v>-7.3440574374904366E-2</v>
      </c>
      <c r="H21" s="7">
        <f>(E21/'June 2016'!E21)-1</f>
        <v>5.2310423254007921E-2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May 29th:Week of June 26th'!D21)</f>
        <v>193165.1</v>
      </c>
      <c r="E22" s="11">
        <f>SUM('Week of May 29th:Week of June 26th'!E21)</f>
        <v>58650.33</v>
      </c>
      <c r="F22" s="12"/>
      <c r="G22" s="7">
        <f>(D22/'June 2016'!D22)-1</f>
        <v>-4.1117290259873429E-2</v>
      </c>
      <c r="H22" s="7">
        <f>(E22/'June 2016'!E22)-1</f>
        <v>-0.105178265337181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May 29th:Week of June 26th'!D22)</f>
        <v>78165.5</v>
      </c>
      <c r="E23" s="11">
        <f>SUM('Week of May 29th:Week of June 26th'!E22)</f>
        <v>28655.550000000003</v>
      </c>
      <c r="F23" s="12"/>
      <c r="G23" s="7">
        <f>(D23/'June 2016'!D23)-1</f>
        <v>0.26748013620885347</v>
      </c>
      <c r="H23" s="7">
        <f>(E23/'June 2016'!E23)-1</f>
        <v>-5.9568798171354964E-2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May 29th:Week of June 26th'!D23)</f>
        <v>32752.300000000003</v>
      </c>
      <c r="E24" s="11">
        <f>SUM('Week of May 29th:Week of June 26th'!E23)</f>
        <v>19823.3</v>
      </c>
      <c r="F24" s="12"/>
      <c r="G24" s="7">
        <f>(D24/'June 2016'!D24)-1</f>
        <v>-0.19961339765301578</v>
      </c>
      <c r="H24" s="7">
        <f>(E24/'June 2016'!E24)-1</f>
        <v>0.18803698483017839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May 29th:Week of June 26th'!D24)</f>
        <v>13265</v>
      </c>
      <c r="E25" s="11">
        <f>SUM('Week of May 29th:Week of June 26th'!E24)</f>
        <v>13790.35</v>
      </c>
      <c r="F25" s="12"/>
      <c r="G25" s="7">
        <f>(D25/'June 2016'!D25)-1</f>
        <v>-0.32013059232949448</v>
      </c>
      <c r="H25" s="7">
        <f>(E25/'June 2016'!E25)-1</f>
        <v>1.0328655453513571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May 29th:Week of June 26th'!D25)</f>
        <v>120934.1</v>
      </c>
      <c r="E26" s="11">
        <f>SUM('Week of May 29th:Week of June 26th'!E25)</f>
        <v>42598.85</v>
      </c>
      <c r="F26" s="12"/>
      <c r="G26" s="7">
        <f>(D26/'June 2016'!D26)-1</f>
        <v>1.6545945596083467E-2</v>
      </c>
      <c r="H26" s="7">
        <f>(E26/'June 2016'!E26)-1</f>
        <v>-7.6029029956121041E-2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May 29th:Week of June 26th'!D26)</f>
        <v>19449.3</v>
      </c>
      <c r="E27" s="11">
        <f>SUM('Week of May 29th:Week of June 26th'!E26)</f>
        <v>5506.2</v>
      </c>
      <c r="F27" s="12"/>
      <c r="G27" s="7">
        <f>(D27/'June 2016'!D27)-1</f>
        <v>2.0968250429908926</v>
      </c>
      <c r="H27" s="7">
        <f>(E27/'June 2016'!E27)-1</f>
        <v>0.28058608058608048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May 29th:Week of June 26th'!D27)</f>
        <v>80460.800000000003</v>
      </c>
      <c r="E28" s="11">
        <f>SUM('Week of May 29th:Week of June 26th'!E27)</f>
        <v>22195.95</v>
      </c>
      <c r="F28" s="12"/>
      <c r="G28" s="7">
        <f>(D28/'June 2016'!D28)-1</f>
        <v>1.4210969753138429</v>
      </c>
      <c r="H28" s="7">
        <f>(E28/'June 2016'!E28)-1</f>
        <v>-0.25011529047286818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May 29th:Week of June 26th'!D28)</f>
        <v>65829.399999999994</v>
      </c>
      <c r="E29" s="11">
        <f>SUM('Week of May 29th:Week of June 26th'!E28)</f>
        <v>28083.65</v>
      </c>
      <c r="F29" s="12"/>
      <c r="G29" s="7">
        <f>(D29/'June 2016'!D29)-1</f>
        <v>-0.32986061625288599</v>
      </c>
      <c r="H29" s="7">
        <f>(E29/'June 2016'!E29)-1</f>
        <v>-2.0328677476069368E-2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May 29th:Week of June 26th'!D29)</f>
        <v>698627.29999999993</v>
      </c>
      <c r="E30" s="11">
        <f>SUM('Week of May 29th:Week of June 26th'!E29)</f>
        <v>306184.2</v>
      </c>
      <c r="F30" s="12"/>
      <c r="G30" s="7">
        <f>(D30/'June 2016'!D30)-1</f>
        <v>6.0600650575496795E-2</v>
      </c>
      <c r="H30" s="7">
        <f>(E30/'June 2016'!E30)-1</f>
        <v>-1.2631997146739793E-2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May 29th:Week of June 26th'!D30)</f>
        <v>304617.60000000003</v>
      </c>
      <c r="E31" s="11">
        <f>SUM('Week of May 29th:Week of June 26th'!E30)</f>
        <v>130763.85</v>
      </c>
      <c r="F31" s="12"/>
      <c r="G31" s="7">
        <f>(D31/'June 2016'!D31)-1</f>
        <v>0.55100847913718809</v>
      </c>
      <c r="H31" s="7">
        <f>(E31/'June 2016'!E31)-1</f>
        <v>0.62630479258259708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May 29th:Week of June 26th'!D31)</f>
        <v>8373990.8000000007</v>
      </c>
      <c r="E32" s="11">
        <f>SUM('Week of May 29th:Week of June 26th'!E31)</f>
        <v>4106073.3000000003</v>
      </c>
      <c r="F32" s="12"/>
      <c r="G32" s="7">
        <f>(D32/'June 2016'!D32)-1</f>
        <v>0.1708589143240038</v>
      </c>
      <c r="H32" s="7">
        <f>(E32/'June 2016'!E32)-1</f>
        <v>0.1481058165019371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May 29th:Week of June 26th'!D32)</f>
        <v>17633</v>
      </c>
      <c r="E33" s="11">
        <f>SUM('Week of May 29th:Week of June 26th'!E32)</f>
        <v>10013.5</v>
      </c>
      <c r="F33" s="12"/>
      <c r="G33" s="7">
        <f>(D33/'June 2016'!D33)-1</f>
        <v>-0.23402055585963633</v>
      </c>
      <c r="H33" s="7">
        <f>(E33/'June 2016'!E33)-1</f>
        <v>0.60100727476217131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May 29th:Week of June 26th'!D33)</f>
        <v>1616040.4000000001</v>
      </c>
      <c r="E34" s="11">
        <f>SUM('Week of May 29th:Week of June 26th'!E33)</f>
        <v>569098.95000000007</v>
      </c>
      <c r="F34" s="12"/>
      <c r="G34" s="7">
        <f>(D34/'June 2016'!D34)-1</f>
        <v>-5.2001548085007232E-2</v>
      </c>
      <c r="H34" s="7">
        <f>(E34/'June 2016'!E34)-1</f>
        <v>0.16804591161625959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May 29th:Week of June 26th'!D34)</f>
        <v>67411.399999999994</v>
      </c>
      <c r="E35" s="11">
        <f>SUM('Week of May 29th:Week of June 26th'!E34)</f>
        <v>37809.100000000006</v>
      </c>
      <c r="F35" s="12"/>
      <c r="G35" s="7">
        <f>(D35/'June 2016'!D35)-1</f>
        <v>-0.31661935850127743</v>
      </c>
      <c r="H35" s="7">
        <f>(E35/'June 2016'!E35)-1</f>
        <v>-0.31913525778394036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May 29th:Week of June 26th'!D35)</f>
        <v>36199.800000000003</v>
      </c>
      <c r="E36" s="11">
        <f>SUM('Week of May 29th:Week of June 26th'!E35)</f>
        <v>16148.300000000003</v>
      </c>
      <c r="F36" s="12"/>
      <c r="G36" s="7">
        <f>(D36/'June 2016'!D36)-1</f>
        <v>0.38317107093184988</v>
      </c>
      <c r="H36" s="7">
        <f>(E36/'June 2016'!E36)-1</f>
        <v>0.49551068036692492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May 29th:Week of June 26th'!D36)</f>
        <v>8869</v>
      </c>
      <c r="E37" s="11">
        <f>SUM('Week of May 29th:Week of June 26th'!E36)</f>
        <v>5488.7</v>
      </c>
      <c r="F37" s="12"/>
      <c r="G37" s="7">
        <f>(D37/'June 2016'!D37)-1</f>
        <v>0.77799607072691557</v>
      </c>
      <c r="H37" s="7">
        <f>(E37/'June 2016'!E37)-1</f>
        <v>0.98858737002282515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May 29th:Week of June 26th'!D37)</f>
        <v>2100452.9</v>
      </c>
      <c r="E38" s="11">
        <f>SUM('Week of May 29th:Week of June 26th'!E37)</f>
        <v>844924.14999999991</v>
      </c>
      <c r="F38" s="12"/>
      <c r="G38" s="7">
        <f>(D38/'June 2016'!D38)-1</f>
        <v>0.32996319455648182</v>
      </c>
      <c r="H38" s="7">
        <f>(E38/'June 2016'!E38)-1</f>
        <v>5.5536972689308017E-2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May 29th:Week of June 26th'!D38)</f>
        <v>7299815.6000000006</v>
      </c>
      <c r="E39" s="11">
        <f>SUM('Week of May 29th:Week of June 26th'!E38)</f>
        <v>2959745.25</v>
      </c>
      <c r="F39" s="12"/>
      <c r="G39" s="7">
        <f>(D39/'June 2016'!D39)-1</f>
        <v>0.30563110024591933</v>
      </c>
      <c r="H39" s="7">
        <f>(E39/'June 2016'!E39)-1</f>
        <v>0.49169482860992386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May 29th:Week of June 26th'!D39)</f>
        <v>1221313.8</v>
      </c>
      <c r="E40" s="11">
        <f>SUM('Week of May 29th:Week of June 26th'!E39)</f>
        <v>711462.5</v>
      </c>
      <c r="F40" s="12"/>
      <c r="G40" s="7">
        <f>(D40/'June 2016'!D40)-1</f>
        <v>-0.19987287733350567</v>
      </c>
      <c r="H40" s="7">
        <f>(E40/'June 2016'!E40)-1</f>
        <v>-6.9183766546572101E-2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May 29th:Week of June 26th'!D40)</f>
        <v>133357.85</v>
      </c>
      <c r="E41" s="11">
        <f>SUM('Week of May 29th:Week of June 26th'!E40)</f>
        <v>37446.85</v>
      </c>
      <c r="F41" s="12"/>
      <c r="G41" s="7">
        <f>(D41/'June 2016'!D41)-1</f>
        <v>0.5597482327402703</v>
      </c>
      <c r="H41" s="7">
        <f>(E41/'June 2016'!E41)-1</f>
        <v>-7.6716631717020256E-2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May 29th:Week of June 26th'!D41)</f>
        <v>8148.7</v>
      </c>
      <c r="E42" s="11">
        <f>SUM('Week of May 29th:Week of June 26th'!E41)</f>
        <v>4006.45</v>
      </c>
      <c r="F42" s="12"/>
      <c r="G42" s="7">
        <f>(D42/'June 2016'!D42)-1</f>
        <v>0.29416342412451368</v>
      </c>
      <c r="H42" s="7">
        <f>(E42/'June 2016'!E42)-1</f>
        <v>0.25008190455389312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May 29th:Week of June 26th'!D42)</f>
        <v>24484.6</v>
      </c>
      <c r="E43" s="11">
        <f>SUM('Week of May 29th:Week of June 26th'!E42)</f>
        <v>10110.450000000001</v>
      </c>
      <c r="F43" s="12"/>
      <c r="G43" s="7">
        <f>(D43/'June 2016'!D43)-1</f>
        <v>-7.7389744671871763E-2</v>
      </c>
      <c r="H43" s="7">
        <f>(E43/'June 2016'!E43)-1</f>
        <v>-9.8858248065884502E-2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May 29th:Week of June 26th'!D43)</f>
        <v>3160962.7</v>
      </c>
      <c r="E44" s="11">
        <f>SUM('Week of May 29th:Week of June 26th'!E43)</f>
        <v>1140680.1000000001</v>
      </c>
      <c r="F44" s="12"/>
      <c r="G44" s="7">
        <f>(D44/'June 2016'!D44)-1</f>
        <v>-0.14852684651647585</v>
      </c>
      <c r="H44" s="7">
        <f>(E44/'June 2016'!E44)-1</f>
        <v>-0.15665666015350566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May 29th:Week of June 26th'!D44)</f>
        <v>834899.10000000009</v>
      </c>
      <c r="E45" s="11">
        <f>SUM('Week of May 29th:Week of June 26th'!E44)</f>
        <v>481663.35000000003</v>
      </c>
      <c r="F45" s="12"/>
      <c r="G45" s="7">
        <f>(D45/'June 2016'!D45)-1</f>
        <v>-0.38498200910218749</v>
      </c>
      <c r="H45" s="7">
        <f>(E45/'June 2016'!E45)-1</f>
        <v>-0.25984108622351876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May 29th:Week of June 26th'!D45)</f>
        <v>1832895.4000000001</v>
      </c>
      <c r="E46" s="11">
        <f>SUM('Week of May 29th:Week of June 26th'!E45)</f>
        <v>705940.55</v>
      </c>
      <c r="F46" s="12"/>
      <c r="G46" s="7">
        <f>(D46/'June 2016'!D46)-1</f>
        <v>0.54587430843900719</v>
      </c>
      <c r="H46" s="7">
        <f>(E46/'June 2016'!E46)-1</f>
        <v>0.82885015740834778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May 29th:Week of June 26th'!D46)</f>
        <v>1443386.72</v>
      </c>
      <c r="E47" s="11">
        <f>SUM('Week of May 29th:Week of June 26th'!E46)</f>
        <v>649721.42999999993</v>
      </c>
      <c r="F47" s="12"/>
      <c r="G47" s="7">
        <f>(D47/'June 2016'!D47)-1</f>
        <v>-5.7374283877213217E-2</v>
      </c>
      <c r="H47" s="7">
        <f>(E47/'June 2016'!E47)-1</f>
        <v>0.41340964115894097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May 29th:Week of June 26th'!D47)</f>
        <v>703492.3</v>
      </c>
      <c r="E48" s="11">
        <f>SUM('Week of May 29th:Week of June 26th'!E47)</f>
        <v>410726.40000000008</v>
      </c>
      <c r="F48" s="12"/>
      <c r="G48" s="7">
        <f>(D48/'June 2016'!D48)-1</f>
        <v>-0.29479503923227957</v>
      </c>
      <c r="H48" s="7">
        <f>(E48/'June 2016'!E48)-1</f>
        <v>1.8383782282699546E-2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May 29th:Week of June 26th'!D48)</f>
        <v>2017485.71</v>
      </c>
      <c r="E49" s="11">
        <f>SUM('Week of May 29th:Week of June 26th'!E48)</f>
        <v>901164.6</v>
      </c>
      <c r="F49" s="12"/>
      <c r="G49" s="7">
        <f>(D49/'June 2016'!D49)-1</f>
        <v>0.49529729930125721</v>
      </c>
      <c r="H49" s="7">
        <f>(E49/'June 2016'!E49)-1</f>
        <v>0.31589744533269548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May 29th:Week of June 26th'!D49)</f>
        <v>145520.19999999998</v>
      </c>
      <c r="E50" s="11">
        <f>SUM('Week of May 29th:Week of June 26th'!E49)</f>
        <v>79112.25</v>
      </c>
      <c r="F50" s="12"/>
      <c r="G50" s="7">
        <f>(D50/'June 2016'!D50)-1</f>
        <v>0.16551546276154383</v>
      </c>
      <c r="H50" s="7">
        <f>(E50/'June 2016'!E50)-1</f>
        <v>0.91273038062517986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May 29th:Week of June 26th'!D50)</f>
        <v>11816772.799999999</v>
      </c>
      <c r="E51" s="11">
        <f>SUM('Week of May 29th:Week of June 26th'!E50)</f>
        <v>4975651.45</v>
      </c>
      <c r="F51" s="12"/>
      <c r="G51" s="7">
        <f>(D51/'June 2016'!D51)-1</f>
        <v>-9.9496485580433669E-3</v>
      </c>
      <c r="H51" s="7">
        <f>(E51/'June 2016'!E51)-1</f>
        <v>-0.10620116736220853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May 29th:Week of June 26th'!D51)</f>
        <v>3088087.2800000003</v>
      </c>
      <c r="E52" s="11">
        <f>SUM('Week of May 29th:Week of June 26th'!E51)</f>
        <v>1246253.05</v>
      </c>
      <c r="F52" s="12"/>
      <c r="G52" s="7">
        <f>(D52/'June 2016'!D52)-1</f>
        <v>4.8864281911969121E-2</v>
      </c>
      <c r="H52" s="7">
        <f>(E52/'June 2016'!E52)-1</f>
        <v>0.11704190817270232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May 29th:Week of June 26th'!D52)</f>
        <v>11865162.4</v>
      </c>
      <c r="E53" s="11">
        <f>SUM('Week of May 29th:Week of June 26th'!E52)</f>
        <v>4288340.6999999993</v>
      </c>
      <c r="F53" s="12"/>
      <c r="G53" s="7">
        <f>(D53/'June 2016'!D53)-1</f>
        <v>-0.29811358288152678</v>
      </c>
      <c r="H53" s="7">
        <f>(E53/'June 2016'!E53)-1</f>
        <v>-0.35372639777003889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May 29th:Week of June 26th'!D53)</f>
        <v>3882711.7</v>
      </c>
      <c r="E54" s="11">
        <f>SUM('Week of May 29th:Week of June 26th'!E53)</f>
        <v>1616112.75</v>
      </c>
      <c r="F54" s="12"/>
      <c r="G54" s="7">
        <f>(D54/'June 2016'!D54)-1</f>
        <v>0.26587145909087906</v>
      </c>
      <c r="H54" s="7">
        <f>(E54/'June 2016'!E54)-1</f>
        <v>4.4262595756835443E-2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May 29th:Week of June 26th'!D54)</f>
        <v>7698465.5999999996</v>
      </c>
      <c r="E55" s="11">
        <f>SUM('Week of May 29th:Week of June 26th'!E54)</f>
        <v>2715191.5</v>
      </c>
      <c r="F55" s="12"/>
      <c r="G55" s="7">
        <f>(D55/'June 2016'!D55)-1</f>
        <v>0.15397770931110899</v>
      </c>
      <c r="H55" s="7">
        <f>(E55/'June 2016'!E55)-1</f>
        <v>-0.15295541712006866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May 29th:Week of June 26th'!D55)</f>
        <v>2695859.0999999996</v>
      </c>
      <c r="E56" s="11">
        <f>SUM('Week of May 29th:Week of June 26th'!E55)</f>
        <v>1104962.6000000001</v>
      </c>
      <c r="F56" s="12"/>
      <c r="G56" s="7">
        <f>(D56/'June 2016'!D56)-1</f>
        <v>-3.2394157698305559E-2</v>
      </c>
      <c r="H56" s="7">
        <f>(E56/'June 2016'!E56)-1</f>
        <v>-8.0499868507030614E-2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May 29th:Week of June 26th'!D56)</f>
        <v>148297.1</v>
      </c>
      <c r="E57" s="11">
        <f>SUM('Week of May 29th:Week of June 26th'!E56)</f>
        <v>63301</v>
      </c>
      <c r="F57" s="12"/>
      <c r="G57" s="7">
        <f>(D57/'June 2016'!D57)-1</f>
        <v>0.64073233633568516</v>
      </c>
      <c r="H57" s="7">
        <f>(E57/'June 2016'!E57)-1</f>
        <v>0.98755989274253819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May 29th:Week of June 26th'!D57)</f>
        <v>3335626</v>
      </c>
      <c r="E58" s="11">
        <f>SUM('Week of May 29th:Week of June 26th'!E57)</f>
        <v>1291558.1000000001</v>
      </c>
      <c r="F58" s="12"/>
      <c r="G58" s="7">
        <f>(D58/'June 2016'!D58)-1</f>
        <v>0.19603308506649109</v>
      </c>
      <c r="H58" s="7">
        <f>(E58/'June 2016'!E58)-1</f>
        <v>-5.0187483012247514E-2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May 29th:Week of June 26th'!D58)</f>
        <v>1501320.7999999998</v>
      </c>
      <c r="E59" s="11">
        <f>SUM('Week of May 29th:Week of June 26th'!E58)</f>
        <v>630752.15</v>
      </c>
      <c r="F59" s="12"/>
      <c r="G59" s="7">
        <f>(D59/'June 2016'!D59)-1</f>
        <v>-0.18980046691195929</v>
      </c>
      <c r="H59" s="7">
        <f>(E59/'June 2016'!E59)-1</f>
        <v>-0.34019118960795514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May 29th:Week of June 26th'!D59)</f>
        <v>1000920.2</v>
      </c>
      <c r="E60" s="11">
        <f>SUM('Week of May 29th:Week of June 26th'!E59)</f>
        <v>499819.94999999995</v>
      </c>
      <c r="F60" s="12"/>
      <c r="G60" s="7">
        <f>(D60/'June 2016'!D60)-1</f>
        <v>0.11684365754062354</v>
      </c>
      <c r="H60" s="7">
        <f>(E60/'June 2016'!E60)-1</f>
        <v>-3.5224389202511031E-2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May 29th:Week of June 26th'!D60)</f>
        <v>3821983.9000000004</v>
      </c>
      <c r="E61" s="11">
        <f>SUM('Week of May 29th:Week of June 26th'!E60)</f>
        <v>1176581.9099999999</v>
      </c>
      <c r="F61" s="12"/>
      <c r="G61" s="7">
        <f>(D61/'June 2016'!D61)-1</f>
        <v>-0.19390882972175849</v>
      </c>
      <c r="H61" s="7">
        <f>(E61/'June 2016'!E61)-1</f>
        <v>-0.41512315828567592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May 29th:Week of June 26th'!D61)</f>
        <v>3083957.97</v>
      </c>
      <c r="E62" s="11">
        <f>SUM('Week of May 29th:Week of June 26th'!E61)</f>
        <v>1278265.78</v>
      </c>
      <c r="F62" s="12"/>
      <c r="G62" s="7">
        <f>(D62/'June 2016'!D62)-1</f>
        <v>0.12212930197090066</v>
      </c>
      <c r="H62" s="7">
        <f>(E62/'June 2016'!E62)-1</f>
        <v>-0.24607244126662753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May 29th:Week of June 26th'!D62)</f>
        <v>1529153.5</v>
      </c>
      <c r="E63" s="11">
        <f>SUM('Week of May 29th:Week of June 26th'!E62)</f>
        <v>487186.7</v>
      </c>
      <c r="F63" s="12"/>
      <c r="G63" s="7">
        <f>(D63/'June 2016'!D63)-1</f>
        <v>0.28624833220871526</v>
      </c>
      <c r="H63" s="7">
        <f>(E63/'June 2016'!E63)-1</f>
        <v>0.11265811047589813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May 29th:Week of June 26th'!D63)</f>
        <v>67346.3</v>
      </c>
      <c r="E64" s="11">
        <f>SUM('Week of May 29th:Week of June 26th'!E63)</f>
        <v>26906.25</v>
      </c>
      <c r="F64" s="12"/>
      <c r="G64" s="7">
        <f>(D64/'June 2016'!D64)-1</f>
        <v>8.5672049381044335E-2</v>
      </c>
      <c r="H64" s="7">
        <f>(E64/'June 2016'!E64)-1</f>
        <v>-0.34811366353761219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May 29th:Week of June 26th'!D64)</f>
        <v>49777.7</v>
      </c>
      <c r="E65" s="11">
        <f>SUM('Week of May 29th:Week of June 26th'!E64)</f>
        <v>15017.8</v>
      </c>
      <c r="F65" s="12"/>
      <c r="G65" s="7">
        <f>(D65/'June 2016'!D65)-1</f>
        <v>0.55794847077381449</v>
      </c>
      <c r="H65" s="7">
        <f>(E65/'June 2016'!E65)-1</f>
        <v>0.25275174447461368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May 29th:Week of June 26th'!D65)</f>
        <v>11225.2</v>
      </c>
      <c r="E66" s="11">
        <f>SUM('Week of May 29th:Week of June 26th'!E65)</f>
        <v>8102.5</v>
      </c>
      <c r="F66" s="12"/>
      <c r="G66" s="7">
        <f>(D66/'June 2016'!D66)-1</f>
        <v>-0.14624926795506565</v>
      </c>
      <c r="H66" s="7">
        <f>(E66/'June 2016'!E66)-1</f>
        <v>0.388472380495412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May 29th:Week of June 26th'!D66)</f>
        <v>3228985.06</v>
      </c>
      <c r="E67" s="11">
        <f>SUM('Week of May 29th:Week of June 26th'!E66)</f>
        <v>1387685.86</v>
      </c>
      <c r="F67" s="12"/>
      <c r="G67" s="7">
        <f>(D67/'June 2016'!D67)-1</f>
        <v>0.20429803837217131</v>
      </c>
      <c r="H67" s="7">
        <f>(E67/'June 2016'!E67)-1</f>
        <v>0.14923782444984379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May 29th:Week of June 26th'!D67)</f>
        <v>108781.4</v>
      </c>
      <c r="E68" s="11">
        <f>SUM('Week of May 29th:Week of June 26th'!E67)</f>
        <v>54136.25</v>
      </c>
      <c r="F68" s="12"/>
      <c r="G68" s="7">
        <f>(D68/'June 2016'!D68)-1</f>
        <v>0.23627309032473631</v>
      </c>
      <c r="H68" s="7">
        <f>(E68/'June 2016'!E68)-1</f>
        <v>0.24237945686310725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May 29th:Week of June 26th'!D68)</f>
        <v>1802147.2</v>
      </c>
      <c r="E69" s="11">
        <f>SUM('Week of May 29th:Week of June 26th'!E68)</f>
        <v>581078.4</v>
      </c>
      <c r="F69" s="12"/>
      <c r="G69" s="7">
        <f>(D69/'June 2016'!D69)-1</f>
        <v>-0.11812969901954506</v>
      </c>
      <c r="H69" s="7">
        <f>(E69/'June 2016'!E69)-1</f>
        <v>-0.19438083661481798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May 29th:Week of June 26th'!D69)</f>
        <v>69691.3</v>
      </c>
      <c r="E70" s="11">
        <f>SUM('Week of May 29th:Week of June 26th'!E69)</f>
        <v>17938.55</v>
      </c>
      <c r="G70" s="15">
        <f>(D70/'June 2016'!D70)-1</f>
        <v>1.5203736183056815E-2</v>
      </c>
      <c r="H70" s="15">
        <f>(E70/'June 2016'!E70)-1</f>
        <v>-0.423229276856249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143855637.22999996</v>
      </c>
      <c r="E72" s="11">
        <f>SUM(E4:E70)</f>
        <v>59840337.409999996</v>
      </c>
      <c r="G72" s="16">
        <f>(D72/'June 2016'!D72)-1</f>
        <v>-3.741709143034766E-2</v>
      </c>
      <c r="H72" s="16">
        <f>(E72/'June 2016'!E72)-1</f>
        <v>-8.9995777601175053E-2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zoomScaleNormal="100" workbookViewId="0"/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2" ht="13.15" customHeight="1" x14ac:dyDescent="0.2">
      <c r="A1" s="35" t="s">
        <v>77</v>
      </c>
      <c r="D1" s="37" t="s">
        <v>0</v>
      </c>
      <c r="E1" s="37" t="s">
        <v>1</v>
      </c>
      <c r="F1" s="37"/>
    </row>
    <row r="2" spans="1:12" ht="15" x14ac:dyDescent="0.25">
      <c r="A2" s="36" t="s">
        <v>2</v>
      </c>
      <c r="B2" s="36" t="s">
        <v>3</v>
      </c>
      <c r="D2" s="25" t="s">
        <v>4</v>
      </c>
      <c r="E2" s="25" t="s">
        <v>5</v>
      </c>
      <c r="F2" s="25"/>
      <c r="G2" s="38"/>
      <c r="L2" s="2"/>
    </row>
    <row r="3" spans="1:12" ht="13.15" customHeight="1" x14ac:dyDescent="0.2">
      <c r="A3" s="39" t="s">
        <v>6</v>
      </c>
      <c r="B3" s="36">
        <v>1</v>
      </c>
      <c r="D3" s="40"/>
      <c r="E3" s="40"/>
    </row>
    <row r="4" spans="1:12" ht="13.15" customHeight="1" x14ac:dyDescent="0.2">
      <c r="A4" s="39" t="s">
        <v>7</v>
      </c>
      <c r="B4" s="36">
        <v>2</v>
      </c>
      <c r="D4" s="40"/>
      <c r="E4" s="40"/>
    </row>
    <row r="5" spans="1:12" ht="13.15" customHeight="1" x14ac:dyDescent="0.2">
      <c r="A5" s="39" t="s">
        <v>8</v>
      </c>
      <c r="B5" s="36">
        <v>3</v>
      </c>
      <c r="D5" s="40"/>
      <c r="E5" s="40"/>
    </row>
    <row r="6" spans="1:12" ht="13.15" customHeight="1" x14ac:dyDescent="0.2">
      <c r="A6" s="39" t="s">
        <v>9</v>
      </c>
      <c r="B6" s="36">
        <v>4</v>
      </c>
      <c r="D6" s="40">
        <v>5066.6000000000004</v>
      </c>
      <c r="E6" s="40">
        <v>3771.6</v>
      </c>
      <c r="H6" s="41"/>
      <c r="I6" s="40"/>
      <c r="J6" s="40"/>
    </row>
    <row r="7" spans="1:12" ht="13.15" customHeight="1" x14ac:dyDescent="0.2">
      <c r="A7" s="39" t="s">
        <v>10</v>
      </c>
      <c r="B7" s="36">
        <v>5</v>
      </c>
      <c r="D7" s="40"/>
      <c r="E7" s="40"/>
      <c r="H7" s="41"/>
      <c r="I7" s="40"/>
      <c r="J7" s="40"/>
    </row>
    <row r="8" spans="1:12" ht="13.15" customHeight="1" x14ac:dyDescent="0.2">
      <c r="A8" s="39" t="s">
        <v>11</v>
      </c>
      <c r="B8" s="36">
        <v>6</v>
      </c>
      <c r="D8" s="40"/>
      <c r="E8" s="40"/>
      <c r="H8" s="41"/>
      <c r="I8" s="40"/>
      <c r="J8" s="40"/>
    </row>
    <row r="9" spans="1:12" ht="13.15" customHeight="1" x14ac:dyDescent="0.2">
      <c r="A9" s="39" t="s">
        <v>12</v>
      </c>
      <c r="B9" s="36">
        <v>7</v>
      </c>
      <c r="D9" s="40">
        <v>1153.5999999999999</v>
      </c>
      <c r="E9" s="40">
        <v>1771.35</v>
      </c>
      <c r="F9" s="25"/>
      <c r="H9" s="41"/>
      <c r="I9" s="40"/>
      <c r="J9" s="40"/>
    </row>
    <row r="10" spans="1:12" ht="13.15" customHeight="1" x14ac:dyDescent="0.2">
      <c r="A10" s="39" t="s">
        <v>13</v>
      </c>
      <c r="B10" s="36">
        <v>8</v>
      </c>
      <c r="D10" s="40"/>
      <c r="E10" s="40"/>
      <c r="H10" s="41"/>
      <c r="I10" s="40"/>
      <c r="J10" s="40"/>
    </row>
    <row r="11" spans="1:12" ht="13.15" customHeight="1" x14ac:dyDescent="0.2">
      <c r="A11" s="39" t="s">
        <v>14</v>
      </c>
      <c r="B11" s="36">
        <v>9</v>
      </c>
      <c r="D11" s="40">
        <v>138749.1</v>
      </c>
      <c r="E11" s="40">
        <v>49952.7</v>
      </c>
      <c r="H11" s="41"/>
      <c r="I11" s="40"/>
      <c r="J11" s="40"/>
    </row>
    <row r="12" spans="1:12" ht="13.15" customHeight="1" x14ac:dyDescent="0.2">
      <c r="A12" s="39" t="s">
        <v>15</v>
      </c>
      <c r="B12" s="36">
        <v>10</v>
      </c>
      <c r="D12" s="40"/>
      <c r="E12" s="40"/>
      <c r="H12" s="41"/>
      <c r="I12" s="40"/>
      <c r="J12" s="40"/>
    </row>
    <row r="13" spans="1:12" ht="13.15" customHeight="1" x14ac:dyDescent="0.2">
      <c r="A13" s="39" t="s">
        <v>16</v>
      </c>
      <c r="B13" s="36">
        <v>11</v>
      </c>
      <c r="D13" s="40"/>
      <c r="E13" s="40"/>
      <c r="H13" s="41"/>
      <c r="I13" s="40"/>
      <c r="J13" s="40"/>
    </row>
    <row r="14" spans="1:12" ht="13.15" customHeight="1" x14ac:dyDescent="0.2">
      <c r="A14" s="39" t="s">
        <v>17</v>
      </c>
      <c r="B14" s="36">
        <v>12</v>
      </c>
      <c r="D14" s="40">
        <v>24885.7</v>
      </c>
      <c r="E14" s="40">
        <v>17633.349999999999</v>
      </c>
      <c r="F14" s="25"/>
      <c r="H14" s="41"/>
      <c r="I14" s="40"/>
      <c r="J14" s="40"/>
    </row>
    <row r="15" spans="1:12" ht="13.15" customHeight="1" x14ac:dyDescent="0.2">
      <c r="A15" s="39" t="s">
        <v>18</v>
      </c>
      <c r="B15" s="36">
        <v>13</v>
      </c>
      <c r="D15" s="40"/>
      <c r="E15" s="40"/>
      <c r="H15" s="41"/>
      <c r="I15" s="40"/>
      <c r="J15" s="40"/>
    </row>
    <row r="16" spans="1:12" ht="13.15" customHeight="1" x14ac:dyDescent="0.2">
      <c r="A16" s="39" t="s">
        <v>19</v>
      </c>
      <c r="B16" s="36">
        <v>14</v>
      </c>
      <c r="D16" s="40">
        <v>17196.900000000001</v>
      </c>
      <c r="E16" s="40">
        <v>7361.9</v>
      </c>
      <c r="H16" s="41"/>
      <c r="I16" s="40"/>
      <c r="J16" s="40"/>
    </row>
    <row r="17" spans="1:10" ht="13.15" customHeight="1" x14ac:dyDescent="0.2">
      <c r="A17" s="39" t="s">
        <v>20</v>
      </c>
      <c r="B17" s="36">
        <v>15</v>
      </c>
      <c r="D17" s="40"/>
      <c r="E17" s="40"/>
      <c r="H17" s="41"/>
      <c r="I17" s="40"/>
      <c r="J17" s="40"/>
    </row>
    <row r="18" spans="1:10" ht="13.15" customHeight="1" x14ac:dyDescent="0.2">
      <c r="A18" s="39" t="s">
        <v>21</v>
      </c>
      <c r="B18" s="36">
        <v>16</v>
      </c>
      <c r="D18" s="40">
        <v>919058.7</v>
      </c>
      <c r="E18" s="40">
        <v>688273.95</v>
      </c>
      <c r="H18" s="41"/>
      <c r="I18" s="40"/>
      <c r="J18" s="40"/>
    </row>
    <row r="19" spans="1:10" ht="13.15" customHeight="1" x14ac:dyDescent="0.2">
      <c r="A19" s="39" t="s">
        <v>22</v>
      </c>
      <c r="B19" s="36">
        <v>17</v>
      </c>
      <c r="D19" s="40"/>
      <c r="E19" s="40"/>
      <c r="H19" s="41"/>
      <c r="I19" s="40"/>
      <c r="J19" s="40"/>
    </row>
    <row r="20" spans="1:10" ht="13.15" customHeight="1" x14ac:dyDescent="0.2">
      <c r="A20" s="39" t="s">
        <v>23</v>
      </c>
      <c r="B20" s="36">
        <v>18</v>
      </c>
      <c r="D20" s="40"/>
      <c r="E20" s="40"/>
      <c r="H20" s="41"/>
      <c r="I20" s="40"/>
      <c r="J20" s="40"/>
    </row>
    <row r="21" spans="1:10" ht="13.15" customHeight="1" x14ac:dyDescent="0.2">
      <c r="A21" s="39" t="s">
        <v>24</v>
      </c>
      <c r="B21" s="36">
        <v>19</v>
      </c>
      <c r="D21" s="40">
        <v>96880</v>
      </c>
      <c r="E21" s="40">
        <v>23783.199999999997</v>
      </c>
      <c r="H21" s="41"/>
      <c r="I21" s="40"/>
      <c r="J21" s="40"/>
    </row>
    <row r="22" spans="1:10" ht="13.15" customHeight="1" x14ac:dyDescent="0.2">
      <c r="A22" s="39" t="s">
        <v>25</v>
      </c>
      <c r="B22" s="36">
        <v>20</v>
      </c>
      <c r="D22" s="40"/>
      <c r="E22" s="40"/>
      <c r="H22" s="41"/>
      <c r="I22" s="40"/>
      <c r="J22" s="40"/>
    </row>
    <row r="23" spans="1:10" ht="13.15" customHeight="1" x14ac:dyDescent="0.2">
      <c r="A23" s="39" t="s">
        <v>26</v>
      </c>
      <c r="B23" s="36">
        <v>21</v>
      </c>
      <c r="D23" s="40">
        <v>2548.6999999999998</v>
      </c>
      <c r="E23" s="40">
        <v>1779.75</v>
      </c>
      <c r="H23" s="41"/>
      <c r="I23" s="40"/>
      <c r="J23" s="40"/>
    </row>
    <row r="24" spans="1:10" ht="13.15" customHeight="1" x14ac:dyDescent="0.2">
      <c r="A24" s="39" t="s">
        <v>27</v>
      </c>
      <c r="B24" s="36">
        <v>22</v>
      </c>
      <c r="D24" s="40"/>
      <c r="E24" s="40"/>
      <c r="H24" s="41"/>
      <c r="I24" s="40"/>
      <c r="J24" s="40"/>
    </row>
    <row r="25" spans="1:10" ht="13.15" customHeight="1" x14ac:dyDescent="0.2">
      <c r="A25" s="39" t="s">
        <v>28</v>
      </c>
      <c r="B25" s="36">
        <v>23</v>
      </c>
      <c r="D25" s="40">
        <v>21976.5</v>
      </c>
      <c r="E25" s="40">
        <v>8046.5</v>
      </c>
      <c r="H25" s="41"/>
      <c r="I25" s="40"/>
      <c r="J25" s="40"/>
    </row>
    <row r="26" spans="1:10" ht="13.15" customHeight="1" x14ac:dyDescent="0.2">
      <c r="A26" s="39" t="s">
        <v>29</v>
      </c>
      <c r="B26" s="36">
        <v>24</v>
      </c>
      <c r="D26" s="40"/>
      <c r="E26" s="40"/>
      <c r="H26" s="41"/>
      <c r="I26" s="40"/>
      <c r="J26" s="40"/>
    </row>
    <row r="27" spans="1:10" ht="13.15" customHeight="1" x14ac:dyDescent="0.2">
      <c r="A27" s="39" t="s">
        <v>30</v>
      </c>
      <c r="B27" s="36">
        <v>25</v>
      </c>
      <c r="D27" s="40">
        <v>10609.9</v>
      </c>
      <c r="E27" s="40">
        <v>1683.15</v>
      </c>
      <c r="H27" s="41"/>
      <c r="I27" s="40"/>
      <c r="J27" s="40"/>
    </row>
    <row r="28" spans="1:10" ht="13.15" customHeight="1" x14ac:dyDescent="0.2">
      <c r="A28" s="39" t="s">
        <v>31</v>
      </c>
      <c r="B28" s="36">
        <v>26</v>
      </c>
      <c r="D28" s="40"/>
      <c r="E28" s="40"/>
      <c r="H28" s="41"/>
      <c r="I28" s="40"/>
      <c r="J28" s="40"/>
    </row>
    <row r="29" spans="1:10" ht="13.15" customHeight="1" x14ac:dyDescent="0.2">
      <c r="A29" s="39" t="s">
        <v>32</v>
      </c>
      <c r="B29" s="36">
        <v>27</v>
      </c>
      <c r="D29" s="40">
        <v>176520.4</v>
      </c>
      <c r="E29" s="40">
        <v>76946.8</v>
      </c>
      <c r="H29" s="41"/>
      <c r="I29" s="40"/>
      <c r="J29" s="40"/>
    </row>
    <row r="30" spans="1:10" ht="13.15" customHeight="1" x14ac:dyDescent="0.2">
      <c r="A30" s="39" t="s">
        <v>33</v>
      </c>
      <c r="B30" s="36">
        <v>28</v>
      </c>
      <c r="D30" s="40"/>
      <c r="E30" s="40"/>
      <c r="H30" s="41"/>
      <c r="I30" s="40"/>
      <c r="J30" s="40"/>
    </row>
    <row r="31" spans="1:10" ht="13.15" customHeight="1" x14ac:dyDescent="0.2">
      <c r="A31" s="39" t="s">
        <v>34</v>
      </c>
      <c r="B31" s="36">
        <v>29</v>
      </c>
      <c r="D31" s="40"/>
      <c r="E31" s="40"/>
      <c r="H31" s="41"/>
      <c r="I31" s="40"/>
      <c r="J31" s="40"/>
    </row>
    <row r="32" spans="1:10" ht="13.15" customHeight="1" x14ac:dyDescent="0.2">
      <c r="A32" s="39" t="s">
        <v>35</v>
      </c>
      <c r="B32" s="36">
        <v>30</v>
      </c>
      <c r="D32" s="40">
        <v>3922.8</v>
      </c>
      <c r="E32" s="40">
        <v>4205.25</v>
      </c>
      <c r="H32" s="41"/>
      <c r="I32" s="40"/>
      <c r="J32" s="40"/>
    </row>
    <row r="33" spans="1:10" ht="13.15" customHeight="1" x14ac:dyDescent="0.2">
      <c r="A33" s="39" t="s">
        <v>36</v>
      </c>
      <c r="B33" s="36">
        <v>31</v>
      </c>
      <c r="D33" s="40">
        <v>294902.5</v>
      </c>
      <c r="E33" s="40">
        <v>123440.8</v>
      </c>
      <c r="H33" s="41"/>
      <c r="I33" s="40"/>
      <c r="J33" s="40"/>
    </row>
    <row r="34" spans="1:10" ht="13.15" customHeight="1" x14ac:dyDescent="0.2">
      <c r="A34" s="39" t="s">
        <v>37</v>
      </c>
      <c r="B34" s="36">
        <v>32</v>
      </c>
      <c r="D34" s="40"/>
      <c r="E34" s="40"/>
      <c r="H34" s="41"/>
      <c r="I34" s="40"/>
      <c r="J34" s="40"/>
    </row>
    <row r="35" spans="1:10" ht="13.15" customHeight="1" x14ac:dyDescent="0.2">
      <c r="A35" s="39" t="s">
        <v>38</v>
      </c>
      <c r="B35" s="36">
        <v>33</v>
      </c>
      <c r="D35" s="40">
        <v>12387.900000000001</v>
      </c>
      <c r="E35" s="40">
        <v>5295.85</v>
      </c>
      <c r="H35" s="41"/>
      <c r="I35" s="40"/>
      <c r="J35" s="40"/>
    </row>
    <row r="36" spans="1:10" ht="13.15" customHeight="1" x14ac:dyDescent="0.2">
      <c r="A36" s="39" t="s">
        <v>39</v>
      </c>
      <c r="B36" s="36">
        <v>34</v>
      </c>
      <c r="D36" s="40">
        <v>1832.6</v>
      </c>
      <c r="E36" s="40">
        <v>1003.1</v>
      </c>
      <c r="H36" s="41"/>
      <c r="I36" s="40"/>
      <c r="J36" s="40"/>
    </row>
    <row r="37" spans="1:10" ht="13.15" customHeight="1" x14ac:dyDescent="0.2">
      <c r="A37" s="39" t="s">
        <v>40</v>
      </c>
      <c r="B37" s="36">
        <v>35</v>
      </c>
      <c r="D37" s="40"/>
      <c r="E37" s="40"/>
      <c r="H37" s="41"/>
      <c r="I37" s="40"/>
      <c r="J37" s="40"/>
    </row>
    <row r="38" spans="1:10" ht="13.15" customHeight="1" x14ac:dyDescent="0.2">
      <c r="A38" s="39" t="s">
        <v>41</v>
      </c>
      <c r="B38" s="36">
        <v>36</v>
      </c>
      <c r="D38" s="40">
        <v>1388940</v>
      </c>
      <c r="E38" s="40">
        <v>639682.4</v>
      </c>
      <c r="H38" s="41"/>
      <c r="I38" s="40"/>
      <c r="J38" s="40"/>
    </row>
    <row r="39" spans="1:10" ht="13.15" customHeight="1" x14ac:dyDescent="0.2">
      <c r="A39" s="39" t="s">
        <v>42</v>
      </c>
      <c r="B39" s="36">
        <v>37</v>
      </c>
      <c r="D39" s="40"/>
      <c r="E39" s="40"/>
      <c r="H39" s="41"/>
      <c r="I39" s="40"/>
      <c r="J39" s="40"/>
    </row>
    <row r="40" spans="1:10" ht="13.15" customHeight="1" x14ac:dyDescent="0.2">
      <c r="A40" s="39" t="s">
        <v>43</v>
      </c>
      <c r="B40" s="36">
        <v>38</v>
      </c>
      <c r="D40" s="40">
        <v>46636.1</v>
      </c>
      <c r="E40" s="40">
        <v>5932.85</v>
      </c>
      <c r="H40" s="41"/>
      <c r="I40" s="40"/>
      <c r="J40" s="40"/>
    </row>
    <row r="41" spans="1:10" ht="13.15" customHeight="1" x14ac:dyDescent="0.2">
      <c r="A41" s="39" t="s">
        <v>44</v>
      </c>
      <c r="B41" s="36">
        <v>39</v>
      </c>
      <c r="D41" s="40"/>
      <c r="E41" s="40"/>
      <c r="H41" s="41"/>
      <c r="I41" s="40"/>
      <c r="J41" s="40"/>
    </row>
    <row r="42" spans="1:10" ht="13.15" customHeight="1" x14ac:dyDescent="0.2">
      <c r="A42" s="39" t="s">
        <v>45</v>
      </c>
      <c r="B42" s="36">
        <v>40</v>
      </c>
      <c r="D42" s="40"/>
      <c r="E42" s="40"/>
      <c r="H42" s="41"/>
      <c r="I42" s="40"/>
      <c r="J42" s="40"/>
    </row>
    <row r="43" spans="1:10" ht="13.15" customHeight="1" x14ac:dyDescent="0.2">
      <c r="A43" s="39" t="s">
        <v>46</v>
      </c>
      <c r="B43" s="36">
        <v>41</v>
      </c>
      <c r="D43" s="40"/>
      <c r="E43" s="40"/>
      <c r="H43" s="41"/>
      <c r="I43" s="40"/>
      <c r="J43" s="40"/>
    </row>
    <row r="44" spans="1:10" ht="13.15" customHeight="1" x14ac:dyDescent="0.2">
      <c r="A44" s="39" t="s">
        <v>47</v>
      </c>
      <c r="B44" s="36">
        <v>42</v>
      </c>
      <c r="D44" s="40"/>
      <c r="E44" s="40"/>
      <c r="H44" s="41"/>
      <c r="I44" s="40"/>
      <c r="J44" s="40"/>
    </row>
    <row r="45" spans="1:10" ht="13.15" customHeight="1" x14ac:dyDescent="0.2">
      <c r="A45" s="39" t="s">
        <v>48</v>
      </c>
      <c r="B45" s="36">
        <v>43</v>
      </c>
      <c r="D45" s="40">
        <v>364326.2</v>
      </c>
      <c r="E45" s="40">
        <v>64578.15</v>
      </c>
      <c r="H45" s="41"/>
      <c r="I45" s="40"/>
      <c r="J45" s="40"/>
    </row>
    <row r="46" spans="1:10" ht="13.15" customHeight="1" x14ac:dyDescent="0.2">
      <c r="A46" s="39" t="s">
        <v>49</v>
      </c>
      <c r="B46" s="36">
        <v>44</v>
      </c>
      <c r="D46" s="40"/>
      <c r="E46" s="40"/>
      <c r="H46" s="41"/>
      <c r="I46" s="40"/>
      <c r="J46" s="40"/>
    </row>
    <row r="47" spans="1:10" ht="13.15" customHeight="1" x14ac:dyDescent="0.2">
      <c r="A47" s="39" t="s">
        <v>50</v>
      </c>
      <c r="B47" s="36">
        <v>45</v>
      </c>
      <c r="D47" s="40"/>
      <c r="E47" s="40"/>
      <c r="H47" s="41"/>
      <c r="I47" s="40"/>
      <c r="J47" s="40"/>
    </row>
    <row r="48" spans="1:10" ht="13.15" customHeight="1" x14ac:dyDescent="0.2">
      <c r="A48" s="39" t="s">
        <v>51</v>
      </c>
      <c r="B48" s="36">
        <v>46</v>
      </c>
      <c r="D48" s="40">
        <v>305158.43</v>
      </c>
      <c r="E48" s="40">
        <v>153415.5</v>
      </c>
      <c r="H48" s="41"/>
      <c r="I48" s="40"/>
      <c r="J48" s="40"/>
    </row>
    <row r="49" spans="1:10" ht="13.15" customHeight="1" x14ac:dyDescent="0.2">
      <c r="A49" s="39" t="s">
        <v>52</v>
      </c>
      <c r="B49" s="36">
        <v>47</v>
      </c>
      <c r="D49" s="40">
        <v>15452.5</v>
      </c>
      <c r="E49" s="40">
        <v>24912.3</v>
      </c>
      <c r="H49" s="41"/>
      <c r="I49" s="40"/>
      <c r="J49" s="40"/>
    </row>
    <row r="50" spans="1:10" ht="13.15" customHeight="1" x14ac:dyDescent="0.2">
      <c r="A50" s="39" t="s">
        <v>53</v>
      </c>
      <c r="B50" s="36">
        <v>48</v>
      </c>
      <c r="D50" s="40"/>
      <c r="E50" s="40"/>
      <c r="H50" s="41"/>
      <c r="I50" s="40"/>
      <c r="J50" s="40"/>
    </row>
    <row r="51" spans="1:10" ht="13.15" customHeight="1" x14ac:dyDescent="0.2">
      <c r="A51" s="39" t="s">
        <v>54</v>
      </c>
      <c r="B51" s="36">
        <v>49</v>
      </c>
      <c r="D51" s="40"/>
      <c r="E51" s="40"/>
      <c r="H51" s="41"/>
      <c r="I51" s="40"/>
      <c r="J51" s="40"/>
    </row>
    <row r="52" spans="1:10" ht="13.15" customHeight="1" x14ac:dyDescent="0.2">
      <c r="A52" s="39" t="s">
        <v>55</v>
      </c>
      <c r="B52" s="36">
        <v>50</v>
      </c>
      <c r="D52" s="40"/>
      <c r="E52" s="40"/>
      <c r="H52" s="41"/>
      <c r="I52" s="40"/>
      <c r="J52" s="40"/>
    </row>
    <row r="53" spans="1:10" ht="13.15" customHeight="1" x14ac:dyDescent="0.2">
      <c r="A53" s="39" t="s">
        <v>56</v>
      </c>
      <c r="B53" s="36">
        <v>51</v>
      </c>
      <c r="D53" s="40">
        <v>1037821.4</v>
      </c>
      <c r="E53" s="40">
        <v>391917.4</v>
      </c>
      <c r="H53" s="41"/>
      <c r="I53" s="40"/>
      <c r="J53" s="40"/>
    </row>
    <row r="54" spans="1:10" ht="13.15" customHeight="1" x14ac:dyDescent="0.2">
      <c r="A54" s="39" t="s">
        <v>57</v>
      </c>
      <c r="B54" s="36">
        <v>52</v>
      </c>
      <c r="D54" s="40"/>
      <c r="E54" s="40"/>
      <c r="H54" s="41"/>
      <c r="I54" s="40"/>
      <c r="J54" s="40"/>
    </row>
    <row r="55" spans="1:10" ht="13.15" customHeight="1" x14ac:dyDescent="0.2">
      <c r="A55" s="39" t="s">
        <v>58</v>
      </c>
      <c r="B55" s="36">
        <v>53</v>
      </c>
      <c r="D55" s="40">
        <v>276313.09999999998</v>
      </c>
      <c r="E55" s="40">
        <v>124004.3</v>
      </c>
      <c r="H55" s="41"/>
      <c r="I55" s="40"/>
      <c r="J55" s="40"/>
    </row>
    <row r="56" spans="1:10" ht="13.15" customHeight="1" x14ac:dyDescent="0.2">
      <c r="A56" s="39" t="s">
        <v>59</v>
      </c>
      <c r="B56" s="36">
        <v>54</v>
      </c>
      <c r="D56" s="40"/>
      <c r="E56" s="40"/>
      <c r="H56" s="41"/>
      <c r="I56" s="40"/>
      <c r="J56" s="40"/>
    </row>
    <row r="57" spans="1:10" ht="13.15" customHeight="1" x14ac:dyDescent="0.2">
      <c r="A57" s="39" t="s">
        <v>60</v>
      </c>
      <c r="B57" s="36">
        <v>55</v>
      </c>
      <c r="D57" s="40">
        <v>625702</v>
      </c>
      <c r="E57" s="40">
        <v>276545.84999999998</v>
      </c>
      <c r="H57" s="41"/>
      <c r="I57" s="40"/>
      <c r="J57" s="40"/>
    </row>
    <row r="58" spans="1:10" ht="13.15" customHeight="1" x14ac:dyDescent="0.2">
      <c r="A58" s="39" t="s">
        <v>61</v>
      </c>
      <c r="B58" s="36">
        <v>56</v>
      </c>
      <c r="D58" s="40"/>
      <c r="E58" s="40"/>
      <c r="H58" s="41"/>
      <c r="I58" s="40"/>
      <c r="J58" s="40"/>
    </row>
    <row r="59" spans="1:10" ht="13.15" customHeight="1" x14ac:dyDescent="0.2">
      <c r="A59" s="39" t="s">
        <v>62</v>
      </c>
      <c r="B59" s="36">
        <v>57</v>
      </c>
      <c r="D59" s="40"/>
      <c r="E59" s="40"/>
      <c r="H59" s="41"/>
      <c r="I59" s="40"/>
      <c r="J59" s="40"/>
    </row>
    <row r="60" spans="1:10" ht="13.15" customHeight="1" x14ac:dyDescent="0.2">
      <c r="A60" s="39" t="s">
        <v>63</v>
      </c>
      <c r="B60" s="36">
        <v>58</v>
      </c>
      <c r="D60" s="40"/>
      <c r="E60" s="40"/>
      <c r="H60" s="41"/>
      <c r="I60" s="40"/>
      <c r="J60" s="40"/>
    </row>
    <row r="61" spans="1:10" ht="13.15" customHeight="1" x14ac:dyDescent="0.2">
      <c r="A61" s="39" t="s">
        <v>64</v>
      </c>
      <c r="B61" s="36">
        <v>59</v>
      </c>
      <c r="D61" s="40">
        <v>914489.27</v>
      </c>
      <c r="E61" s="40">
        <v>208823.65</v>
      </c>
      <c r="H61" s="41"/>
      <c r="I61" s="40"/>
      <c r="J61" s="40"/>
    </row>
    <row r="62" spans="1:10" ht="13.15" customHeight="1" x14ac:dyDescent="0.2">
      <c r="A62" s="39" t="s">
        <v>65</v>
      </c>
      <c r="B62" s="36">
        <v>60</v>
      </c>
      <c r="D62" s="40">
        <v>119163.8</v>
      </c>
      <c r="E62" s="40">
        <v>41373.5</v>
      </c>
      <c r="H62" s="41"/>
      <c r="I62" s="40"/>
      <c r="J62" s="40"/>
    </row>
    <row r="63" spans="1:10" ht="13.15" customHeight="1" x14ac:dyDescent="0.2">
      <c r="A63" s="39" t="s">
        <v>66</v>
      </c>
      <c r="B63" s="36">
        <v>61</v>
      </c>
      <c r="D63" s="40">
        <v>11887.4</v>
      </c>
      <c r="E63" s="40">
        <v>5064.1499999999996</v>
      </c>
      <c r="H63" s="41"/>
      <c r="I63" s="40"/>
      <c r="J63" s="40"/>
    </row>
    <row r="64" spans="1:10" ht="13.15" customHeight="1" x14ac:dyDescent="0.2">
      <c r="A64" s="39" t="s">
        <v>67</v>
      </c>
      <c r="B64" s="36">
        <v>62</v>
      </c>
      <c r="D64" s="40">
        <v>18542.3</v>
      </c>
      <c r="E64" s="40">
        <v>3552.5</v>
      </c>
      <c r="H64" s="41"/>
      <c r="I64" s="40"/>
      <c r="J64" s="40"/>
    </row>
    <row r="65" spans="1:13" ht="13.15" customHeight="1" x14ac:dyDescent="0.2">
      <c r="A65" s="39" t="s">
        <v>68</v>
      </c>
      <c r="B65" s="36">
        <v>63</v>
      </c>
      <c r="D65" s="40"/>
      <c r="E65" s="40"/>
      <c r="H65" s="41"/>
      <c r="I65" s="40"/>
      <c r="J65" s="40"/>
    </row>
    <row r="66" spans="1:13" ht="13.15" customHeight="1" x14ac:dyDescent="0.2">
      <c r="A66" s="39" t="s">
        <v>69</v>
      </c>
      <c r="B66" s="36">
        <v>64</v>
      </c>
      <c r="D66" s="40">
        <v>575126.01</v>
      </c>
      <c r="E66" s="40">
        <v>231863.8</v>
      </c>
      <c r="H66" s="41"/>
      <c r="I66" s="40"/>
      <c r="J66" s="40"/>
    </row>
    <row r="67" spans="1:13" ht="13.15" customHeight="1" x14ac:dyDescent="0.2">
      <c r="A67" s="39" t="s">
        <v>70</v>
      </c>
      <c r="B67" s="36">
        <v>65</v>
      </c>
      <c r="D67" s="40">
        <v>34547.800000000003</v>
      </c>
      <c r="E67" s="40">
        <v>15465.1</v>
      </c>
      <c r="H67" s="41"/>
      <c r="I67" s="40"/>
      <c r="J67" s="40"/>
    </row>
    <row r="68" spans="1:13" ht="13.15" customHeight="1" x14ac:dyDescent="0.2">
      <c r="A68" s="39" t="s">
        <v>71</v>
      </c>
      <c r="B68" s="36">
        <v>66</v>
      </c>
      <c r="D68" s="40"/>
      <c r="E68" s="40"/>
      <c r="H68" s="41"/>
      <c r="I68" s="40"/>
      <c r="J68" s="40"/>
    </row>
    <row r="69" spans="1:13" ht="13.15" customHeight="1" x14ac:dyDescent="0.2">
      <c r="A69" s="39" t="s">
        <v>72</v>
      </c>
      <c r="B69" s="36">
        <v>67</v>
      </c>
      <c r="D69" s="40">
        <v>19741.400000000001</v>
      </c>
      <c r="E69" s="40">
        <v>4432.05</v>
      </c>
      <c r="M69" s="41"/>
    </row>
    <row r="70" spans="1:13" ht="13.15" customHeight="1" x14ac:dyDescent="0.2">
      <c r="M70" s="41"/>
    </row>
    <row r="71" spans="1:13" ht="13.15" customHeight="1" x14ac:dyDescent="0.2">
      <c r="A71" s="36" t="s">
        <v>73</v>
      </c>
      <c r="D71" s="25">
        <f>SUM(D3:D69)</f>
        <v>7481539.6100000003</v>
      </c>
      <c r="E71" s="25">
        <f>SUM(E3:E69)</f>
        <v>3206512.7499999995</v>
      </c>
      <c r="F71" s="25"/>
      <c r="M71" s="41"/>
    </row>
    <row r="72" spans="1:13" x14ac:dyDescent="0.2">
      <c r="M72" s="41"/>
    </row>
    <row r="73" spans="1:13" x14ac:dyDescent="0.2">
      <c r="A73" s="42" t="s">
        <v>74</v>
      </c>
      <c r="M73" s="41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8" spans="1:13" x14ac:dyDescent="0.2">
      <c r="H78" s="41"/>
      <c r="I78" s="43"/>
      <c r="J78" s="43"/>
    </row>
    <row r="79" spans="1:13" x14ac:dyDescent="0.2">
      <c r="H79" s="41"/>
      <c r="I79" s="43"/>
      <c r="J79" s="43"/>
    </row>
    <row r="80" spans="1:13" x14ac:dyDescent="0.2">
      <c r="H80" s="41"/>
      <c r="I80" s="43"/>
      <c r="J80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3" spans="8:10" x14ac:dyDescent="0.2">
      <c r="H83" s="41"/>
      <c r="I83" s="43"/>
      <c r="J83" s="43"/>
    </row>
    <row r="84" spans="8:10" x14ac:dyDescent="0.2">
      <c r="H84" s="41"/>
      <c r="I84" s="43"/>
      <c r="J84" s="43"/>
    </row>
    <row r="85" spans="8:10" x14ac:dyDescent="0.2">
      <c r="H85" s="41"/>
      <c r="I85" s="43"/>
      <c r="J85" s="43"/>
    </row>
    <row r="86" spans="8:10" x14ac:dyDescent="0.2">
      <c r="H86" s="41"/>
      <c r="I86" s="43"/>
      <c r="J86" s="43"/>
    </row>
    <row r="87" spans="8:10" x14ac:dyDescent="0.2">
      <c r="H87" s="41"/>
      <c r="I87" s="43"/>
      <c r="J87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1" spans="8:10" x14ac:dyDescent="0.2">
      <c r="H91" s="41"/>
      <c r="I91" s="43"/>
      <c r="J91" s="43"/>
    </row>
    <row r="92" spans="8:10" x14ac:dyDescent="0.2">
      <c r="H92" s="41"/>
      <c r="I92" s="43"/>
      <c r="J92" s="43"/>
    </row>
    <row r="93" spans="8:10" x14ac:dyDescent="0.2">
      <c r="H93" s="41"/>
      <c r="I93" s="43"/>
      <c r="J93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6" spans="8:10" x14ac:dyDescent="0.2">
      <c r="H96" s="41"/>
      <c r="I96" s="43"/>
      <c r="J96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00" spans="8:10" x14ac:dyDescent="0.2">
      <c r="H100" s="41"/>
      <c r="I100" s="43"/>
      <c r="J100" s="43"/>
    </row>
    <row r="101" spans="8:10" x14ac:dyDescent="0.2">
      <c r="H101" s="41"/>
      <c r="I101" s="43"/>
      <c r="J101" s="43"/>
    </row>
    <row r="102" spans="8:10" x14ac:dyDescent="0.2">
      <c r="H102" s="41"/>
      <c r="I102" s="43"/>
      <c r="J102" s="43"/>
    </row>
    <row r="103" spans="8:10" x14ac:dyDescent="0.2">
      <c r="H103" s="41"/>
      <c r="I103" s="43"/>
      <c r="J103" s="43"/>
    </row>
    <row r="104" spans="8:10" x14ac:dyDescent="0.2">
      <c r="H104" s="41"/>
      <c r="I104" s="43"/>
      <c r="J104" s="43"/>
    </row>
    <row r="105" spans="8:10" x14ac:dyDescent="0.2">
      <c r="H105" s="41"/>
      <c r="I105" s="43"/>
      <c r="J105" s="43"/>
    </row>
    <row r="106" spans="8:10" x14ac:dyDescent="0.2">
      <c r="H106" s="41"/>
      <c r="I106" s="43"/>
      <c r="J106" s="43"/>
    </row>
    <row r="108" spans="8:10" x14ac:dyDescent="0.2">
      <c r="H108" s="41"/>
      <c r="I108" s="43"/>
      <c r="J108" s="43"/>
    </row>
    <row r="109" spans="8:10" x14ac:dyDescent="0.2">
      <c r="H109" s="41"/>
      <c r="I109" s="43"/>
      <c r="J109" s="43"/>
    </row>
    <row r="110" spans="8:10" x14ac:dyDescent="0.2">
      <c r="H110" s="41"/>
      <c r="I110" s="43"/>
      <c r="J110" s="43"/>
    </row>
    <row r="111" spans="8:10" x14ac:dyDescent="0.2">
      <c r="H111" s="41"/>
      <c r="I111" s="43"/>
      <c r="J111" s="43"/>
    </row>
    <row r="112" spans="8:10" x14ac:dyDescent="0.2">
      <c r="H112" s="41"/>
      <c r="I112" s="43"/>
      <c r="J112" s="43"/>
    </row>
    <row r="113" spans="8:10" x14ac:dyDescent="0.2">
      <c r="H113" s="41"/>
      <c r="I113" s="43"/>
      <c r="J113" s="43"/>
    </row>
    <row r="114" spans="8:10" x14ac:dyDescent="0.2">
      <c r="H114" s="41"/>
      <c r="I114" s="43"/>
      <c r="J114" s="43"/>
    </row>
    <row r="115" spans="8:10" x14ac:dyDescent="0.2">
      <c r="H115" s="41"/>
      <c r="I115" s="43"/>
      <c r="J115" s="43"/>
    </row>
    <row r="116" spans="8:10" x14ac:dyDescent="0.2">
      <c r="H116" s="41"/>
      <c r="I116" s="43"/>
      <c r="J116" s="43"/>
    </row>
    <row r="117" spans="8:10" x14ac:dyDescent="0.2">
      <c r="H117" s="41"/>
      <c r="I117" s="43"/>
      <c r="J117" s="43"/>
    </row>
    <row r="118" spans="8:10" x14ac:dyDescent="0.2">
      <c r="H118" s="41"/>
      <c r="I118" s="43"/>
      <c r="J118" s="43"/>
    </row>
    <row r="119" spans="8:10" x14ac:dyDescent="0.2">
      <c r="H119" s="41"/>
      <c r="I119" s="43"/>
      <c r="J119" s="43"/>
    </row>
    <row r="120" spans="8:10" x14ac:dyDescent="0.2">
      <c r="H120" s="41"/>
      <c r="I120" s="43"/>
      <c r="J120" s="43"/>
    </row>
    <row r="121" spans="8:10" x14ac:dyDescent="0.2">
      <c r="H121" s="41"/>
      <c r="I121" s="43"/>
      <c r="J121" s="43"/>
    </row>
    <row r="122" spans="8:10" x14ac:dyDescent="0.2">
      <c r="H122" s="41"/>
      <c r="I122" s="43"/>
      <c r="J122" s="43"/>
    </row>
    <row r="123" spans="8:10" x14ac:dyDescent="0.2">
      <c r="H123" s="41"/>
      <c r="I123" s="43"/>
      <c r="J123" s="43"/>
    </row>
    <row r="124" spans="8:10" x14ac:dyDescent="0.2">
      <c r="H124" s="41"/>
      <c r="I124" s="43"/>
      <c r="J124" s="43"/>
    </row>
    <row r="125" spans="8:10" x14ac:dyDescent="0.2">
      <c r="H125" s="41"/>
      <c r="I125" s="43"/>
      <c r="J125" s="43"/>
    </row>
    <row r="126" spans="8:10" x14ac:dyDescent="0.2">
      <c r="H126" s="41"/>
      <c r="I126" s="43"/>
      <c r="J126" s="43"/>
    </row>
    <row r="127" spans="8:10" x14ac:dyDescent="0.2">
      <c r="H127" s="41"/>
      <c r="I127" s="43"/>
      <c r="J127" s="43"/>
    </row>
    <row r="128" spans="8:10" x14ac:dyDescent="0.2">
      <c r="H128" s="41"/>
      <c r="I128" s="43"/>
      <c r="J128" s="43"/>
    </row>
    <row r="129" spans="8:10" x14ac:dyDescent="0.2">
      <c r="H129" s="41"/>
      <c r="I129" s="43"/>
      <c r="J129" s="43"/>
    </row>
    <row r="130" spans="8:10" x14ac:dyDescent="0.2">
      <c r="H130" s="41"/>
      <c r="I130" s="43"/>
      <c r="J130" s="43"/>
    </row>
    <row r="131" spans="8:10" x14ac:dyDescent="0.2">
      <c r="H131" s="41"/>
      <c r="I131" s="43"/>
      <c r="J131" s="43"/>
    </row>
    <row r="132" spans="8:10" x14ac:dyDescent="0.2">
      <c r="H132" s="41"/>
      <c r="I132" s="43"/>
      <c r="J132" s="43"/>
    </row>
    <row r="133" spans="8:10" x14ac:dyDescent="0.2">
      <c r="H133" s="41"/>
      <c r="I133" s="43"/>
      <c r="J133" s="43"/>
    </row>
    <row r="134" spans="8:10" x14ac:dyDescent="0.2">
      <c r="H134" s="41"/>
      <c r="I134" s="43"/>
      <c r="J134" s="43"/>
    </row>
    <row r="135" spans="8:10" x14ac:dyDescent="0.2">
      <c r="H135" s="41"/>
      <c r="I135" s="43"/>
      <c r="J135" s="43"/>
    </row>
    <row r="136" spans="8:10" x14ac:dyDescent="0.2">
      <c r="H136" s="41"/>
      <c r="I136" s="43"/>
      <c r="J136" s="43"/>
    </row>
    <row r="137" spans="8:10" x14ac:dyDescent="0.2">
      <c r="H137" s="41"/>
      <c r="I137" s="43"/>
      <c r="J137" s="43"/>
    </row>
    <row r="138" spans="8:10" x14ac:dyDescent="0.2">
      <c r="H138" s="41"/>
      <c r="I138" s="43"/>
      <c r="J138" s="43"/>
    </row>
    <row r="139" spans="8:10" x14ac:dyDescent="0.2">
      <c r="H139" s="41"/>
      <c r="I139" s="43"/>
      <c r="J139" s="43"/>
    </row>
    <row r="140" spans="8:10" x14ac:dyDescent="0.2">
      <c r="H140" s="41"/>
      <c r="I140" s="43"/>
      <c r="J140" s="43"/>
    </row>
    <row r="141" spans="8:10" x14ac:dyDescent="0.2">
      <c r="H141" s="41"/>
      <c r="I141" s="43"/>
      <c r="J141" s="43"/>
    </row>
    <row r="142" spans="8:10" x14ac:dyDescent="0.2">
      <c r="H142" s="41"/>
      <c r="I142" s="43"/>
      <c r="J142" s="43"/>
    </row>
    <row r="143" spans="8:10" x14ac:dyDescent="0.2">
      <c r="H143" s="41"/>
      <c r="I143" s="43"/>
      <c r="J143" s="43"/>
    </row>
    <row r="144" spans="8:10" x14ac:dyDescent="0.2">
      <c r="H144" s="41"/>
      <c r="I144" s="43"/>
      <c r="J144" s="43"/>
    </row>
    <row r="145" spans="8:10" x14ac:dyDescent="0.2">
      <c r="H145" s="41"/>
      <c r="I145" s="43"/>
      <c r="J145" s="43"/>
    </row>
    <row r="148" spans="8:10" x14ac:dyDescent="0.2">
      <c r="H148" s="41"/>
      <c r="I148" s="43"/>
      <c r="J148" s="43"/>
    </row>
    <row r="149" spans="8:10" x14ac:dyDescent="0.2">
      <c r="H149" s="41"/>
      <c r="I149" s="43"/>
      <c r="J149" s="43"/>
    </row>
    <row r="150" spans="8:10" x14ac:dyDescent="0.2">
      <c r="H150" s="41"/>
      <c r="I150" s="43"/>
      <c r="J150" s="43"/>
    </row>
    <row r="151" spans="8:10" x14ac:dyDescent="0.2">
      <c r="H151" s="41"/>
      <c r="I151" s="43"/>
      <c r="J151" s="43"/>
    </row>
    <row r="152" spans="8:10" x14ac:dyDescent="0.2">
      <c r="H152" s="41"/>
      <c r="I152" s="43"/>
      <c r="J152" s="43"/>
    </row>
    <row r="153" spans="8:10" x14ac:dyDescent="0.2">
      <c r="H153" s="41"/>
      <c r="I153" s="43"/>
      <c r="J153" s="43"/>
    </row>
    <row r="154" spans="8:10" x14ac:dyDescent="0.2">
      <c r="H154" s="41"/>
      <c r="I154" s="43"/>
      <c r="J154" s="43"/>
    </row>
    <row r="155" spans="8:10" x14ac:dyDescent="0.2">
      <c r="H155" s="41"/>
      <c r="I155" s="43"/>
      <c r="J155" s="43"/>
    </row>
    <row r="157" spans="8:10" x14ac:dyDescent="0.2">
      <c r="H157" s="41"/>
      <c r="I157" s="43"/>
      <c r="J157" s="43"/>
    </row>
    <row r="158" spans="8:10" x14ac:dyDescent="0.2">
      <c r="H158" s="41"/>
      <c r="I158" s="43"/>
      <c r="J158" s="43"/>
    </row>
    <row r="159" spans="8:10" x14ac:dyDescent="0.2">
      <c r="H159" s="41"/>
      <c r="I159" s="43"/>
      <c r="J159" s="43"/>
    </row>
    <row r="160" spans="8:10" x14ac:dyDescent="0.2">
      <c r="H160" s="41"/>
      <c r="I160" s="43"/>
      <c r="J160" s="43"/>
    </row>
    <row r="161" spans="8:10" x14ac:dyDescent="0.2">
      <c r="H161" s="41"/>
      <c r="I161" s="43"/>
      <c r="J161" s="43"/>
    </row>
    <row r="162" spans="8:10" x14ac:dyDescent="0.2">
      <c r="H162" s="41"/>
      <c r="I162" s="43"/>
      <c r="J162" s="43"/>
    </row>
    <row r="173" spans="8:10" ht="15" x14ac:dyDescent="0.25">
      <c r="I173" s="1"/>
      <c r="J173" s="1"/>
    </row>
    <row r="184" spans="9:10" ht="15" x14ac:dyDescent="0.25">
      <c r="I184" s="27"/>
      <c r="J184" s="27"/>
    </row>
    <row r="188" spans="9:10" ht="15" x14ac:dyDescent="0.25">
      <c r="I188" s="5"/>
    </row>
    <row r="189" spans="9:10" ht="15" x14ac:dyDescent="0.25">
      <c r="J189" s="26"/>
    </row>
    <row r="192" spans="9:10" ht="15" x14ac:dyDescent="0.25">
      <c r="J192" s="4"/>
    </row>
    <row r="193" spans="10:10" ht="15" x14ac:dyDescent="0.25">
      <c r="J193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zoomScaleNormal="100" workbookViewId="0"/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2" ht="13.15" customHeight="1" x14ac:dyDescent="0.2">
      <c r="A1" s="35" t="s">
        <v>79</v>
      </c>
      <c r="D1" s="37" t="s">
        <v>0</v>
      </c>
      <c r="E1" s="37" t="s">
        <v>1</v>
      </c>
      <c r="F1" s="37"/>
    </row>
    <row r="2" spans="1:12" ht="15" x14ac:dyDescent="0.25">
      <c r="A2" s="36" t="s">
        <v>2</v>
      </c>
      <c r="B2" s="36" t="s">
        <v>3</v>
      </c>
      <c r="D2" s="25" t="s">
        <v>4</v>
      </c>
      <c r="E2" s="25" t="s">
        <v>5</v>
      </c>
      <c r="F2" s="25"/>
      <c r="G2" s="38"/>
      <c r="L2" s="2"/>
    </row>
    <row r="3" spans="1:12" ht="13.15" customHeight="1" x14ac:dyDescent="0.2">
      <c r="A3" s="39" t="s">
        <v>6</v>
      </c>
      <c r="B3" s="36">
        <v>1</v>
      </c>
      <c r="D3" s="40">
        <v>277437.84999999998</v>
      </c>
      <c r="E3" s="40">
        <v>150080.35</v>
      </c>
      <c r="H3" s="41"/>
      <c r="I3" s="40"/>
      <c r="J3" s="40"/>
    </row>
    <row r="4" spans="1:12" ht="13.15" customHeight="1" x14ac:dyDescent="0.2">
      <c r="A4" s="39" t="s">
        <v>7</v>
      </c>
      <c r="B4" s="36">
        <v>2</v>
      </c>
      <c r="D4" s="40">
        <v>18923.8</v>
      </c>
      <c r="E4" s="40">
        <v>10908.1</v>
      </c>
      <c r="H4" s="41"/>
      <c r="I4" s="40"/>
      <c r="J4" s="40"/>
    </row>
    <row r="5" spans="1:12" ht="13.15" customHeight="1" x14ac:dyDescent="0.2">
      <c r="A5" s="39" t="s">
        <v>8</v>
      </c>
      <c r="B5" s="36">
        <v>3</v>
      </c>
      <c r="D5" s="40">
        <v>254902.9</v>
      </c>
      <c r="E5" s="40">
        <v>121165.8</v>
      </c>
      <c r="H5" s="41"/>
      <c r="I5" s="40"/>
      <c r="J5" s="40"/>
    </row>
    <row r="6" spans="1:12" ht="13.15" customHeight="1" x14ac:dyDescent="0.2">
      <c r="A6" s="39" t="s">
        <v>9</v>
      </c>
      <c r="B6" s="36">
        <v>4</v>
      </c>
      <c r="D6" s="40"/>
      <c r="E6" s="40"/>
      <c r="H6" s="41"/>
      <c r="I6" s="40"/>
      <c r="J6" s="40"/>
    </row>
    <row r="7" spans="1:12" ht="13.15" customHeight="1" x14ac:dyDescent="0.2">
      <c r="A7" s="39" t="s">
        <v>10</v>
      </c>
      <c r="B7" s="36">
        <v>5</v>
      </c>
      <c r="D7" s="40">
        <v>735546.3</v>
      </c>
      <c r="E7" s="40">
        <v>327369</v>
      </c>
      <c r="H7" s="41"/>
      <c r="I7" s="40"/>
      <c r="J7" s="40"/>
    </row>
    <row r="8" spans="1:12" ht="13.15" customHeight="1" x14ac:dyDescent="0.2">
      <c r="A8" s="39" t="s">
        <v>11</v>
      </c>
      <c r="B8" s="36">
        <v>6</v>
      </c>
      <c r="D8" s="40">
        <v>3697016.4</v>
      </c>
      <c r="E8" s="40">
        <v>1702502.9</v>
      </c>
      <c r="H8" s="41"/>
      <c r="I8" s="40"/>
      <c r="J8" s="40"/>
    </row>
    <row r="9" spans="1:12" ht="13.15" customHeight="1" x14ac:dyDescent="0.2">
      <c r="A9" s="39" t="s">
        <v>12</v>
      </c>
      <c r="B9" s="36">
        <v>7</v>
      </c>
      <c r="D9" s="40">
        <v>16.8</v>
      </c>
      <c r="E9" s="40"/>
      <c r="F9" s="25"/>
      <c r="H9" s="41"/>
      <c r="I9" s="40"/>
      <c r="J9" s="40"/>
    </row>
    <row r="10" spans="1:12" ht="13.15" customHeight="1" x14ac:dyDescent="0.2">
      <c r="A10" s="39" t="s">
        <v>13</v>
      </c>
      <c r="B10" s="36">
        <v>8</v>
      </c>
      <c r="D10" s="40">
        <v>647783.5</v>
      </c>
      <c r="E10" s="40">
        <v>254404.15</v>
      </c>
      <c r="H10" s="41"/>
      <c r="I10" s="40"/>
      <c r="J10" s="40"/>
    </row>
    <row r="11" spans="1:12" ht="13.15" customHeight="1" x14ac:dyDescent="0.2">
      <c r="A11" s="39" t="s">
        <v>14</v>
      </c>
      <c r="B11" s="36">
        <v>9</v>
      </c>
      <c r="D11" s="40">
        <v>132573.70000000001</v>
      </c>
      <c r="E11" s="40">
        <v>43140.65</v>
      </c>
      <c r="H11" s="41"/>
      <c r="I11" s="40"/>
      <c r="J11" s="40"/>
    </row>
    <row r="12" spans="1:12" ht="13.15" customHeight="1" x14ac:dyDescent="0.2">
      <c r="A12" s="39" t="s">
        <v>15</v>
      </c>
      <c r="B12" s="36">
        <v>10</v>
      </c>
      <c r="D12" s="40">
        <v>257529.3</v>
      </c>
      <c r="E12" s="40">
        <v>118227.55</v>
      </c>
      <c r="H12" s="41"/>
      <c r="I12" s="40"/>
      <c r="J12" s="40"/>
    </row>
    <row r="13" spans="1:12" ht="13.15" customHeight="1" x14ac:dyDescent="0.2">
      <c r="A13" s="39" t="s">
        <v>16</v>
      </c>
      <c r="B13" s="36">
        <v>11</v>
      </c>
      <c r="D13" s="40">
        <v>1694256.9</v>
      </c>
      <c r="E13" s="40">
        <v>509177.9</v>
      </c>
      <c r="H13" s="41"/>
      <c r="I13" s="40"/>
      <c r="J13" s="40"/>
    </row>
    <row r="14" spans="1:12" ht="13.15" customHeight="1" x14ac:dyDescent="0.2">
      <c r="A14" s="39" t="s">
        <v>17</v>
      </c>
      <c r="B14" s="36">
        <v>12</v>
      </c>
      <c r="D14" s="40">
        <v>18958.8</v>
      </c>
      <c r="E14" s="40">
        <v>9412.2000000000007</v>
      </c>
      <c r="F14" s="25"/>
      <c r="H14" s="41"/>
      <c r="I14" s="40"/>
      <c r="J14" s="40"/>
    </row>
    <row r="15" spans="1:12" ht="13.15" customHeight="1" x14ac:dyDescent="0.2">
      <c r="A15" s="39" t="s">
        <v>18</v>
      </c>
      <c r="B15" s="36">
        <v>13</v>
      </c>
      <c r="D15" s="40">
        <v>2572480.7999999998</v>
      </c>
      <c r="E15" s="40">
        <v>1378799.1</v>
      </c>
      <c r="H15" s="41"/>
      <c r="I15" s="40"/>
      <c r="J15" s="40"/>
    </row>
    <row r="16" spans="1:12" ht="13.15" customHeight="1" x14ac:dyDescent="0.2">
      <c r="A16" s="39" t="s">
        <v>19</v>
      </c>
      <c r="B16" s="36">
        <v>14</v>
      </c>
      <c r="D16" s="40"/>
      <c r="E16" s="40"/>
      <c r="H16" s="41"/>
      <c r="I16" s="40"/>
      <c r="J16" s="40"/>
    </row>
    <row r="17" spans="1:10" ht="13.15" customHeight="1" x14ac:dyDescent="0.2">
      <c r="A17" s="39" t="s">
        <v>20</v>
      </c>
      <c r="B17" s="36">
        <v>15</v>
      </c>
      <c r="D17" s="40"/>
      <c r="E17" s="40"/>
      <c r="H17" s="41"/>
      <c r="I17" s="40"/>
      <c r="J17" s="40"/>
    </row>
    <row r="18" spans="1:10" ht="13.15" customHeight="1" x14ac:dyDescent="0.2">
      <c r="A18" s="39" t="s">
        <v>21</v>
      </c>
      <c r="B18" s="36">
        <v>16</v>
      </c>
      <c r="D18" s="40">
        <v>1546744.5</v>
      </c>
      <c r="E18" s="40">
        <v>591525.55000000005</v>
      </c>
      <c r="H18" s="41"/>
      <c r="I18" s="40"/>
      <c r="J18" s="40"/>
    </row>
    <row r="19" spans="1:10" ht="13.15" customHeight="1" x14ac:dyDescent="0.2">
      <c r="A19" s="39" t="s">
        <v>22</v>
      </c>
      <c r="B19" s="36">
        <v>17</v>
      </c>
      <c r="D19" s="40">
        <v>800978.49</v>
      </c>
      <c r="E19" s="40">
        <v>283922.44999999995</v>
      </c>
      <c r="H19" s="41"/>
      <c r="I19" s="40"/>
      <c r="J19" s="40"/>
    </row>
    <row r="20" spans="1:10" ht="13.15" customHeight="1" x14ac:dyDescent="0.2">
      <c r="A20" s="39" t="s">
        <v>23</v>
      </c>
      <c r="B20" s="36">
        <v>18</v>
      </c>
      <c r="D20" s="40">
        <v>149751</v>
      </c>
      <c r="E20" s="40">
        <v>43372</v>
      </c>
      <c r="H20" s="41"/>
      <c r="I20" s="40"/>
      <c r="J20" s="40"/>
    </row>
    <row r="21" spans="1:10" ht="13.15" customHeight="1" x14ac:dyDescent="0.2">
      <c r="A21" s="39" t="s">
        <v>24</v>
      </c>
      <c r="B21" s="36">
        <v>19</v>
      </c>
      <c r="D21" s="40"/>
      <c r="E21" s="40"/>
      <c r="H21" s="41"/>
      <c r="I21" s="40"/>
      <c r="J21" s="40"/>
    </row>
    <row r="22" spans="1:10" ht="13.15" customHeight="1" x14ac:dyDescent="0.2">
      <c r="A22" s="39" t="s">
        <v>25</v>
      </c>
      <c r="B22" s="36">
        <v>20</v>
      </c>
      <c r="D22" s="40">
        <v>15493.1</v>
      </c>
      <c r="E22" s="40">
        <v>6485.85</v>
      </c>
      <c r="H22" s="41"/>
      <c r="I22" s="40"/>
      <c r="J22" s="40"/>
    </row>
    <row r="23" spans="1:10" ht="13.15" customHeight="1" x14ac:dyDescent="0.2">
      <c r="A23" s="39" t="s">
        <v>26</v>
      </c>
      <c r="B23" s="36">
        <v>21</v>
      </c>
      <c r="D23" s="40">
        <v>3049.9</v>
      </c>
      <c r="E23" s="40">
        <v>1387.4</v>
      </c>
      <c r="H23" s="41"/>
      <c r="I23" s="40"/>
      <c r="J23" s="40"/>
    </row>
    <row r="24" spans="1:10" ht="13.15" customHeight="1" x14ac:dyDescent="0.2">
      <c r="A24" s="39" t="s">
        <v>27</v>
      </c>
      <c r="B24" s="36">
        <v>22</v>
      </c>
      <c r="D24" s="40">
        <v>2019.5</v>
      </c>
      <c r="E24" s="40">
        <v>1118.95</v>
      </c>
      <c r="H24" s="41"/>
      <c r="I24" s="40"/>
      <c r="J24" s="40"/>
    </row>
    <row r="25" spans="1:10" ht="13.15" customHeight="1" x14ac:dyDescent="0.2">
      <c r="A25" s="39" t="s">
        <v>28</v>
      </c>
      <c r="B25" s="36">
        <v>23</v>
      </c>
      <c r="D25" s="40">
        <v>21771.4</v>
      </c>
      <c r="E25" s="40">
        <v>5940.55</v>
      </c>
      <c r="H25" s="41"/>
      <c r="I25" s="40"/>
      <c r="J25" s="40"/>
    </row>
    <row r="26" spans="1:10" ht="13.15" customHeight="1" x14ac:dyDescent="0.2">
      <c r="A26" s="39" t="s">
        <v>29</v>
      </c>
      <c r="B26" s="36">
        <v>24</v>
      </c>
      <c r="D26" s="40">
        <v>388.5</v>
      </c>
      <c r="E26" s="40">
        <v>525</v>
      </c>
      <c r="H26" s="41"/>
      <c r="I26" s="40"/>
      <c r="J26" s="40"/>
    </row>
    <row r="27" spans="1:10" ht="13.15" customHeight="1" x14ac:dyDescent="0.2">
      <c r="A27" s="39" t="s">
        <v>30</v>
      </c>
      <c r="B27" s="36">
        <v>25</v>
      </c>
      <c r="D27" s="40"/>
      <c r="E27" s="40"/>
      <c r="H27" s="41"/>
      <c r="I27" s="40"/>
      <c r="J27" s="40"/>
    </row>
    <row r="28" spans="1:10" ht="13.15" customHeight="1" x14ac:dyDescent="0.2">
      <c r="A28" s="39" t="s">
        <v>31</v>
      </c>
      <c r="B28" s="36">
        <v>26</v>
      </c>
      <c r="D28" s="40">
        <v>16781.8</v>
      </c>
      <c r="E28" s="40">
        <v>4958.1000000000004</v>
      </c>
      <c r="H28" s="41"/>
      <c r="I28" s="40"/>
      <c r="J28" s="40"/>
    </row>
    <row r="29" spans="1:10" ht="13.15" customHeight="1" x14ac:dyDescent="0.2">
      <c r="A29" s="39" t="s">
        <v>32</v>
      </c>
      <c r="B29" s="36">
        <v>27</v>
      </c>
      <c r="D29" s="40">
        <v>117462.8</v>
      </c>
      <c r="E29" s="40">
        <v>40581.1</v>
      </c>
      <c r="H29" s="41"/>
      <c r="I29" s="40"/>
      <c r="J29" s="40"/>
    </row>
    <row r="30" spans="1:10" ht="13.15" customHeight="1" x14ac:dyDescent="0.2">
      <c r="A30" s="39" t="s">
        <v>33</v>
      </c>
      <c r="B30" s="36">
        <v>28</v>
      </c>
      <c r="D30" s="40">
        <v>100154.6</v>
      </c>
      <c r="E30" s="40">
        <v>41185.199999999997</v>
      </c>
      <c r="H30" s="41"/>
      <c r="I30" s="40"/>
      <c r="J30" s="40"/>
    </row>
    <row r="31" spans="1:10" ht="13.15" customHeight="1" x14ac:dyDescent="0.2">
      <c r="A31" s="39" t="s">
        <v>34</v>
      </c>
      <c r="B31" s="36">
        <v>29</v>
      </c>
      <c r="D31" s="40">
        <v>1253830.8999999999</v>
      </c>
      <c r="E31" s="40">
        <v>691262.6</v>
      </c>
      <c r="H31" s="41"/>
      <c r="I31" s="40"/>
      <c r="J31" s="40"/>
    </row>
    <row r="32" spans="1:10" ht="13.15" customHeight="1" x14ac:dyDescent="0.2">
      <c r="A32" s="39" t="s">
        <v>35</v>
      </c>
      <c r="B32" s="36">
        <v>30</v>
      </c>
      <c r="D32" s="40">
        <v>1470</v>
      </c>
      <c r="E32" s="40">
        <v>990.5</v>
      </c>
      <c r="H32" s="41"/>
      <c r="I32" s="40"/>
      <c r="J32" s="40"/>
    </row>
    <row r="33" spans="1:10" ht="13.15" customHeight="1" x14ac:dyDescent="0.2">
      <c r="A33" s="39" t="s">
        <v>36</v>
      </c>
      <c r="B33" s="36">
        <v>31</v>
      </c>
      <c r="D33" s="40">
        <v>283093.3</v>
      </c>
      <c r="E33" s="40">
        <v>75531.399999999994</v>
      </c>
      <c r="H33" s="41"/>
      <c r="I33" s="40"/>
      <c r="J33" s="40"/>
    </row>
    <row r="34" spans="1:10" ht="13.15" customHeight="1" x14ac:dyDescent="0.2">
      <c r="A34" s="39" t="s">
        <v>37</v>
      </c>
      <c r="B34" s="36">
        <v>32</v>
      </c>
      <c r="D34" s="40">
        <v>16836.400000000001</v>
      </c>
      <c r="E34" s="40">
        <v>14016.45</v>
      </c>
      <c r="H34" s="41"/>
      <c r="I34" s="40"/>
      <c r="J34" s="40"/>
    </row>
    <row r="35" spans="1:10" ht="13.15" customHeight="1" x14ac:dyDescent="0.2">
      <c r="A35" s="39" t="s">
        <v>38</v>
      </c>
      <c r="B35" s="36">
        <v>33</v>
      </c>
      <c r="D35" s="40"/>
      <c r="E35" s="40"/>
      <c r="H35" s="41"/>
      <c r="I35" s="40"/>
      <c r="J35" s="40"/>
    </row>
    <row r="36" spans="1:10" ht="13.15" customHeight="1" x14ac:dyDescent="0.2">
      <c r="A36" s="39" t="s">
        <v>39</v>
      </c>
      <c r="B36" s="36">
        <v>34</v>
      </c>
      <c r="D36" s="40">
        <v>1639.4</v>
      </c>
      <c r="E36" s="40">
        <v>511.35</v>
      </c>
      <c r="H36" s="41"/>
      <c r="I36" s="40"/>
      <c r="J36" s="40"/>
    </row>
    <row r="37" spans="1:10" ht="13.15" customHeight="1" x14ac:dyDescent="0.2">
      <c r="A37" s="39" t="s">
        <v>40</v>
      </c>
      <c r="B37" s="36">
        <v>35</v>
      </c>
      <c r="D37" s="40">
        <v>575957.19999999995</v>
      </c>
      <c r="E37" s="40">
        <v>163383.15</v>
      </c>
      <c r="H37" s="41"/>
      <c r="I37" s="40"/>
      <c r="J37" s="40"/>
    </row>
    <row r="38" spans="1:10" ht="13.15" customHeight="1" x14ac:dyDescent="0.2">
      <c r="A38" s="39" t="s">
        <v>41</v>
      </c>
      <c r="B38" s="36">
        <v>36</v>
      </c>
      <c r="D38" s="40">
        <v>1759009</v>
      </c>
      <c r="E38" s="40">
        <v>587655.6</v>
      </c>
      <c r="H38" s="41"/>
      <c r="I38" s="40"/>
      <c r="J38" s="40"/>
    </row>
    <row r="39" spans="1:10" ht="13.15" customHeight="1" x14ac:dyDescent="0.2">
      <c r="A39" s="39" t="s">
        <v>42</v>
      </c>
      <c r="B39" s="36">
        <v>37</v>
      </c>
      <c r="D39" s="40">
        <v>308233.8</v>
      </c>
      <c r="E39" s="40">
        <v>97283.199999999997</v>
      </c>
      <c r="H39" s="41"/>
      <c r="I39" s="40"/>
      <c r="J39" s="40"/>
    </row>
    <row r="40" spans="1:10" ht="13.15" customHeight="1" x14ac:dyDescent="0.2">
      <c r="A40" s="39" t="s">
        <v>43</v>
      </c>
      <c r="B40" s="36">
        <v>38</v>
      </c>
      <c r="D40" s="40">
        <v>20680.5</v>
      </c>
      <c r="E40" s="40">
        <v>5975.9</v>
      </c>
      <c r="H40" s="41"/>
      <c r="I40" s="40"/>
      <c r="J40" s="40"/>
    </row>
    <row r="41" spans="1:10" ht="13.15" customHeight="1" x14ac:dyDescent="0.2">
      <c r="A41" s="39" t="s">
        <v>44</v>
      </c>
      <c r="B41" s="36">
        <v>39</v>
      </c>
      <c r="D41" s="40">
        <v>2516.5</v>
      </c>
      <c r="E41" s="40">
        <v>843.5</v>
      </c>
      <c r="H41" s="41"/>
      <c r="I41" s="40"/>
      <c r="J41" s="40"/>
    </row>
    <row r="42" spans="1:10" ht="13.15" customHeight="1" x14ac:dyDescent="0.2">
      <c r="A42" s="39" t="s">
        <v>45</v>
      </c>
      <c r="B42" s="36">
        <v>40</v>
      </c>
      <c r="D42" s="40">
        <v>10432.799999999999</v>
      </c>
      <c r="E42" s="40">
        <v>5599.3</v>
      </c>
      <c r="H42" s="41"/>
      <c r="I42" s="40"/>
      <c r="J42" s="40"/>
    </row>
    <row r="43" spans="1:10" ht="13.15" customHeight="1" x14ac:dyDescent="0.2">
      <c r="A43" s="39" t="s">
        <v>46</v>
      </c>
      <c r="B43" s="36">
        <v>41</v>
      </c>
      <c r="D43" s="40">
        <v>898331</v>
      </c>
      <c r="E43" s="40">
        <v>291309.90000000002</v>
      </c>
      <c r="H43" s="41"/>
      <c r="I43" s="40"/>
      <c r="J43" s="40"/>
    </row>
    <row r="44" spans="1:10" ht="13.15" customHeight="1" x14ac:dyDescent="0.2">
      <c r="A44" s="39" t="s">
        <v>47</v>
      </c>
      <c r="B44" s="36">
        <v>42</v>
      </c>
      <c r="D44" s="40">
        <v>294899.5</v>
      </c>
      <c r="E44" s="40">
        <v>231473.2</v>
      </c>
      <c r="H44" s="41"/>
      <c r="I44" s="40"/>
      <c r="J44" s="40"/>
    </row>
    <row r="45" spans="1:10" ht="13.15" customHeight="1" x14ac:dyDescent="0.2">
      <c r="A45" s="39" t="s">
        <v>48</v>
      </c>
      <c r="B45" s="36">
        <v>43</v>
      </c>
      <c r="D45" s="40">
        <v>435304.1</v>
      </c>
      <c r="E45" s="40">
        <v>277632.25</v>
      </c>
      <c r="H45" s="41"/>
      <c r="I45" s="40"/>
      <c r="J45" s="40"/>
    </row>
    <row r="46" spans="1:10" ht="13.15" customHeight="1" x14ac:dyDescent="0.2">
      <c r="A46" s="39" t="s">
        <v>49</v>
      </c>
      <c r="B46" s="36">
        <v>44</v>
      </c>
      <c r="D46" s="40">
        <v>264002.90000000002</v>
      </c>
      <c r="E46" s="40">
        <v>188387.85</v>
      </c>
      <c r="H46" s="41"/>
      <c r="I46" s="40"/>
      <c r="J46" s="40"/>
    </row>
    <row r="47" spans="1:10" ht="13.15" customHeight="1" x14ac:dyDescent="0.2">
      <c r="A47" s="39" t="s">
        <v>50</v>
      </c>
      <c r="B47" s="36">
        <v>45</v>
      </c>
      <c r="D47" s="40">
        <v>191301.6</v>
      </c>
      <c r="E47" s="40">
        <v>208618.2</v>
      </c>
      <c r="H47" s="41"/>
      <c r="I47" s="40"/>
      <c r="J47" s="40"/>
    </row>
    <row r="48" spans="1:10" ht="13.15" customHeight="1" x14ac:dyDescent="0.2">
      <c r="A48" s="39" t="s">
        <v>51</v>
      </c>
      <c r="B48" s="36">
        <v>46</v>
      </c>
      <c r="D48" s="40">
        <v>416077.8</v>
      </c>
      <c r="E48" s="40">
        <v>206988.95</v>
      </c>
      <c r="H48" s="41"/>
      <c r="I48" s="40"/>
      <c r="J48" s="40"/>
    </row>
    <row r="49" spans="1:10" ht="13.15" customHeight="1" x14ac:dyDescent="0.2">
      <c r="A49" s="39" t="s">
        <v>52</v>
      </c>
      <c r="B49" s="36">
        <v>47</v>
      </c>
      <c r="D49" s="40">
        <v>19764.5</v>
      </c>
      <c r="E49" s="40">
        <v>10395</v>
      </c>
      <c r="H49" s="41"/>
      <c r="I49" s="40"/>
      <c r="J49" s="40"/>
    </row>
    <row r="50" spans="1:10" ht="13.15" customHeight="1" x14ac:dyDescent="0.2">
      <c r="A50" s="39" t="s">
        <v>53</v>
      </c>
      <c r="B50" s="36">
        <v>48</v>
      </c>
      <c r="D50" s="40">
        <v>2827382.6</v>
      </c>
      <c r="E50" s="40">
        <v>1261470.7</v>
      </c>
      <c r="H50" s="41"/>
      <c r="I50" s="40"/>
      <c r="J50" s="40"/>
    </row>
    <row r="51" spans="1:10" ht="13.15" customHeight="1" x14ac:dyDescent="0.2">
      <c r="A51" s="39" t="s">
        <v>54</v>
      </c>
      <c r="B51" s="36">
        <v>49</v>
      </c>
      <c r="D51" s="40">
        <v>610655.5</v>
      </c>
      <c r="E51" s="40">
        <v>409714.55</v>
      </c>
      <c r="H51" s="41"/>
      <c r="I51" s="40"/>
      <c r="J51" s="40"/>
    </row>
    <row r="52" spans="1:10" ht="13.15" customHeight="1" x14ac:dyDescent="0.2">
      <c r="A52" s="39" t="s">
        <v>55</v>
      </c>
      <c r="B52" s="36">
        <v>50</v>
      </c>
      <c r="D52" s="40">
        <v>2465586.9</v>
      </c>
      <c r="E52" s="40">
        <v>874498.45</v>
      </c>
      <c r="H52" s="41"/>
      <c r="I52" s="40"/>
      <c r="J52" s="40"/>
    </row>
    <row r="53" spans="1:10" ht="13.15" customHeight="1" x14ac:dyDescent="0.2">
      <c r="A53" s="39" t="s">
        <v>56</v>
      </c>
      <c r="B53" s="36">
        <v>51</v>
      </c>
      <c r="D53" s="40">
        <v>662678.80000000005</v>
      </c>
      <c r="E53" s="40">
        <v>274785</v>
      </c>
      <c r="H53" s="41"/>
      <c r="I53" s="40"/>
      <c r="J53" s="40"/>
    </row>
    <row r="54" spans="1:10" ht="13.15" customHeight="1" x14ac:dyDescent="0.2">
      <c r="A54" s="39" t="s">
        <v>57</v>
      </c>
      <c r="B54" s="36">
        <v>52</v>
      </c>
      <c r="D54" s="40"/>
      <c r="E54" s="40"/>
      <c r="H54" s="41"/>
      <c r="I54" s="40"/>
      <c r="J54" s="40"/>
    </row>
    <row r="55" spans="1:10" ht="13.15" customHeight="1" x14ac:dyDescent="0.2">
      <c r="A55" s="39" t="s">
        <v>58</v>
      </c>
      <c r="B55" s="36">
        <v>53</v>
      </c>
      <c r="D55" s="40">
        <v>350740.6</v>
      </c>
      <c r="E55" s="40">
        <v>130073.3</v>
      </c>
      <c r="H55" s="41"/>
      <c r="I55" s="40"/>
      <c r="J55" s="40"/>
    </row>
    <row r="56" spans="1:10" ht="13.15" customHeight="1" x14ac:dyDescent="0.2">
      <c r="A56" s="39" t="s">
        <v>59</v>
      </c>
      <c r="B56" s="36">
        <v>54</v>
      </c>
      <c r="D56" s="40">
        <v>35544.6</v>
      </c>
      <c r="E56" s="40">
        <v>14939.05</v>
      </c>
      <c r="H56" s="41"/>
      <c r="I56" s="40"/>
      <c r="J56" s="40"/>
    </row>
    <row r="57" spans="1:10" ht="13.15" customHeight="1" x14ac:dyDescent="0.2">
      <c r="A57" s="39" t="s">
        <v>60</v>
      </c>
      <c r="B57" s="36">
        <v>55</v>
      </c>
      <c r="D57" s="40">
        <v>663879.30000000005</v>
      </c>
      <c r="E57" s="40">
        <v>247890.65</v>
      </c>
      <c r="H57" s="41"/>
      <c r="I57" s="40"/>
      <c r="J57" s="40"/>
    </row>
    <row r="58" spans="1:10" ht="13.15" customHeight="1" x14ac:dyDescent="0.2">
      <c r="A58" s="39" t="s">
        <v>61</v>
      </c>
      <c r="B58" s="36">
        <v>56</v>
      </c>
      <c r="D58" s="40">
        <v>455161.7</v>
      </c>
      <c r="E58" s="40">
        <v>163551.15</v>
      </c>
      <c r="H58" s="41"/>
      <c r="I58" s="40"/>
      <c r="J58" s="40"/>
    </row>
    <row r="59" spans="1:10" ht="13.15" customHeight="1" x14ac:dyDescent="0.2">
      <c r="A59" s="39" t="s">
        <v>62</v>
      </c>
      <c r="B59" s="36">
        <v>57</v>
      </c>
      <c r="D59" s="40">
        <v>484281.7</v>
      </c>
      <c r="E59" s="40">
        <v>233351.65</v>
      </c>
      <c r="H59" s="41"/>
      <c r="I59" s="40"/>
      <c r="J59" s="40"/>
    </row>
    <row r="60" spans="1:10" ht="13.15" customHeight="1" x14ac:dyDescent="0.2">
      <c r="A60" s="39" t="s">
        <v>63</v>
      </c>
      <c r="B60" s="36">
        <v>58</v>
      </c>
      <c r="D60" s="40">
        <v>693536.7</v>
      </c>
      <c r="E60" s="40">
        <v>232567.58</v>
      </c>
      <c r="H60" s="41"/>
      <c r="I60" s="40"/>
      <c r="J60" s="40"/>
    </row>
    <row r="61" spans="1:10" ht="13.15" customHeight="1" x14ac:dyDescent="0.2">
      <c r="A61" s="39" t="s">
        <v>64</v>
      </c>
      <c r="B61" s="36">
        <v>59</v>
      </c>
      <c r="D61" s="40">
        <v>376343.1</v>
      </c>
      <c r="E61" s="40">
        <v>142086</v>
      </c>
      <c r="H61" s="41"/>
      <c r="I61" s="40"/>
      <c r="J61" s="40"/>
    </row>
    <row r="62" spans="1:10" ht="13.15" customHeight="1" x14ac:dyDescent="0.2">
      <c r="A62" s="39" t="s">
        <v>65</v>
      </c>
      <c r="B62" s="36">
        <v>60</v>
      </c>
      <c r="D62" s="40">
        <v>383922</v>
      </c>
      <c r="E62" s="40">
        <v>102491.9</v>
      </c>
      <c r="H62" s="41"/>
      <c r="I62" s="40"/>
      <c r="J62" s="40"/>
    </row>
    <row r="63" spans="1:10" ht="13.15" customHeight="1" x14ac:dyDescent="0.2">
      <c r="A63" s="39" t="s">
        <v>66</v>
      </c>
      <c r="B63" s="36">
        <v>61</v>
      </c>
      <c r="D63" s="40">
        <v>20612.2</v>
      </c>
      <c r="E63" s="40">
        <v>10537.1</v>
      </c>
      <c r="H63" s="41"/>
      <c r="I63" s="40"/>
      <c r="J63" s="40"/>
    </row>
    <row r="64" spans="1:10" ht="13.15" customHeight="1" x14ac:dyDescent="0.2">
      <c r="A64" s="39" t="s">
        <v>67</v>
      </c>
      <c r="B64" s="36">
        <v>62</v>
      </c>
      <c r="D64" s="40">
        <v>10990</v>
      </c>
      <c r="E64" s="40">
        <v>3235.4</v>
      </c>
      <c r="H64" s="41"/>
      <c r="I64" s="40"/>
      <c r="J64" s="40"/>
    </row>
    <row r="65" spans="1:13" ht="13.15" customHeight="1" x14ac:dyDescent="0.2">
      <c r="A65" s="39" t="s">
        <v>68</v>
      </c>
      <c r="B65" s="36">
        <v>63</v>
      </c>
      <c r="D65" s="40"/>
      <c r="E65" s="40"/>
      <c r="H65" s="41"/>
      <c r="I65" s="40"/>
      <c r="J65" s="40"/>
    </row>
    <row r="66" spans="1:13" ht="13.15" customHeight="1" x14ac:dyDescent="0.2">
      <c r="A66" s="39" t="s">
        <v>69</v>
      </c>
      <c r="B66" s="36">
        <v>64</v>
      </c>
      <c r="D66" s="40">
        <v>522769.8</v>
      </c>
      <c r="E66" s="40">
        <v>226662.45</v>
      </c>
      <c r="H66" s="41"/>
      <c r="I66" s="40"/>
      <c r="J66" s="40"/>
    </row>
    <row r="67" spans="1:13" ht="13.15" customHeight="1" x14ac:dyDescent="0.2">
      <c r="A67" s="39" t="s">
        <v>70</v>
      </c>
      <c r="B67" s="36">
        <v>65</v>
      </c>
      <c r="D67" s="40">
        <v>16656.5</v>
      </c>
      <c r="E67" s="40">
        <v>8519.35</v>
      </c>
      <c r="H67" s="41"/>
      <c r="I67" s="40"/>
      <c r="J67" s="40"/>
    </row>
    <row r="68" spans="1:13" ht="13.15" customHeight="1" x14ac:dyDescent="0.2">
      <c r="A68" s="39" t="s">
        <v>71</v>
      </c>
      <c r="B68" s="36">
        <v>66</v>
      </c>
      <c r="D68" s="40">
        <v>472145.8</v>
      </c>
      <c r="E68" s="40">
        <v>171209.35</v>
      </c>
      <c r="H68" s="41"/>
      <c r="I68" s="40"/>
      <c r="J68" s="40"/>
    </row>
    <row r="69" spans="1:13" ht="13.15" customHeight="1" x14ac:dyDescent="0.2">
      <c r="A69" s="39" t="s">
        <v>72</v>
      </c>
      <c r="B69" s="36">
        <v>67</v>
      </c>
      <c r="D69" s="40"/>
      <c r="E69" s="40"/>
      <c r="M69" s="41"/>
    </row>
    <row r="70" spans="1:13" ht="13.15" customHeight="1" x14ac:dyDescent="0.2">
      <c r="M70" s="41"/>
    </row>
    <row r="71" spans="1:13" ht="13.15" customHeight="1" x14ac:dyDescent="0.2">
      <c r="A71" s="36" t="s">
        <v>73</v>
      </c>
      <c r="D71" s="25">
        <f>SUM(D3:D69)</f>
        <v>30888291.640000012</v>
      </c>
      <c r="E71" s="25">
        <f>SUM(E3:E69)</f>
        <v>13211631.779999999</v>
      </c>
      <c r="F71" s="25"/>
      <c r="M71" s="41"/>
    </row>
    <row r="72" spans="1:13" x14ac:dyDescent="0.2">
      <c r="M72" s="41"/>
    </row>
    <row r="73" spans="1:13" x14ac:dyDescent="0.2">
      <c r="A73" s="42" t="s">
        <v>74</v>
      </c>
      <c r="M73" s="41"/>
    </row>
    <row r="74" spans="1:13" x14ac:dyDescent="0.2">
      <c r="H74" s="41"/>
      <c r="I74" s="43"/>
      <c r="J74" s="43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9" spans="1:13" x14ac:dyDescent="0.2">
      <c r="H79" s="41"/>
      <c r="I79" s="43"/>
      <c r="J79" s="43"/>
    </row>
    <row r="80" spans="1:13" x14ac:dyDescent="0.2">
      <c r="H80" s="41"/>
      <c r="I80" s="43"/>
      <c r="J80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3" spans="8:10" x14ac:dyDescent="0.2">
      <c r="H83" s="41"/>
      <c r="I83" s="43"/>
      <c r="J83" s="43"/>
    </row>
    <row r="84" spans="8:10" x14ac:dyDescent="0.2">
      <c r="H84" s="41"/>
      <c r="I84" s="43"/>
      <c r="J84" s="43"/>
    </row>
    <row r="85" spans="8:10" x14ac:dyDescent="0.2">
      <c r="H85" s="41"/>
      <c r="I85" s="43"/>
      <c r="J85" s="43"/>
    </row>
    <row r="86" spans="8:10" x14ac:dyDescent="0.2">
      <c r="H86" s="41"/>
      <c r="I86" s="43"/>
      <c r="J86" s="43"/>
    </row>
    <row r="87" spans="8:10" x14ac:dyDescent="0.2">
      <c r="H87" s="41"/>
      <c r="I87" s="43"/>
      <c r="J87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1" spans="8:10" x14ac:dyDescent="0.2">
      <c r="H91" s="41"/>
      <c r="I91" s="43"/>
      <c r="J91" s="43"/>
    </row>
    <row r="92" spans="8:10" x14ac:dyDescent="0.2">
      <c r="H92" s="41"/>
      <c r="I92" s="43"/>
      <c r="J92" s="43"/>
    </row>
    <row r="93" spans="8:10" x14ac:dyDescent="0.2">
      <c r="H93" s="41"/>
      <c r="I93" s="43"/>
      <c r="J93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6" spans="8:10" x14ac:dyDescent="0.2">
      <c r="H96" s="41"/>
      <c r="I96" s="43"/>
      <c r="J96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00" spans="8:10" x14ac:dyDescent="0.2">
      <c r="H100" s="41"/>
      <c r="I100" s="43"/>
      <c r="J100" s="43"/>
    </row>
    <row r="101" spans="8:10" x14ac:dyDescent="0.2">
      <c r="H101" s="41"/>
      <c r="I101" s="43"/>
      <c r="J101" s="43"/>
    </row>
    <row r="102" spans="8:10" x14ac:dyDescent="0.2">
      <c r="H102" s="41"/>
      <c r="I102" s="43"/>
      <c r="J102" s="43"/>
    </row>
    <row r="103" spans="8:10" x14ac:dyDescent="0.2">
      <c r="H103" s="41"/>
      <c r="I103" s="43"/>
      <c r="J103" s="43"/>
    </row>
    <row r="104" spans="8:10" x14ac:dyDescent="0.2">
      <c r="H104" s="41"/>
      <c r="I104" s="43"/>
      <c r="J104" s="43"/>
    </row>
    <row r="105" spans="8:10" x14ac:dyDescent="0.2">
      <c r="H105" s="41"/>
      <c r="I105" s="43"/>
      <c r="J105" s="43"/>
    </row>
    <row r="106" spans="8:10" x14ac:dyDescent="0.2">
      <c r="H106" s="41"/>
      <c r="I106" s="43"/>
      <c r="J106" s="43"/>
    </row>
    <row r="107" spans="8:10" x14ac:dyDescent="0.2">
      <c r="H107" s="41"/>
      <c r="I107" s="43"/>
      <c r="J107" s="43"/>
    </row>
    <row r="108" spans="8:10" x14ac:dyDescent="0.2">
      <c r="H108" s="41"/>
      <c r="I108" s="43"/>
      <c r="J108" s="43"/>
    </row>
    <row r="109" spans="8:10" x14ac:dyDescent="0.2">
      <c r="H109" s="41"/>
      <c r="I109" s="43"/>
      <c r="J109" s="43"/>
    </row>
    <row r="110" spans="8:10" x14ac:dyDescent="0.2">
      <c r="H110" s="41"/>
      <c r="I110" s="43"/>
      <c r="J110" s="43"/>
    </row>
    <row r="111" spans="8:10" x14ac:dyDescent="0.2">
      <c r="H111" s="41"/>
      <c r="I111" s="43"/>
      <c r="J111" s="43"/>
    </row>
    <row r="112" spans="8:10" x14ac:dyDescent="0.2">
      <c r="H112" s="41"/>
      <c r="I112" s="43"/>
      <c r="J112" s="43"/>
    </row>
    <row r="113" spans="8:10" x14ac:dyDescent="0.2">
      <c r="H113" s="41"/>
      <c r="I113" s="43"/>
      <c r="J113" s="43"/>
    </row>
    <row r="114" spans="8:10" x14ac:dyDescent="0.2">
      <c r="H114" s="41"/>
      <c r="I114" s="43"/>
      <c r="J114" s="43"/>
    </row>
    <row r="115" spans="8:10" x14ac:dyDescent="0.2">
      <c r="H115" s="41"/>
      <c r="I115" s="43"/>
      <c r="J115" s="43"/>
    </row>
    <row r="116" spans="8:10" x14ac:dyDescent="0.2">
      <c r="H116" s="41"/>
      <c r="I116" s="43"/>
      <c r="J116" s="43"/>
    </row>
    <row r="119" spans="8:10" x14ac:dyDescent="0.2">
      <c r="H119" s="41"/>
      <c r="I119" s="43"/>
      <c r="J119" s="43"/>
    </row>
    <row r="120" spans="8:10" x14ac:dyDescent="0.2">
      <c r="H120" s="41"/>
      <c r="I120" s="43"/>
      <c r="J120" s="43"/>
    </row>
    <row r="121" spans="8:10" x14ac:dyDescent="0.2">
      <c r="H121" s="41"/>
      <c r="I121" s="43"/>
      <c r="J121" s="43"/>
    </row>
    <row r="122" spans="8:10" x14ac:dyDescent="0.2">
      <c r="H122" s="41"/>
      <c r="I122" s="43"/>
      <c r="J122" s="43"/>
    </row>
    <row r="123" spans="8:10" x14ac:dyDescent="0.2">
      <c r="H123" s="41"/>
      <c r="I123" s="43"/>
      <c r="J123" s="43"/>
    </row>
    <row r="124" spans="8:10" x14ac:dyDescent="0.2">
      <c r="H124" s="41"/>
      <c r="I124" s="43"/>
      <c r="J124" s="43"/>
    </row>
    <row r="125" spans="8:10" x14ac:dyDescent="0.2">
      <c r="H125" s="41"/>
      <c r="I125" s="43"/>
      <c r="J125" s="43"/>
    </row>
    <row r="126" spans="8:10" x14ac:dyDescent="0.2">
      <c r="H126" s="41"/>
      <c r="I126" s="43"/>
      <c r="J126" s="43"/>
    </row>
    <row r="128" spans="8:10" x14ac:dyDescent="0.2">
      <c r="H128" s="41"/>
      <c r="I128" s="43"/>
      <c r="J128" s="43"/>
    </row>
    <row r="129" spans="8:10" x14ac:dyDescent="0.2">
      <c r="H129" s="41"/>
      <c r="I129" s="43"/>
      <c r="J129" s="43"/>
    </row>
    <row r="130" spans="8:10" x14ac:dyDescent="0.2">
      <c r="H130" s="41"/>
      <c r="I130" s="43"/>
      <c r="J130" s="43"/>
    </row>
    <row r="131" spans="8:10" x14ac:dyDescent="0.2">
      <c r="H131" s="41"/>
      <c r="I131" s="43"/>
      <c r="J131" s="43"/>
    </row>
    <row r="132" spans="8:10" x14ac:dyDescent="0.2">
      <c r="H132" s="41"/>
      <c r="I132" s="43"/>
      <c r="J132" s="43"/>
    </row>
    <row r="133" spans="8:10" x14ac:dyDescent="0.2">
      <c r="H133" s="41"/>
      <c r="I133" s="43"/>
      <c r="J133" s="43"/>
    </row>
    <row r="144" spans="8:10" ht="15" x14ac:dyDescent="0.25">
      <c r="I144" s="1"/>
      <c r="J144" s="1"/>
    </row>
    <row r="155" spans="9:10" ht="15" x14ac:dyDescent="0.25">
      <c r="I155" s="27"/>
      <c r="J155" s="27"/>
    </row>
    <row r="159" spans="9:10" ht="15" x14ac:dyDescent="0.25">
      <c r="I159" s="5"/>
    </row>
    <row r="160" spans="9:10" ht="15" x14ac:dyDescent="0.25">
      <c r="J160" s="26"/>
    </row>
    <row r="163" spans="10:10" ht="15" x14ac:dyDescent="0.25">
      <c r="J163" s="4"/>
    </row>
    <row r="164" spans="10:10" ht="15" x14ac:dyDescent="0.25">
      <c r="J164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zoomScaleNormal="100" workbookViewId="0"/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2" ht="13.15" customHeight="1" x14ac:dyDescent="0.2">
      <c r="A1" s="35" t="s">
        <v>80</v>
      </c>
      <c r="D1" s="37" t="s">
        <v>0</v>
      </c>
      <c r="E1" s="37" t="s">
        <v>1</v>
      </c>
      <c r="F1" s="37"/>
    </row>
    <row r="2" spans="1:12" ht="15" x14ac:dyDescent="0.25">
      <c r="A2" s="36" t="s">
        <v>2</v>
      </c>
      <c r="B2" s="36" t="s">
        <v>3</v>
      </c>
      <c r="D2" s="25" t="s">
        <v>4</v>
      </c>
      <c r="E2" s="25" t="s">
        <v>5</v>
      </c>
      <c r="F2" s="25"/>
      <c r="G2" s="38"/>
      <c r="L2" s="2"/>
    </row>
    <row r="3" spans="1:12" ht="13.15" customHeight="1" x14ac:dyDescent="0.2">
      <c r="A3" s="39" t="s">
        <v>6</v>
      </c>
      <c r="B3" s="36">
        <v>1</v>
      </c>
      <c r="D3" s="40">
        <v>475171.2</v>
      </c>
      <c r="E3" s="40">
        <v>357673.05</v>
      </c>
      <c r="H3" s="41"/>
      <c r="I3" s="40"/>
      <c r="J3" s="40"/>
    </row>
    <row r="4" spans="1:12" ht="13.15" customHeight="1" x14ac:dyDescent="0.2">
      <c r="A4" s="39" t="s">
        <v>7</v>
      </c>
      <c r="B4" s="36">
        <v>2</v>
      </c>
      <c r="D4" s="40">
        <v>19857.599999999999</v>
      </c>
      <c r="E4" s="40">
        <v>13857.199999999999</v>
      </c>
      <c r="H4" s="41"/>
      <c r="I4" s="40"/>
      <c r="J4" s="40"/>
    </row>
    <row r="5" spans="1:12" ht="13.15" customHeight="1" x14ac:dyDescent="0.2">
      <c r="A5" s="39" t="s">
        <v>8</v>
      </c>
      <c r="B5" s="36">
        <v>3</v>
      </c>
      <c r="D5" s="40">
        <v>301902.3</v>
      </c>
      <c r="E5" s="40">
        <v>102013.1</v>
      </c>
      <c r="H5" s="41"/>
      <c r="I5" s="40"/>
      <c r="J5" s="40"/>
    </row>
    <row r="6" spans="1:12" ht="13.15" customHeight="1" x14ac:dyDescent="0.2">
      <c r="A6" s="39" t="s">
        <v>9</v>
      </c>
      <c r="B6" s="36">
        <v>4</v>
      </c>
      <c r="D6" s="40">
        <v>24061.8</v>
      </c>
      <c r="E6" s="40">
        <v>7400.05</v>
      </c>
      <c r="H6" s="41"/>
      <c r="I6" s="40"/>
      <c r="J6" s="40"/>
    </row>
    <row r="7" spans="1:12" ht="13.15" customHeight="1" x14ac:dyDescent="0.2">
      <c r="A7" s="39" t="s">
        <v>10</v>
      </c>
      <c r="B7" s="36">
        <v>5</v>
      </c>
      <c r="D7" s="40">
        <v>913178</v>
      </c>
      <c r="E7" s="40">
        <v>355315.45</v>
      </c>
      <c r="H7" s="41"/>
      <c r="I7" s="40"/>
      <c r="J7" s="40"/>
    </row>
    <row r="8" spans="1:12" ht="13.15" customHeight="1" x14ac:dyDescent="0.2">
      <c r="A8" s="39" t="s">
        <v>11</v>
      </c>
      <c r="B8" s="36">
        <v>6</v>
      </c>
      <c r="D8" s="40">
        <v>1526066.5</v>
      </c>
      <c r="E8" s="40">
        <v>397959.1</v>
      </c>
      <c r="H8" s="41"/>
      <c r="I8" s="40"/>
      <c r="J8" s="40"/>
    </row>
    <row r="9" spans="1:12" ht="13.15" customHeight="1" x14ac:dyDescent="0.2">
      <c r="A9" s="39" t="s">
        <v>12</v>
      </c>
      <c r="B9" s="36">
        <v>7</v>
      </c>
      <c r="D9" s="40"/>
      <c r="E9" s="40"/>
      <c r="F9" s="25"/>
      <c r="H9" s="41"/>
      <c r="I9" s="40"/>
      <c r="J9" s="40"/>
    </row>
    <row r="10" spans="1:12" ht="13.15" customHeight="1" x14ac:dyDescent="0.2">
      <c r="A10" s="39" t="s">
        <v>13</v>
      </c>
      <c r="B10" s="36">
        <v>8</v>
      </c>
      <c r="D10" s="40"/>
      <c r="E10" s="40"/>
      <c r="H10" s="41"/>
      <c r="I10" s="40"/>
      <c r="J10" s="40"/>
    </row>
    <row r="11" spans="1:12" ht="13.15" customHeight="1" x14ac:dyDescent="0.2">
      <c r="A11" s="39" t="s">
        <v>14</v>
      </c>
      <c r="B11" s="36">
        <v>9</v>
      </c>
      <c r="D11" s="40">
        <v>173946.5</v>
      </c>
      <c r="E11" s="40">
        <v>49782.6</v>
      </c>
      <c r="H11" s="41"/>
      <c r="I11" s="40"/>
      <c r="J11" s="40"/>
    </row>
    <row r="12" spans="1:12" ht="13.15" customHeight="1" x14ac:dyDescent="0.2">
      <c r="A12" s="39" t="s">
        <v>15</v>
      </c>
      <c r="B12" s="36">
        <v>10</v>
      </c>
      <c r="D12" s="40">
        <v>339197.6</v>
      </c>
      <c r="E12" s="40">
        <v>228436.95</v>
      </c>
      <c r="H12" s="41"/>
      <c r="I12" s="40"/>
      <c r="J12" s="40"/>
    </row>
    <row r="13" spans="1:12" ht="13.15" customHeight="1" x14ac:dyDescent="0.2">
      <c r="A13" s="39" t="s">
        <v>16</v>
      </c>
      <c r="B13" s="36">
        <v>11</v>
      </c>
      <c r="D13" s="40">
        <v>1672112.4</v>
      </c>
      <c r="E13" s="40">
        <v>382809.7</v>
      </c>
      <c r="H13" s="41"/>
      <c r="I13" s="40"/>
      <c r="J13" s="40"/>
    </row>
    <row r="14" spans="1:12" ht="13.15" customHeight="1" x14ac:dyDescent="0.2">
      <c r="A14" s="39" t="s">
        <v>17</v>
      </c>
      <c r="B14" s="36">
        <v>12</v>
      </c>
      <c r="D14" s="40">
        <v>25402.3</v>
      </c>
      <c r="E14" s="40">
        <v>55192.55</v>
      </c>
      <c r="F14" s="25"/>
      <c r="H14" s="41"/>
      <c r="I14" s="40"/>
      <c r="J14" s="40"/>
    </row>
    <row r="15" spans="1:12" ht="13.15" customHeight="1" x14ac:dyDescent="0.2">
      <c r="A15" s="39" t="s">
        <v>18</v>
      </c>
      <c r="B15" s="36">
        <v>13</v>
      </c>
      <c r="D15" s="40">
        <v>3322877.4</v>
      </c>
      <c r="E15" s="40">
        <v>1964808.3</v>
      </c>
      <c r="H15" s="41"/>
      <c r="I15" s="40"/>
      <c r="J15" s="40"/>
    </row>
    <row r="16" spans="1:12" ht="13.15" customHeight="1" x14ac:dyDescent="0.2">
      <c r="A16" s="39" t="s">
        <v>19</v>
      </c>
      <c r="B16" s="36">
        <v>14</v>
      </c>
      <c r="D16" s="40">
        <v>153046.70000000001</v>
      </c>
      <c r="E16" s="40">
        <v>64340.5</v>
      </c>
      <c r="H16" s="41"/>
      <c r="I16" s="40"/>
      <c r="J16" s="40"/>
    </row>
    <row r="17" spans="1:10" ht="13.15" customHeight="1" x14ac:dyDescent="0.2">
      <c r="A17" s="39" t="s">
        <v>20</v>
      </c>
      <c r="B17" s="36">
        <v>15</v>
      </c>
      <c r="D17" s="40"/>
      <c r="E17" s="40"/>
      <c r="H17" s="41"/>
      <c r="I17" s="40"/>
      <c r="J17" s="40"/>
    </row>
    <row r="18" spans="1:10" ht="13.15" customHeight="1" x14ac:dyDescent="0.2">
      <c r="A18" s="39" t="s">
        <v>21</v>
      </c>
      <c r="B18" s="36">
        <v>16</v>
      </c>
      <c r="D18" s="40"/>
      <c r="E18" s="40"/>
      <c r="H18" s="41"/>
      <c r="I18" s="40"/>
      <c r="J18" s="40"/>
    </row>
    <row r="19" spans="1:10" ht="13.15" customHeight="1" x14ac:dyDescent="0.2">
      <c r="A19" s="39" t="s">
        <v>22</v>
      </c>
      <c r="B19" s="36">
        <v>17</v>
      </c>
      <c r="D19" s="40">
        <v>448517.3</v>
      </c>
      <c r="E19" s="40">
        <v>294714</v>
      </c>
      <c r="H19" s="41"/>
      <c r="I19" s="40"/>
      <c r="J19" s="40"/>
    </row>
    <row r="20" spans="1:10" ht="13.15" customHeight="1" x14ac:dyDescent="0.2">
      <c r="A20" s="39" t="s">
        <v>23</v>
      </c>
      <c r="B20" s="36">
        <v>18</v>
      </c>
      <c r="D20" s="40">
        <v>145689.60000000001</v>
      </c>
      <c r="E20" s="40">
        <v>70182.350000000006</v>
      </c>
      <c r="H20" s="41"/>
      <c r="I20" s="40"/>
      <c r="J20" s="40"/>
    </row>
    <row r="21" spans="1:10" ht="13.15" customHeight="1" x14ac:dyDescent="0.2">
      <c r="A21" s="39" t="s">
        <v>24</v>
      </c>
      <c r="B21" s="36">
        <v>19</v>
      </c>
      <c r="D21" s="40"/>
      <c r="E21" s="40"/>
      <c r="H21" s="41"/>
      <c r="I21" s="40"/>
      <c r="J21" s="40"/>
    </row>
    <row r="22" spans="1:10" ht="13.15" customHeight="1" x14ac:dyDescent="0.2">
      <c r="A22" s="39" t="s">
        <v>25</v>
      </c>
      <c r="B22" s="36">
        <v>20</v>
      </c>
      <c r="D22" s="40">
        <v>18424</v>
      </c>
      <c r="E22" s="40">
        <v>6582.1</v>
      </c>
      <c r="H22" s="41"/>
      <c r="I22" s="40"/>
      <c r="J22" s="40"/>
    </row>
    <row r="23" spans="1:10" ht="13.15" customHeight="1" x14ac:dyDescent="0.2">
      <c r="A23" s="39" t="s">
        <v>26</v>
      </c>
      <c r="B23" s="36">
        <v>21</v>
      </c>
      <c r="D23" s="40">
        <v>5173</v>
      </c>
      <c r="E23" s="40">
        <v>4166.75</v>
      </c>
      <c r="H23" s="41"/>
      <c r="I23" s="40"/>
      <c r="J23" s="40"/>
    </row>
    <row r="24" spans="1:10" ht="13.15" customHeight="1" x14ac:dyDescent="0.2">
      <c r="A24" s="39" t="s">
        <v>27</v>
      </c>
      <c r="B24" s="36">
        <v>22</v>
      </c>
      <c r="D24" s="40">
        <v>4693.5</v>
      </c>
      <c r="E24" s="40">
        <v>9931.9500000000007</v>
      </c>
      <c r="H24" s="41"/>
      <c r="I24" s="40"/>
      <c r="J24" s="40"/>
    </row>
    <row r="25" spans="1:10" ht="13.15" customHeight="1" x14ac:dyDescent="0.2">
      <c r="A25" s="39" t="s">
        <v>28</v>
      </c>
      <c r="B25" s="36">
        <v>23</v>
      </c>
      <c r="D25" s="40">
        <v>25482.1</v>
      </c>
      <c r="E25" s="40">
        <v>9395.0499999999993</v>
      </c>
      <c r="H25" s="41"/>
      <c r="I25" s="40"/>
      <c r="J25" s="40"/>
    </row>
    <row r="26" spans="1:10" ht="13.15" customHeight="1" x14ac:dyDescent="0.2">
      <c r="A26" s="39" t="s">
        <v>29</v>
      </c>
      <c r="B26" s="36">
        <v>24</v>
      </c>
      <c r="D26" s="40">
        <v>6004.6</v>
      </c>
      <c r="E26" s="40">
        <v>2570.75</v>
      </c>
      <c r="H26" s="41"/>
      <c r="I26" s="40"/>
      <c r="J26" s="40"/>
    </row>
    <row r="27" spans="1:10" ht="13.15" customHeight="1" x14ac:dyDescent="0.2">
      <c r="A27" s="39" t="s">
        <v>30</v>
      </c>
      <c r="B27" s="36">
        <v>25</v>
      </c>
      <c r="D27" s="40">
        <v>9920.4</v>
      </c>
      <c r="E27" s="40">
        <v>4563.6499999999996</v>
      </c>
      <c r="H27" s="41"/>
      <c r="I27" s="40"/>
      <c r="J27" s="40"/>
    </row>
    <row r="28" spans="1:10" ht="13.15" customHeight="1" x14ac:dyDescent="0.2">
      <c r="A28" s="39" t="s">
        <v>31</v>
      </c>
      <c r="B28" s="36">
        <v>26</v>
      </c>
      <c r="D28" s="40">
        <v>7592.2</v>
      </c>
      <c r="E28" s="40">
        <v>6280.05</v>
      </c>
      <c r="H28" s="41"/>
      <c r="I28" s="40"/>
      <c r="J28" s="40"/>
    </row>
    <row r="29" spans="1:10" ht="13.15" customHeight="1" x14ac:dyDescent="0.2">
      <c r="A29" s="39" t="s">
        <v>32</v>
      </c>
      <c r="B29" s="36">
        <v>27</v>
      </c>
      <c r="D29" s="40">
        <v>167796.3</v>
      </c>
      <c r="E29" s="40">
        <v>66061.8</v>
      </c>
      <c r="H29" s="41"/>
      <c r="I29" s="40"/>
      <c r="J29" s="40"/>
    </row>
    <row r="30" spans="1:10" ht="13.15" customHeight="1" x14ac:dyDescent="0.2">
      <c r="A30" s="39" t="s">
        <v>33</v>
      </c>
      <c r="B30" s="36">
        <v>28</v>
      </c>
      <c r="D30" s="40">
        <v>44456.3</v>
      </c>
      <c r="E30" s="40">
        <v>39426.449999999997</v>
      </c>
      <c r="H30" s="41"/>
      <c r="I30" s="40"/>
      <c r="J30" s="40"/>
    </row>
    <row r="31" spans="1:10" ht="13.15" customHeight="1" x14ac:dyDescent="0.2">
      <c r="A31" s="39" t="s">
        <v>34</v>
      </c>
      <c r="B31" s="36">
        <v>29</v>
      </c>
      <c r="D31" s="40">
        <v>4996806.5</v>
      </c>
      <c r="E31" s="40">
        <v>2493879.85</v>
      </c>
      <c r="H31" s="41"/>
      <c r="I31" s="40"/>
      <c r="J31" s="40"/>
    </row>
    <row r="32" spans="1:10" ht="13.15" customHeight="1" x14ac:dyDescent="0.2">
      <c r="A32" s="39" t="s">
        <v>35</v>
      </c>
      <c r="B32" s="36">
        <v>30</v>
      </c>
      <c r="D32" s="40"/>
      <c r="E32" s="40"/>
      <c r="H32" s="41"/>
      <c r="I32" s="40"/>
      <c r="J32" s="40"/>
    </row>
    <row r="33" spans="1:10" ht="13.15" customHeight="1" x14ac:dyDescent="0.2">
      <c r="A33" s="39" t="s">
        <v>36</v>
      </c>
      <c r="B33" s="36">
        <v>31</v>
      </c>
      <c r="D33" s="40">
        <v>311762.8</v>
      </c>
      <c r="E33" s="40">
        <v>165373.25</v>
      </c>
      <c r="H33" s="41"/>
      <c r="I33" s="40"/>
      <c r="J33" s="40"/>
    </row>
    <row r="34" spans="1:10" ht="13.15" customHeight="1" x14ac:dyDescent="0.2">
      <c r="A34" s="39" t="s">
        <v>37</v>
      </c>
      <c r="B34" s="36">
        <v>32</v>
      </c>
      <c r="D34" s="40">
        <v>5898.9</v>
      </c>
      <c r="E34" s="40">
        <v>5448.1</v>
      </c>
      <c r="H34" s="41"/>
      <c r="I34" s="40"/>
      <c r="J34" s="40"/>
    </row>
    <row r="35" spans="1:10" ht="13.15" customHeight="1" x14ac:dyDescent="0.2">
      <c r="A35" s="39" t="s">
        <v>38</v>
      </c>
      <c r="B35" s="36">
        <v>33</v>
      </c>
      <c r="D35" s="40">
        <v>5576.2</v>
      </c>
      <c r="E35" s="40">
        <v>3208.8</v>
      </c>
      <c r="H35" s="41"/>
      <c r="I35" s="40"/>
      <c r="J35" s="40"/>
    </row>
    <row r="36" spans="1:10" ht="13.15" customHeight="1" x14ac:dyDescent="0.2">
      <c r="A36" s="39" t="s">
        <v>39</v>
      </c>
      <c r="B36" s="36">
        <v>34</v>
      </c>
      <c r="D36" s="40">
        <v>670.6</v>
      </c>
      <c r="E36" s="40">
        <v>448</v>
      </c>
      <c r="H36" s="41"/>
      <c r="I36" s="40"/>
      <c r="J36" s="40"/>
    </row>
    <row r="37" spans="1:10" ht="13.15" customHeight="1" x14ac:dyDescent="0.2">
      <c r="A37" s="39" t="s">
        <v>40</v>
      </c>
      <c r="B37" s="36">
        <v>35</v>
      </c>
      <c r="D37" s="40">
        <v>451574.2</v>
      </c>
      <c r="E37" s="40">
        <v>189981.4</v>
      </c>
      <c r="H37" s="41"/>
      <c r="I37" s="40"/>
      <c r="J37" s="40"/>
    </row>
    <row r="38" spans="1:10" ht="13.15" customHeight="1" x14ac:dyDescent="0.2">
      <c r="A38" s="39" t="s">
        <v>41</v>
      </c>
      <c r="B38" s="36">
        <v>36</v>
      </c>
      <c r="D38" s="40"/>
      <c r="E38" s="40"/>
      <c r="H38" s="41"/>
      <c r="I38" s="40"/>
      <c r="J38" s="40"/>
    </row>
    <row r="39" spans="1:10" ht="13.15" customHeight="1" x14ac:dyDescent="0.2">
      <c r="A39" s="39" t="s">
        <v>42</v>
      </c>
      <c r="B39" s="36">
        <v>37</v>
      </c>
      <c r="D39" s="40">
        <v>319825.8</v>
      </c>
      <c r="E39" s="40">
        <v>249345.95</v>
      </c>
      <c r="H39" s="41"/>
      <c r="I39" s="40"/>
      <c r="J39" s="40"/>
    </row>
    <row r="40" spans="1:10" ht="13.15" customHeight="1" x14ac:dyDescent="0.2">
      <c r="A40" s="39" t="s">
        <v>43</v>
      </c>
      <c r="B40" s="36">
        <v>38</v>
      </c>
      <c r="D40" s="40">
        <v>18405.099999999999</v>
      </c>
      <c r="E40" s="40">
        <v>7831.6</v>
      </c>
      <c r="H40" s="41"/>
      <c r="I40" s="40"/>
      <c r="J40" s="40"/>
    </row>
    <row r="41" spans="1:10" ht="13.15" customHeight="1" x14ac:dyDescent="0.2">
      <c r="A41" s="39" t="s">
        <v>44</v>
      </c>
      <c r="B41" s="36">
        <v>39</v>
      </c>
      <c r="D41" s="40">
        <v>2737</v>
      </c>
      <c r="E41" s="40">
        <v>1352.4</v>
      </c>
      <c r="H41" s="41"/>
      <c r="I41" s="40"/>
      <c r="J41" s="40"/>
    </row>
    <row r="42" spans="1:10" ht="13.15" customHeight="1" x14ac:dyDescent="0.2">
      <c r="A42" s="39" t="s">
        <v>45</v>
      </c>
      <c r="B42" s="36">
        <v>40</v>
      </c>
      <c r="D42" s="40"/>
      <c r="E42" s="40"/>
      <c r="H42" s="41"/>
      <c r="I42" s="40"/>
      <c r="J42" s="40"/>
    </row>
    <row r="43" spans="1:10" ht="13.15" customHeight="1" x14ac:dyDescent="0.2">
      <c r="A43" s="39" t="s">
        <v>46</v>
      </c>
      <c r="B43" s="36">
        <v>41</v>
      </c>
      <c r="D43" s="40">
        <v>1052884.7</v>
      </c>
      <c r="E43" s="40">
        <v>399563.15</v>
      </c>
      <c r="H43" s="41"/>
      <c r="I43" s="40"/>
      <c r="J43" s="40"/>
    </row>
    <row r="44" spans="1:10" ht="13.15" customHeight="1" x14ac:dyDescent="0.2">
      <c r="A44" s="39" t="s">
        <v>47</v>
      </c>
      <c r="B44" s="36">
        <v>42</v>
      </c>
      <c r="D44" s="40">
        <v>305950.40000000002</v>
      </c>
      <c r="E44" s="40">
        <v>146596.1</v>
      </c>
      <c r="H44" s="41"/>
      <c r="I44" s="40"/>
      <c r="J44" s="40"/>
    </row>
    <row r="45" spans="1:10" ht="13.15" customHeight="1" x14ac:dyDescent="0.2">
      <c r="A45" s="39" t="s">
        <v>48</v>
      </c>
      <c r="B45" s="36">
        <v>43</v>
      </c>
      <c r="D45" s="40">
        <v>317715.3</v>
      </c>
      <c r="E45" s="40">
        <v>89971</v>
      </c>
      <c r="H45" s="41"/>
      <c r="I45" s="40"/>
      <c r="J45" s="40"/>
    </row>
    <row r="46" spans="1:10" ht="13.15" customHeight="1" x14ac:dyDescent="0.2">
      <c r="A46" s="39" t="s">
        <v>49</v>
      </c>
      <c r="B46" s="36">
        <v>44</v>
      </c>
      <c r="D46" s="40">
        <v>322448</v>
      </c>
      <c r="E46" s="40">
        <v>99330.7</v>
      </c>
      <c r="H46" s="41"/>
      <c r="I46" s="40"/>
      <c r="J46" s="40"/>
    </row>
    <row r="47" spans="1:10" ht="13.15" customHeight="1" x14ac:dyDescent="0.2">
      <c r="A47" s="39" t="s">
        <v>50</v>
      </c>
      <c r="B47" s="36">
        <v>45</v>
      </c>
      <c r="D47" s="40">
        <v>183206.8</v>
      </c>
      <c r="E47" s="40">
        <v>77255.850000000006</v>
      </c>
      <c r="H47" s="41"/>
      <c r="I47" s="40"/>
      <c r="J47" s="40"/>
    </row>
    <row r="48" spans="1:10" ht="13.15" customHeight="1" x14ac:dyDescent="0.2">
      <c r="A48" s="39" t="s">
        <v>51</v>
      </c>
      <c r="B48" s="36">
        <v>46</v>
      </c>
      <c r="D48" s="40">
        <v>286618.49</v>
      </c>
      <c r="E48" s="40">
        <v>123409.65</v>
      </c>
      <c r="H48" s="41"/>
      <c r="I48" s="40"/>
      <c r="J48" s="40"/>
    </row>
    <row r="49" spans="1:10" ht="13.15" customHeight="1" x14ac:dyDescent="0.2">
      <c r="A49" s="39" t="s">
        <v>52</v>
      </c>
      <c r="B49" s="36">
        <v>47</v>
      </c>
      <c r="D49" s="40">
        <v>18902.099999999999</v>
      </c>
      <c r="E49" s="40">
        <v>6575.1</v>
      </c>
      <c r="H49" s="41"/>
      <c r="I49" s="40"/>
      <c r="J49" s="40"/>
    </row>
    <row r="50" spans="1:10" ht="13.15" customHeight="1" x14ac:dyDescent="0.2">
      <c r="A50" s="39" t="s">
        <v>53</v>
      </c>
      <c r="B50" s="36">
        <v>48</v>
      </c>
      <c r="D50" s="40">
        <v>2192465.1</v>
      </c>
      <c r="E50" s="40">
        <v>1143105.95</v>
      </c>
      <c r="H50" s="41"/>
      <c r="I50" s="40"/>
      <c r="J50" s="40"/>
    </row>
    <row r="51" spans="1:10" ht="13.15" customHeight="1" x14ac:dyDescent="0.2">
      <c r="A51" s="39" t="s">
        <v>54</v>
      </c>
      <c r="B51" s="36">
        <v>49</v>
      </c>
      <c r="D51" s="40">
        <v>540932.69999999995</v>
      </c>
      <c r="E51" s="40">
        <v>175865.55</v>
      </c>
      <c r="H51" s="41"/>
      <c r="I51" s="40"/>
      <c r="J51" s="40"/>
    </row>
    <row r="52" spans="1:10" ht="13.15" customHeight="1" x14ac:dyDescent="0.2">
      <c r="A52" s="39" t="s">
        <v>55</v>
      </c>
      <c r="B52" s="36">
        <v>50</v>
      </c>
      <c r="D52" s="40">
        <v>2388379</v>
      </c>
      <c r="E52" s="40">
        <v>759607.45</v>
      </c>
      <c r="H52" s="41"/>
      <c r="I52" s="40"/>
      <c r="J52" s="40"/>
    </row>
    <row r="53" spans="1:10" ht="13.15" customHeight="1" x14ac:dyDescent="0.2">
      <c r="A53" s="39" t="s">
        <v>56</v>
      </c>
      <c r="B53" s="36">
        <v>51</v>
      </c>
      <c r="D53" s="40">
        <v>805659.4</v>
      </c>
      <c r="E53" s="40">
        <v>333465.3</v>
      </c>
      <c r="H53" s="41"/>
      <c r="I53" s="40"/>
      <c r="J53" s="40"/>
    </row>
    <row r="54" spans="1:10" ht="13.15" customHeight="1" x14ac:dyDescent="0.2">
      <c r="A54" s="39" t="s">
        <v>57</v>
      </c>
      <c r="B54" s="36">
        <v>52</v>
      </c>
      <c r="D54" s="40">
        <v>3597473.6</v>
      </c>
      <c r="E54" s="40">
        <v>1318513</v>
      </c>
      <c r="H54" s="41"/>
      <c r="I54" s="40"/>
      <c r="J54" s="40"/>
    </row>
    <row r="55" spans="1:10" ht="13.15" customHeight="1" x14ac:dyDescent="0.2">
      <c r="A55" s="39" t="s">
        <v>58</v>
      </c>
      <c r="B55" s="36">
        <v>53</v>
      </c>
      <c r="D55" s="40">
        <v>802681.8</v>
      </c>
      <c r="E55" s="40">
        <v>342705.65</v>
      </c>
      <c r="H55" s="41"/>
      <c r="I55" s="40"/>
      <c r="J55" s="40"/>
    </row>
    <row r="56" spans="1:10" ht="13.15" customHeight="1" x14ac:dyDescent="0.2">
      <c r="A56" s="39" t="s">
        <v>59</v>
      </c>
      <c r="B56" s="36">
        <v>54</v>
      </c>
      <c r="D56" s="40">
        <v>32575.200000000001</v>
      </c>
      <c r="E56" s="40">
        <v>20050.099999999999</v>
      </c>
      <c r="H56" s="41"/>
      <c r="I56" s="40"/>
      <c r="J56" s="40"/>
    </row>
    <row r="57" spans="1:10" ht="13.15" customHeight="1" x14ac:dyDescent="0.2">
      <c r="A57" s="39" t="s">
        <v>60</v>
      </c>
      <c r="B57" s="36">
        <v>55</v>
      </c>
      <c r="D57" s="40">
        <v>678707.4</v>
      </c>
      <c r="E57" s="40">
        <v>231792.4</v>
      </c>
      <c r="H57" s="41"/>
      <c r="I57" s="40"/>
      <c r="J57" s="40"/>
    </row>
    <row r="58" spans="1:10" ht="13.15" customHeight="1" x14ac:dyDescent="0.2">
      <c r="A58" s="39" t="s">
        <v>61</v>
      </c>
      <c r="B58" s="36">
        <v>56</v>
      </c>
      <c r="D58" s="40">
        <v>331793.7</v>
      </c>
      <c r="E58" s="40">
        <v>140759.85</v>
      </c>
      <c r="H58" s="41"/>
      <c r="I58" s="40"/>
      <c r="J58" s="40"/>
    </row>
    <row r="59" spans="1:10" ht="13.15" customHeight="1" x14ac:dyDescent="0.2">
      <c r="A59" s="39" t="s">
        <v>62</v>
      </c>
      <c r="B59" s="36">
        <v>57</v>
      </c>
      <c r="D59" s="40"/>
      <c r="E59" s="40"/>
      <c r="H59" s="41"/>
      <c r="I59" s="40"/>
      <c r="J59" s="40"/>
    </row>
    <row r="60" spans="1:10" ht="13.15" customHeight="1" x14ac:dyDescent="0.2">
      <c r="A60" s="39" t="s">
        <v>63</v>
      </c>
      <c r="B60" s="36">
        <v>58</v>
      </c>
      <c r="D60" s="40">
        <v>1468717.8</v>
      </c>
      <c r="E60" s="40">
        <v>372289.4</v>
      </c>
      <c r="H60" s="41"/>
      <c r="I60" s="40"/>
      <c r="J60" s="40"/>
    </row>
    <row r="61" spans="1:10" ht="13.15" customHeight="1" x14ac:dyDescent="0.2">
      <c r="A61" s="39" t="s">
        <v>64</v>
      </c>
      <c r="B61" s="36">
        <v>59</v>
      </c>
      <c r="D61" s="40">
        <v>362244.4</v>
      </c>
      <c r="E61" s="40">
        <v>184096.5</v>
      </c>
      <c r="H61" s="41"/>
      <c r="I61" s="40"/>
      <c r="J61" s="40"/>
    </row>
    <row r="62" spans="1:10" ht="13.15" customHeight="1" x14ac:dyDescent="0.2">
      <c r="A62" s="39" t="s">
        <v>65</v>
      </c>
      <c r="B62" s="36">
        <v>60</v>
      </c>
      <c r="D62" s="40">
        <v>240559.2</v>
      </c>
      <c r="E62" s="40">
        <v>74580.100000000006</v>
      </c>
      <c r="H62" s="41"/>
      <c r="I62" s="40"/>
      <c r="J62" s="40"/>
    </row>
    <row r="63" spans="1:10" ht="13.15" customHeight="1" x14ac:dyDescent="0.2">
      <c r="A63" s="39" t="s">
        <v>66</v>
      </c>
      <c r="B63" s="36">
        <v>61</v>
      </c>
      <c r="D63" s="40">
        <v>10897.6</v>
      </c>
      <c r="E63" s="40">
        <v>3507</v>
      </c>
      <c r="H63" s="41"/>
      <c r="I63" s="40"/>
      <c r="J63" s="40"/>
    </row>
    <row r="64" spans="1:10" ht="13.15" customHeight="1" x14ac:dyDescent="0.2">
      <c r="A64" s="39" t="s">
        <v>67</v>
      </c>
      <c r="B64" s="36">
        <v>62</v>
      </c>
      <c r="D64" s="40">
        <v>6092.8</v>
      </c>
      <c r="E64" s="40">
        <v>1599.5</v>
      </c>
      <c r="H64" s="41"/>
      <c r="I64" s="40"/>
      <c r="J64" s="40"/>
    </row>
    <row r="65" spans="1:13" ht="13.15" customHeight="1" x14ac:dyDescent="0.2">
      <c r="A65" s="39" t="s">
        <v>68</v>
      </c>
      <c r="B65" s="36">
        <v>63</v>
      </c>
      <c r="D65" s="40"/>
      <c r="E65" s="40"/>
      <c r="H65" s="41"/>
      <c r="I65" s="40"/>
      <c r="J65" s="40"/>
    </row>
    <row r="66" spans="1:13" ht="13.15" customHeight="1" x14ac:dyDescent="0.2">
      <c r="A66" s="39" t="s">
        <v>69</v>
      </c>
      <c r="B66" s="36">
        <v>64</v>
      </c>
      <c r="D66" s="40">
        <v>619024.75</v>
      </c>
      <c r="E66" s="40">
        <v>233613.63</v>
      </c>
      <c r="H66" s="41"/>
      <c r="I66" s="40"/>
      <c r="J66" s="40"/>
    </row>
    <row r="67" spans="1:13" ht="13.15" customHeight="1" x14ac:dyDescent="0.2">
      <c r="A67" s="39" t="s">
        <v>70</v>
      </c>
      <c r="B67" s="36">
        <v>65</v>
      </c>
      <c r="D67" s="40">
        <v>23706.2</v>
      </c>
      <c r="E67" s="40">
        <v>7314.3</v>
      </c>
      <c r="H67" s="41"/>
      <c r="I67" s="40"/>
      <c r="J67" s="40"/>
    </row>
    <row r="68" spans="1:13" ht="13.15" customHeight="1" x14ac:dyDescent="0.2">
      <c r="A68" s="39" t="s">
        <v>71</v>
      </c>
      <c r="B68" s="36">
        <v>66</v>
      </c>
      <c r="D68" s="40">
        <v>459706.8</v>
      </c>
      <c r="E68" s="40">
        <v>151009.04</v>
      </c>
      <c r="G68" s="43"/>
      <c r="H68" s="43"/>
      <c r="I68" s="43"/>
      <c r="J68" s="43"/>
    </row>
    <row r="69" spans="1:13" ht="13.15" customHeight="1" x14ac:dyDescent="0.2">
      <c r="A69" s="39" t="s">
        <v>72</v>
      </c>
      <c r="B69" s="36">
        <v>67</v>
      </c>
      <c r="D69" s="40">
        <v>30330.3</v>
      </c>
      <c r="E69" s="40">
        <v>7928.9</v>
      </c>
      <c r="G69" s="43"/>
      <c r="H69" s="43"/>
      <c r="I69" s="43"/>
      <c r="J69" s="43"/>
      <c r="M69" s="41"/>
    </row>
    <row r="70" spans="1:13" ht="13.15" customHeight="1" x14ac:dyDescent="0.2">
      <c r="G70" s="43"/>
      <c r="H70" s="43"/>
      <c r="I70" s="43"/>
      <c r="J70" s="43"/>
      <c r="M70" s="41"/>
    </row>
    <row r="71" spans="1:13" ht="13.15" customHeight="1" x14ac:dyDescent="0.2">
      <c r="A71" s="36" t="s">
        <v>73</v>
      </c>
      <c r="D71" s="25">
        <f>SUM(D3:D69)</f>
        <v>33023500.239999998</v>
      </c>
      <c r="E71" s="25">
        <f>SUM(E3:E69)</f>
        <v>14054837.970000001</v>
      </c>
      <c r="F71" s="25"/>
      <c r="H71" s="41"/>
      <c r="I71" s="43"/>
      <c r="J71" s="43"/>
      <c r="M71" s="41"/>
    </row>
    <row r="72" spans="1:13" x14ac:dyDescent="0.2">
      <c r="H72" s="41"/>
      <c r="I72" s="43"/>
      <c r="J72" s="43"/>
      <c r="M72" s="41"/>
    </row>
    <row r="73" spans="1:13" x14ac:dyDescent="0.2">
      <c r="A73" s="42" t="s">
        <v>74</v>
      </c>
      <c r="H73" s="41"/>
      <c r="I73" s="43"/>
      <c r="J73" s="43"/>
      <c r="M73" s="41"/>
    </row>
    <row r="74" spans="1:13" x14ac:dyDescent="0.2">
      <c r="H74" s="41"/>
      <c r="I74" s="43"/>
      <c r="J74" s="43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8" spans="1:13" x14ac:dyDescent="0.2">
      <c r="H78" s="41"/>
      <c r="I78" s="43"/>
      <c r="J78" s="43"/>
    </row>
    <row r="79" spans="1:13" x14ac:dyDescent="0.2">
      <c r="H79" s="41"/>
      <c r="I79" s="43"/>
      <c r="J79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3" spans="8:10" x14ac:dyDescent="0.2">
      <c r="H83" s="41"/>
      <c r="I83" s="43"/>
      <c r="J83" s="43"/>
    </row>
    <row r="84" spans="8:10" x14ac:dyDescent="0.2">
      <c r="H84" s="41"/>
      <c r="I84" s="43"/>
      <c r="J84" s="43"/>
    </row>
    <row r="85" spans="8:10" x14ac:dyDescent="0.2">
      <c r="H85" s="41"/>
      <c r="I85" s="43"/>
      <c r="J85" s="43"/>
    </row>
    <row r="86" spans="8:10" x14ac:dyDescent="0.2">
      <c r="H86" s="41"/>
      <c r="I86" s="43"/>
      <c r="J86" s="43"/>
    </row>
    <row r="87" spans="8:10" x14ac:dyDescent="0.2">
      <c r="H87" s="41"/>
      <c r="I87" s="43"/>
      <c r="J87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1" spans="8:10" x14ac:dyDescent="0.2">
      <c r="H91" s="41"/>
      <c r="I91" s="43"/>
      <c r="J91" s="43"/>
    </row>
    <row r="92" spans="8:10" x14ac:dyDescent="0.2">
      <c r="H92" s="41"/>
      <c r="I92" s="43"/>
      <c r="J92" s="43"/>
    </row>
    <row r="93" spans="8:10" x14ac:dyDescent="0.2">
      <c r="H93" s="41"/>
      <c r="I93" s="43"/>
      <c r="J93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6" spans="8:10" x14ac:dyDescent="0.2">
      <c r="H96" s="41"/>
      <c r="I96" s="43"/>
      <c r="J96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00" spans="8:10" x14ac:dyDescent="0.2">
      <c r="H100" s="41"/>
      <c r="I100" s="43"/>
      <c r="J100" s="43"/>
    </row>
    <row r="101" spans="8:10" x14ac:dyDescent="0.2">
      <c r="H101" s="41"/>
      <c r="I101" s="43"/>
      <c r="J101" s="43"/>
    </row>
    <row r="102" spans="8:10" x14ac:dyDescent="0.2">
      <c r="H102" s="41"/>
      <c r="I102" s="43"/>
      <c r="J102" s="43"/>
    </row>
    <row r="103" spans="8:10" x14ac:dyDescent="0.2">
      <c r="H103" s="41"/>
      <c r="I103" s="43"/>
      <c r="J103" s="43"/>
    </row>
    <row r="104" spans="8:10" x14ac:dyDescent="0.2">
      <c r="H104" s="41"/>
      <c r="I104" s="43"/>
      <c r="J104" s="43"/>
    </row>
    <row r="105" spans="8:10" x14ac:dyDescent="0.2">
      <c r="H105" s="41"/>
      <c r="I105" s="43"/>
      <c r="J105" s="43"/>
    </row>
    <row r="106" spans="8:10" x14ac:dyDescent="0.2">
      <c r="H106" s="41"/>
      <c r="I106" s="43"/>
      <c r="J106" s="43"/>
    </row>
    <row r="107" spans="8:10" x14ac:dyDescent="0.2">
      <c r="H107" s="41"/>
      <c r="I107" s="43"/>
      <c r="J107" s="43"/>
    </row>
    <row r="108" spans="8:10" x14ac:dyDescent="0.2">
      <c r="H108" s="41"/>
      <c r="I108" s="43"/>
      <c r="J108" s="43"/>
    </row>
    <row r="109" spans="8:10" x14ac:dyDescent="0.2">
      <c r="H109" s="41"/>
      <c r="I109" s="43"/>
      <c r="J109" s="43"/>
    </row>
    <row r="110" spans="8:10" x14ac:dyDescent="0.2">
      <c r="H110" s="41"/>
      <c r="I110" s="43"/>
      <c r="J110" s="43"/>
    </row>
    <row r="111" spans="8:10" x14ac:dyDescent="0.2">
      <c r="H111" s="41"/>
      <c r="I111" s="43"/>
      <c r="J111" s="43"/>
    </row>
    <row r="112" spans="8:10" x14ac:dyDescent="0.2">
      <c r="H112" s="41"/>
      <c r="I112" s="43"/>
      <c r="J112" s="43"/>
    </row>
    <row r="113" spans="8:10" x14ac:dyDescent="0.2">
      <c r="H113" s="41"/>
      <c r="I113" s="43"/>
      <c r="J113" s="43"/>
    </row>
    <row r="114" spans="8:10" x14ac:dyDescent="0.2">
      <c r="H114" s="41"/>
      <c r="I114" s="43"/>
      <c r="J114" s="43"/>
    </row>
    <row r="115" spans="8:10" x14ac:dyDescent="0.2">
      <c r="H115" s="41"/>
      <c r="I115" s="43"/>
      <c r="J115" s="43"/>
    </row>
    <row r="116" spans="8:10" x14ac:dyDescent="0.2">
      <c r="H116" s="41"/>
      <c r="I116" s="43"/>
      <c r="J116" s="43"/>
    </row>
    <row r="117" spans="8:10" x14ac:dyDescent="0.2">
      <c r="H117" s="41"/>
      <c r="I117" s="43"/>
      <c r="J117" s="43"/>
    </row>
    <row r="118" spans="8:10" x14ac:dyDescent="0.2">
      <c r="H118" s="41"/>
      <c r="I118" s="43"/>
      <c r="J118" s="43"/>
    </row>
    <row r="121" spans="8:10" x14ac:dyDescent="0.2">
      <c r="H121" s="41"/>
      <c r="I121" s="43"/>
      <c r="J121" s="43"/>
    </row>
    <row r="122" spans="8:10" x14ac:dyDescent="0.2">
      <c r="H122" s="41"/>
      <c r="I122" s="43"/>
      <c r="J122" s="43"/>
    </row>
    <row r="123" spans="8:10" x14ac:dyDescent="0.2">
      <c r="H123" s="41"/>
      <c r="I123" s="43"/>
      <c r="J123" s="43"/>
    </row>
    <row r="124" spans="8:10" x14ac:dyDescent="0.2">
      <c r="H124" s="41"/>
      <c r="I124" s="43"/>
      <c r="J124" s="43"/>
    </row>
    <row r="125" spans="8:10" x14ac:dyDescent="0.2">
      <c r="H125" s="41"/>
      <c r="I125" s="43"/>
      <c r="J125" s="43"/>
    </row>
    <row r="126" spans="8:10" x14ac:dyDescent="0.2">
      <c r="H126" s="41"/>
      <c r="I126" s="43"/>
      <c r="J126" s="43"/>
    </row>
    <row r="127" spans="8:10" x14ac:dyDescent="0.2">
      <c r="H127" s="41"/>
      <c r="I127" s="43"/>
      <c r="J127" s="43"/>
    </row>
    <row r="128" spans="8:10" x14ac:dyDescent="0.2">
      <c r="H128" s="41"/>
      <c r="I128" s="43"/>
      <c r="J128" s="43"/>
    </row>
    <row r="130" spans="8:10" x14ac:dyDescent="0.2">
      <c r="H130" s="41"/>
      <c r="I130" s="43"/>
      <c r="J130" s="43"/>
    </row>
    <row r="131" spans="8:10" x14ac:dyDescent="0.2">
      <c r="H131" s="41"/>
      <c r="I131" s="43"/>
      <c r="J131" s="43"/>
    </row>
    <row r="132" spans="8:10" x14ac:dyDescent="0.2">
      <c r="H132" s="41"/>
      <c r="I132" s="43"/>
      <c r="J132" s="43"/>
    </row>
    <row r="133" spans="8:10" x14ac:dyDescent="0.2">
      <c r="H133" s="41"/>
      <c r="I133" s="43"/>
      <c r="J133" s="43"/>
    </row>
    <row r="134" spans="8:10" x14ac:dyDescent="0.2">
      <c r="H134" s="41"/>
      <c r="I134" s="43"/>
      <c r="J134" s="43"/>
    </row>
    <row r="135" spans="8:10" x14ac:dyDescent="0.2">
      <c r="H135" s="41"/>
      <c r="I135" s="43"/>
      <c r="J135" s="43"/>
    </row>
    <row r="146" spans="9:10" ht="15" x14ac:dyDescent="0.25">
      <c r="I146" s="1"/>
      <c r="J146" s="1"/>
    </row>
    <row r="157" spans="9:10" ht="15" x14ac:dyDescent="0.25">
      <c r="I157" s="27"/>
      <c r="J157" s="27"/>
    </row>
    <row r="161" spans="9:10" ht="15" x14ac:dyDescent="0.25">
      <c r="I161" s="5"/>
    </row>
    <row r="162" spans="9:10" ht="15" x14ac:dyDescent="0.25">
      <c r="J162" s="26"/>
    </row>
    <row r="165" spans="9:10" ht="15" x14ac:dyDescent="0.25">
      <c r="J165" s="4"/>
    </row>
    <row r="166" spans="9:10" ht="15" x14ac:dyDescent="0.25">
      <c r="J166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zoomScaleNormal="100" workbookViewId="0"/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2" ht="13.15" customHeight="1" x14ac:dyDescent="0.2">
      <c r="A1" s="35" t="s">
        <v>81</v>
      </c>
      <c r="D1" s="37" t="s">
        <v>0</v>
      </c>
      <c r="E1" s="37" t="s">
        <v>1</v>
      </c>
      <c r="F1" s="37"/>
    </row>
    <row r="2" spans="1:12" ht="15" x14ac:dyDescent="0.25">
      <c r="A2" s="36" t="s">
        <v>2</v>
      </c>
      <c r="B2" s="36" t="s">
        <v>3</v>
      </c>
      <c r="D2" s="25" t="s">
        <v>4</v>
      </c>
      <c r="E2" s="25" t="s">
        <v>5</v>
      </c>
      <c r="F2" s="25"/>
      <c r="G2" s="38"/>
      <c r="L2" s="2"/>
    </row>
    <row r="3" spans="1:12" ht="13.15" customHeight="1" x14ac:dyDescent="0.2">
      <c r="A3" s="39" t="s">
        <v>6</v>
      </c>
      <c r="B3" s="36">
        <v>1</v>
      </c>
      <c r="D3" s="40">
        <v>317429</v>
      </c>
      <c r="E3" s="40">
        <v>182651.35</v>
      </c>
      <c r="H3" s="41"/>
      <c r="I3" s="40"/>
      <c r="J3" s="40"/>
    </row>
    <row r="4" spans="1:12" ht="13.15" customHeight="1" x14ac:dyDescent="0.2">
      <c r="A4" s="39" t="s">
        <v>7</v>
      </c>
      <c r="B4" s="36">
        <v>2</v>
      </c>
      <c r="D4" s="40"/>
      <c r="E4" s="40"/>
      <c r="H4" s="41"/>
      <c r="I4" s="40"/>
      <c r="J4" s="40"/>
    </row>
    <row r="5" spans="1:12" ht="13.15" customHeight="1" x14ac:dyDescent="0.2">
      <c r="A5" s="39" t="s">
        <v>8</v>
      </c>
      <c r="B5" s="36">
        <v>3</v>
      </c>
      <c r="D5" s="40">
        <v>292252.09999999998</v>
      </c>
      <c r="E5" s="40">
        <v>93365.65</v>
      </c>
      <c r="H5" s="41"/>
      <c r="I5" s="40"/>
      <c r="J5" s="40"/>
    </row>
    <row r="6" spans="1:12" ht="13.15" customHeight="1" x14ac:dyDescent="0.2">
      <c r="A6" s="39" t="s">
        <v>9</v>
      </c>
      <c r="B6" s="36">
        <v>4</v>
      </c>
      <c r="D6" s="40">
        <v>6759.9</v>
      </c>
      <c r="E6" s="40">
        <v>3961.3</v>
      </c>
      <c r="H6" s="41"/>
      <c r="I6" s="40"/>
      <c r="J6" s="40"/>
    </row>
    <row r="7" spans="1:12" ht="13.15" customHeight="1" x14ac:dyDescent="0.2">
      <c r="A7" s="39" t="s">
        <v>10</v>
      </c>
      <c r="B7" s="36">
        <v>5</v>
      </c>
      <c r="D7" s="40">
        <v>776021.4</v>
      </c>
      <c r="E7" s="40">
        <v>320203.8</v>
      </c>
      <c r="H7" s="41"/>
      <c r="I7" s="40"/>
      <c r="J7" s="40"/>
    </row>
    <row r="8" spans="1:12" ht="13.15" customHeight="1" x14ac:dyDescent="0.2">
      <c r="A8" s="39" t="s">
        <v>11</v>
      </c>
      <c r="B8" s="36">
        <v>6</v>
      </c>
      <c r="D8" s="40">
        <v>5786012.5</v>
      </c>
      <c r="E8" s="40">
        <v>2584649.5499999998</v>
      </c>
      <c r="H8" s="41"/>
      <c r="I8" s="40"/>
      <c r="J8" s="40"/>
    </row>
    <row r="9" spans="1:12" ht="13.15" customHeight="1" x14ac:dyDescent="0.2">
      <c r="A9" s="39" t="s">
        <v>12</v>
      </c>
      <c r="B9" s="36">
        <v>7</v>
      </c>
      <c r="D9" s="40">
        <v>1793.3999999999999</v>
      </c>
      <c r="E9" s="40">
        <v>893.55</v>
      </c>
      <c r="F9" s="25"/>
      <c r="H9" s="41"/>
      <c r="I9" s="40"/>
      <c r="J9" s="40"/>
    </row>
    <row r="10" spans="1:12" ht="13.15" customHeight="1" x14ac:dyDescent="0.2">
      <c r="A10" s="39" t="s">
        <v>13</v>
      </c>
      <c r="B10" s="36">
        <v>8</v>
      </c>
      <c r="D10" s="40">
        <v>244901.3</v>
      </c>
      <c r="E10" s="40">
        <v>75117.7</v>
      </c>
      <c r="H10" s="41"/>
      <c r="I10" s="40"/>
      <c r="J10" s="40"/>
    </row>
    <row r="11" spans="1:12" ht="13.15" customHeight="1" x14ac:dyDescent="0.2">
      <c r="A11" s="39" t="s">
        <v>14</v>
      </c>
      <c r="B11" s="36">
        <v>9</v>
      </c>
      <c r="D11" s="40">
        <v>112729.4</v>
      </c>
      <c r="E11" s="40">
        <v>46867.8</v>
      </c>
      <c r="H11" s="41"/>
      <c r="I11" s="40"/>
      <c r="J11" s="40"/>
    </row>
    <row r="12" spans="1:12" ht="13.15" customHeight="1" x14ac:dyDescent="0.2">
      <c r="A12" s="39" t="s">
        <v>15</v>
      </c>
      <c r="B12" s="36">
        <v>10</v>
      </c>
      <c r="D12" s="40">
        <v>302807.40000000002</v>
      </c>
      <c r="E12" s="40">
        <v>131800.54999999999</v>
      </c>
      <c r="H12" s="41"/>
      <c r="I12" s="40"/>
      <c r="J12" s="40"/>
    </row>
    <row r="13" spans="1:12" ht="13.15" customHeight="1" x14ac:dyDescent="0.2">
      <c r="A13" s="39" t="s">
        <v>16</v>
      </c>
      <c r="B13" s="36">
        <v>11</v>
      </c>
      <c r="D13" s="40">
        <v>1637827.1</v>
      </c>
      <c r="E13" s="40">
        <v>516186.65</v>
      </c>
      <c r="H13" s="41"/>
      <c r="I13" s="40"/>
      <c r="J13" s="40"/>
    </row>
    <row r="14" spans="1:12" ht="13.15" customHeight="1" x14ac:dyDescent="0.2">
      <c r="A14" s="39" t="s">
        <v>17</v>
      </c>
      <c r="B14" s="36">
        <v>12</v>
      </c>
      <c r="D14" s="40">
        <v>26178.6</v>
      </c>
      <c r="E14" s="40">
        <v>10336.549999999999</v>
      </c>
      <c r="F14" s="25"/>
      <c r="H14" s="41"/>
      <c r="I14" s="40"/>
      <c r="J14" s="40"/>
    </row>
    <row r="15" spans="1:12" ht="13.15" customHeight="1" x14ac:dyDescent="0.2">
      <c r="A15" s="39" t="s">
        <v>18</v>
      </c>
      <c r="B15" s="36">
        <v>13</v>
      </c>
      <c r="D15" s="40">
        <v>4522255.8</v>
      </c>
      <c r="E15" s="40">
        <v>1820361.9</v>
      </c>
      <c r="H15" s="41"/>
      <c r="I15" s="40"/>
      <c r="J15" s="40"/>
    </row>
    <row r="16" spans="1:12" ht="13.15" customHeight="1" x14ac:dyDescent="0.2">
      <c r="A16" s="39" t="s">
        <v>19</v>
      </c>
      <c r="B16" s="36">
        <v>14</v>
      </c>
      <c r="D16" s="40">
        <v>19792.5</v>
      </c>
      <c r="E16" s="40">
        <v>7520.1</v>
      </c>
      <c r="H16" s="41"/>
      <c r="I16" s="40"/>
      <c r="J16" s="40"/>
    </row>
    <row r="17" spans="1:10" ht="13.15" customHeight="1" x14ac:dyDescent="0.2">
      <c r="A17" s="39" t="s">
        <v>20</v>
      </c>
      <c r="B17" s="36">
        <v>15</v>
      </c>
      <c r="D17" s="40"/>
      <c r="E17" s="40"/>
      <c r="H17" s="41"/>
      <c r="I17" s="40"/>
      <c r="J17" s="40"/>
    </row>
    <row r="18" spans="1:10" ht="13.15" customHeight="1" x14ac:dyDescent="0.2">
      <c r="A18" s="39" t="s">
        <v>21</v>
      </c>
      <c r="B18" s="36">
        <v>16</v>
      </c>
      <c r="D18" s="40">
        <v>1865369.1</v>
      </c>
      <c r="E18" s="40">
        <v>912518.25</v>
      </c>
      <c r="H18" s="41"/>
      <c r="I18" s="40"/>
      <c r="J18" s="40"/>
    </row>
    <row r="19" spans="1:10" ht="13.15" customHeight="1" x14ac:dyDescent="0.2">
      <c r="A19" s="39" t="s">
        <v>22</v>
      </c>
      <c r="B19" s="36">
        <v>17</v>
      </c>
      <c r="D19" s="40"/>
      <c r="E19" s="40"/>
      <c r="H19" s="41"/>
      <c r="I19" s="40"/>
      <c r="J19" s="40"/>
    </row>
    <row r="20" spans="1:10" ht="13.15" customHeight="1" x14ac:dyDescent="0.2">
      <c r="A20" s="39" t="s">
        <v>23</v>
      </c>
      <c r="B20" s="36">
        <v>18</v>
      </c>
      <c r="D20" s="40">
        <v>208662.3</v>
      </c>
      <c r="E20" s="40">
        <v>137581.15</v>
      </c>
      <c r="H20" s="41"/>
      <c r="I20" s="40"/>
      <c r="J20" s="40"/>
    </row>
    <row r="21" spans="1:10" ht="13.15" customHeight="1" x14ac:dyDescent="0.2">
      <c r="A21" s="39" t="s">
        <v>24</v>
      </c>
      <c r="B21" s="36">
        <v>19</v>
      </c>
      <c r="D21" s="40">
        <v>61841.5</v>
      </c>
      <c r="E21" s="40">
        <v>26561.980000000003</v>
      </c>
      <c r="H21" s="41"/>
      <c r="I21" s="40"/>
      <c r="J21" s="40"/>
    </row>
    <row r="22" spans="1:10" ht="13.15" customHeight="1" x14ac:dyDescent="0.2">
      <c r="A22" s="39" t="s">
        <v>25</v>
      </c>
      <c r="B22" s="36">
        <v>20</v>
      </c>
      <c r="D22" s="40">
        <v>41512.1</v>
      </c>
      <c r="E22" s="40">
        <v>12668.95</v>
      </c>
      <c r="H22" s="41"/>
      <c r="I22" s="40"/>
      <c r="J22" s="40"/>
    </row>
    <row r="23" spans="1:10" ht="13.15" customHeight="1" x14ac:dyDescent="0.2">
      <c r="A23" s="39" t="s">
        <v>26</v>
      </c>
      <c r="B23" s="36">
        <v>21</v>
      </c>
      <c r="D23" s="40">
        <v>8885.1</v>
      </c>
      <c r="E23" s="40">
        <v>8775.5499999999993</v>
      </c>
      <c r="H23" s="41"/>
      <c r="I23" s="40"/>
      <c r="J23" s="40"/>
    </row>
    <row r="24" spans="1:10" ht="13.15" customHeight="1" x14ac:dyDescent="0.2">
      <c r="A24" s="39" t="s">
        <v>27</v>
      </c>
      <c r="B24" s="36">
        <v>22</v>
      </c>
      <c r="D24" s="40">
        <v>3648.4</v>
      </c>
      <c r="E24" s="40">
        <v>1599.15</v>
      </c>
      <c r="H24" s="41"/>
      <c r="I24" s="40"/>
      <c r="J24" s="40"/>
    </row>
    <row r="25" spans="1:10" ht="13.15" customHeight="1" x14ac:dyDescent="0.2">
      <c r="A25" s="39" t="s">
        <v>28</v>
      </c>
      <c r="B25" s="36">
        <v>23</v>
      </c>
      <c r="D25" s="40">
        <v>18429.599999999999</v>
      </c>
      <c r="E25" s="40">
        <v>5138.7</v>
      </c>
      <c r="H25" s="41"/>
      <c r="I25" s="40"/>
      <c r="J25" s="40"/>
    </row>
    <row r="26" spans="1:10" ht="13.15" customHeight="1" x14ac:dyDescent="0.2">
      <c r="A26" s="39" t="s">
        <v>29</v>
      </c>
      <c r="B26" s="36">
        <v>24</v>
      </c>
      <c r="D26" s="40">
        <v>10760.9</v>
      </c>
      <c r="E26" s="40"/>
      <c r="H26" s="41"/>
      <c r="I26" s="40"/>
      <c r="J26" s="40"/>
    </row>
    <row r="27" spans="1:10" ht="13.15" customHeight="1" x14ac:dyDescent="0.2">
      <c r="A27" s="39" t="s">
        <v>30</v>
      </c>
      <c r="B27" s="36">
        <v>25</v>
      </c>
      <c r="D27" s="40">
        <v>14707.7</v>
      </c>
      <c r="E27" s="40">
        <v>1586.55</v>
      </c>
      <c r="H27" s="41"/>
      <c r="I27" s="40"/>
      <c r="J27" s="40"/>
    </row>
    <row r="28" spans="1:10" ht="13.15" customHeight="1" x14ac:dyDescent="0.2">
      <c r="A28" s="39" t="s">
        <v>31</v>
      </c>
      <c r="B28" s="36">
        <v>26</v>
      </c>
      <c r="D28" s="40">
        <v>17744.3</v>
      </c>
      <c r="E28" s="40">
        <v>8530.9</v>
      </c>
      <c r="H28" s="41"/>
      <c r="I28" s="40"/>
      <c r="J28" s="40"/>
    </row>
    <row r="29" spans="1:10" ht="13.15" customHeight="1" x14ac:dyDescent="0.2">
      <c r="A29" s="39" t="s">
        <v>32</v>
      </c>
      <c r="B29" s="36">
        <v>27</v>
      </c>
      <c r="D29" s="40">
        <v>128167.2</v>
      </c>
      <c r="E29" s="40">
        <v>58476.95</v>
      </c>
      <c r="H29" s="41"/>
      <c r="I29" s="40"/>
      <c r="J29" s="40"/>
    </row>
    <row r="30" spans="1:10" ht="13.15" customHeight="1" x14ac:dyDescent="0.2">
      <c r="A30" s="39" t="s">
        <v>33</v>
      </c>
      <c r="B30" s="36">
        <v>28</v>
      </c>
      <c r="D30" s="40">
        <v>106252.3</v>
      </c>
      <c r="E30" s="40">
        <v>25284.35</v>
      </c>
      <c r="H30" s="41"/>
      <c r="I30" s="40"/>
      <c r="J30" s="40"/>
    </row>
    <row r="31" spans="1:10" ht="13.15" customHeight="1" x14ac:dyDescent="0.2">
      <c r="A31" s="39" t="s">
        <v>34</v>
      </c>
      <c r="B31" s="36">
        <v>29</v>
      </c>
      <c r="D31" s="40"/>
      <c r="E31" s="40"/>
      <c r="H31" s="41"/>
      <c r="I31" s="40"/>
      <c r="J31" s="40"/>
    </row>
    <row r="32" spans="1:10" ht="13.15" customHeight="1" x14ac:dyDescent="0.2">
      <c r="A32" s="39" t="s">
        <v>35</v>
      </c>
      <c r="B32" s="36">
        <v>30</v>
      </c>
      <c r="D32" s="40">
        <v>6612.9</v>
      </c>
      <c r="E32" s="40">
        <v>1951.25</v>
      </c>
      <c r="H32" s="41"/>
      <c r="I32" s="40"/>
      <c r="J32" s="40"/>
    </row>
    <row r="33" spans="1:10" ht="13.15" customHeight="1" x14ac:dyDescent="0.2">
      <c r="A33" s="39" t="s">
        <v>36</v>
      </c>
      <c r="B33" s="36">
        <v>31</v>
      </c>
      <c r="D33" s="40">
        <v>287073.8</v>
      </c>
      <c r="E33" s="40">
        <v>85122.1</v>
      </c>
      <c r="H33" s="41"/>
      <c r="I33" s="40"/>
      <c r="J33" s="40"/>
    </row>
    <row r="34" spans="1:10" ht="13.15" customHeight="1" x14ac:dyDescent="0.2">
      <c r="A34" s="39" t="s">
        <v>37</v>
      </c>
      <c r="B34" s="36">
        <v>32</v>
      </c>
      <c r="D34" s="40">
        <v>14541.1</v>
      </c>
      <c r="E34" s="40">
        <v>10797.5</v>
      </c>
      <c r="H34" s="41"/>
      <c r="I34" s="40"/>
      <c r="J34" s="40"/>
    </row>
    <row r="35" spans="1:10" ht="13.15" customHeight="1" x14ac:dyDescent="0.2">
      <c r="A35" s="39" t="s">
        <v>38</v>
      </c>
      <c r="B35" s="36">
        <v>33</v>
      </c>
      <c r="D35" s="40">
        <v>7294</v>
      </c>
      <c r="E35" s="40">
        <v>2620.4499999999998</v>
      </c>
      <c r="H35" s="41"/>
      <c r="I35" s="40"/>
      <c r="J35" s="40"/>
    </row>
    <row r="36" spans="1:10" ht="13.15" customHeight="1" x14ac:dyDescent="0.2">
      <c r="A36" s="39" t="s">
        <v>39</v>
      </c>
      <c r="B36" s="36">
        <v>34</v>
      </c>
      <c r="D36" s="40"/>
      <c r="E36" s="40"/>
      <c r="H36" s="41"/>
      <c r="I36" s="40"/>
      <c r="J36" s="40"/>
    </row>
    <row r="37" spans="1:10" ht="13.15" customHeight="1" x14ac:dyDescent="0.2">
      <c r="A37" s="39" t="s">
        <v>40</v>
      </c>
      <c r="B37" s="36">
        <v>35</v>
      </c>
      <c r="D37" s="40">
        <v>525317.1</v>
      </c>
      <c r="E37" s="40">
        <v>285164.59999999998</v>
      </c>
      <c r="H37" s="41"/>
      <c r="I37" s="40"/>
      <c r="J37" s="40"/>
    </row>
    <row r="38" spans="1:10" ht="13.15" customHeight="1" x14ac:dyDescent="0.2">
      <c r="A38" s="39" t="s">
        <v>41</v>
      </c>
      <c r="B38" s="36">
        <v>36</v>
      </c>
      <c r="D38" s="40">
        <v>1517373.9</v>
      </c>
      <c r="E38" s="40">
        <v>478329.95</v>
      </c>
      <c r="H38" s="41"/>
      <c r="I38" s="40"/>
      <c r="J38" s="40"/>
    </row>
    <row r="39" spans="1:10" ht="13.15" customHeight="1" x14ac:dyDescent="0.2">
      <c r="A39" s="39" t="s">
        <v>42</v>
      </c>
      <c r="B39" s="36">
        <v>37</v>
      </c>
      <c r="D39" s="40">
        <v>411444.6</v>
      </c>
      <c r="E39" s="40">
        <v>214246.55</v>
      </c>
      <c r="H39" s="41"/>
      <c r="I39" s="40"/>
      <c r="J39" s="40"/>
    </row>
    <row r="40" spans="1:10" ht="13.15" customHeight="1" x14ac:dyDescent="0.2">
      <c r="A40" s="39" t="s">
        <v>43</v>
      </c>
      <c r="B40" s="36">
        <v>38</v>
      </c>
      <c r="D40" s="40">
        <v>22491.45</v>
      </c>
      <c r="E40" s="40">
        <v>5889.8</v>
      </c>
      <c r="H40" s="41"/>
      <c r="I40" s="40"/>
      <c r="J40" s="40"/>
    </row>
    <row r="41" spans="1:10" ht="13.15" customHeight="1" x14ac:dyDescent="0.2">
      <c r="A41" s="39" t="s">
        <v>44</v>
      </c>
      <c r="B41" s="36">
        <v>39</v>
      </c>
      <c r="D41" s="40"/>
      <c r="E41" s="40"/>
      <c r="H41" s="41"/>
      <c r="I41" s="40"/>
      <c r="J41" s="40"/>
    </row>
    <row r="42" spans="1:10" ht="13.15" customHeight="1" x14ac:dyDescent="0.2">
      <c r="A42" s="39" t="s">
        <v>45</v>
      </c>
      <c r="B42" s="36">
        <v>40</v>
      </c>
      <c r="D42" s="40"/>
      <c r="E42" s="40"/>
      <c r="H42" s="41"/>
      <c r="I42" s="40"/>
      <c r="J42" s="40"/>
    </row>
    <row r="43" spans="1:10" ht="13.15" customHeight="1" x14ac:dyDescent="0.2">
      <c r="A43" s="39" t="s">
        <v>46</v>
      </c>
      <c r="B43" s="36">
        <v>41</v>
      </c>
      <c r="D43" s="40">
        <v>582382.5</v>
      </c>
      <c r="E43" s="40">
        <v>235644.85</v>
      </c>
      <c r="H43" s="41"/>
      <c r="I43" s="40"/>
      <c r="J43" s="40"/>
    </row>
    <row r="44" spans="1:10" ht="13.15" customHeight="1" x14ac:dyDescent="0.2">
      <c r="A44" s="39" t="s">
        <v>47</v>
      </c>
      <c r="B44" s="36">
        <v>42</v>
      </c>
      <c r="D44" s="40">
        <v>234049.2</v>
      </c>
      <c r="E44" s="40">
        <v>103594.05</v>
      </c>
      <c r="H44" s="41"/>
      <c r="I44" s="40"/>
      <c r="J44" s="40"/>
    </row>
    <row r="45" spans="1:10" ht="13.15" customHeight="1" x14ac:dyDescent="0.2">
      <c r="A45" s="39" t="s">
        <v>48</v>
      </c>
      <c r="B45" s="36">
        <v>43</v>
      </c>
      <c r="D45" s="40">
        <v>403566.1</v>
      </c>
      <c r="E45" s="40">
        <v>167208.65</v>
      </c>
      <c r="H45" s="41"/>
      <c r="I45" s="40"/>
      <c r="J45" s="40"/>
    </row>
    <row r="46" spans="1:10" ht="13.15" customHeight="1" x14ac:dyDescent="0.2">
      <c r="A46" s="39" t="s">
        <v>49</v>
      </c>
      <c r="B46" s="36">
        <v>44</v>
      </c>
      <c r="D46" s="40">
        <v>559324.52</v>
      </c>
      <c r="E46" s="40">
        <v>262973.18</v>
      </c>
      <c r="H46" s="41"/>
      <c r="I46" s="40"/>
      <c r="J46" s="40"/>
    </row>
    <row r="47" spans="1:10" ht="13.15" customHeight="1" x14ac:dyDescent="0.2">
      <c r="A47" s="39" t="s">
        <v>50</v>
      </c>
      <c r="B47" s="36">
        <v>45</v>
      </c>
      <c r="D47" s="40">
        <v>145273.1</v>
      </c>
      <c r="E47" s="40">
        <v>65858.45</v>
      </c>
      <c r="H47" s="41"/>
      <c r="I47" s="40"/>
      <c r="J47" s="40"/>
    </row>
    <row r="48" spans="1:10" ht="13.15" customHeight="1" x14ac:dyDescent="0.2">
      <c r="A48" s="39" t="s">
        <v>51</v>
      </c>
      <c r="B48" s="36">
        <v>46</v>
      </c>
      <c r="D48" s="40">
        <v>557396.19999999995</v>
      </c>
      <c r="E48" s="40">
        <v>232934.1</v>
      </c>
      <c r="H48" s="41"/>
      <c r="I48" s="40"/>
      <c r="J48" s="40"/>
    </row>
    <row r="49" spans="1:10" ht="13.15" customHeight="1" x14ac:dyDescent="0.2">
      <c r="A49" s="39" t="s">
        <v>52</v>
      </c>
      <c r="B49" s="36">
        <v>47</v>
      </c>
      <c r="D49" s="40">
        <v>69937.7</v>
      </c>
      <c r="E49" s="40">
        <v>24485.3</v>
      </c>
      <c r="H49" s="41"/>
      <c r="I49" s="40"/>
      <c r="J49" s="40"/>
    </row>
    <row r="50" spans="1:10" ht="13.15" customHeight="1" x14ac:dyDescent="0.2">
      <c r="A50" s="39" t="s">
        <v>53</v>
      </c>
      <c r="B50" s="36">
        <v>48</v>
      </c>
      <c r="D50" s="40">
        <v>4090551.5</v>
      </c>
      <c r="E50" s="40">
        <v>1670859.75</v>
      </c>
      <c r="H50" s="41"/>
      <c r="I50" s="40"/>
      <c r="J50" s="40"/>
    </row>
    <row r="51" spans="1:10" ht="13.15" customHeight="1" x14ac:dyDescent="0.2">
      <c r="A51" s="39" t="s">
        <v>54</v>
      </c>
      <c r="B51" s="36">
        <v>49</v>
      </c>
      <c r="D51" s="40">
        <v>1207483.3799999999</v>
      </c>
      <c r="E51" s="40">
        <v>463009.4</v>
      </c>
      <c r="H51" s="41"/>
      <c r="I51" s="40"/>
      <c r="J51" s="40"/>
    </row>
    <row r="52" spans="1:10" ht="13.15" customHeight="1" x14ac:dyDescent="0.2">
      <c r="A52" s="39" t="s">
        <v>55</v>
      </c>
      <c r="B52" s="36">
        <v>50</v>
      </c>
      <c r="D52" s="40">
        <v>3782089.5</v>
      </c>
      <c r="E52" s="40">
        <v>1418999.4</v>
      </c>
      <c r="H52" s="41"/>
      <c r="I52" s="40"/>
      <c r="J52" s="40"/>
    </row>
    <row r="53" spans="1:10" ht="13.15" customHeight="1" x14ac:dyDescent="0.2">
      <c r="A53" s="39" t="s">
        <v>56</v>
      </c>
      <c r="B53" s="36">
        <v>51</v>
      </c>
      <c r="D53" s="40">
        <v>563628.1</v>
      </c>
      <c r="E53" s="40">
        <v>215155.15</v>
      </c>
      <c r="H53" s="41"/>
      <c r="I53" s="40"/>
      <c r="J53" s="40"/>
    </row>
    <row r="54" spans="1:10" ht="13.15" customHeight="1" x14ac:dyDescent="0.2">
      <c r="A54" s="39" t="s">
        <v>57</v>
      </c>
      <c r="B54" s="36">
        <v>52</v>
      </c>
      <c r="D54" s="40"/>
      <c r="E54" s="40"/>
      <c r="H54" s="41"/>
      <c r="I54" s="40"/>
      <c r="J54" s="40"/>
    </row>
    <row r="55" spans="1:10" ht="13.15" customHeight="1" x14ac:dyDescent="0.2">
      <c r="A55" s="39" t="s">
        <v>58</v>
      </c>
      <c r="B55" s="36">
        <v>53</v>
      </c>
      <c r="D55" s="40">
        <v>660724.4</v>
      </c>
      <c r="E55" s="40">
        <v>194712.35</v>
      </c>
      <c r="H55" s="41"/>
      <c r="I55" s="40"/>
      <c r="J55" s="40"/>
    </row>
    <row r="56" spans="1:10" ht="13.15" customHeight="1" x14ac:dyDescent="0.2">
      <c r="A56" s="39" t="s">
        <v>59</v>
      </c>
      <c r="B56" s="36">
        <v>54</v>
      </c>
      <c r="D56" s="40">
        <v>39008.9</v>
      </c>
      <c r="E56" s="40">
        <v>14681.8</v>
      </c>
      <c r="H56" s="41"/>
      <c r="I56" s="40"/>
      <c r="J56" s="40"/>
    </row>
    <row r="57" spans="1:10" ht="13.15" customHeight="1" x14ac:dyDescent="0.2">
      <c r="A57" s="39" t="s">
        <v>60</v>
      </c>
      <c r="B57" s="36">
        <v>55</v>
      </c>
      <c r="D57" s="40">
        <v>682945.9</v>
      </c>
      <c r="E57" s="40">
        <v>261859.5</v>
      </c>
      <c r="H57" s="41"/>
      <c r="I57" s="40"/>
      <c r="J57" s="40"/>
    </row>
    <row r="58" spans="1:10" ht="13.15" customHeight="1" x14ac:dyDescent="0.2">
      <c r="A58" s="39" t="s">
        <v>61</v>
      </c>
      <c r="B58" s="36">
        <v>56</v>
      </c>
      <c r="D58" s="40">
        <v>389273.5</v>
      </c>
      <c r="E58" s="40">
        <v>169727.25</v>
      </c>
      <c r="H58" s="41"/>
      <c r="I58" s="40"/>
      <c r="J58" s="40"/>
    </row>
    <row r="59" spans="1:10" ht="13.15" customHeight="1" x14ac:dyDescent="0.2">
      <c r="A59" s="39" t="s">
        <v>62</v>
      </c>
      <c r="B59" s="36">
        <v>57</v>
      </c>
      <c r="D59" s="40">
        <v>516638.5</v>
      </c>
      <c r="E59" s="40">
        <v>266468.3</v>
      </c>
      <c r="H59" s="41"/>
      <c r="I59" s="40"/>
      <c r="J59" s="40"/>
    </row>
    <row r="60" spans="1:10" ht="13.15" customHeight="1" x14ac:dyDescent="0.2">
      <c r="A60" s="39" t="s">
        <v>63</v>
      </c>
      <c r="B60" s="36">
        <v>58</v>
      </c>
      <c r="D60" s="40">
        <v>838745.59999999998</v>
      </c>
      <c r="E60" s="40">
        <v>322404.95</v>
      </c>
      <c r="H60" s="41"/>
      <c r="I60" s="40"/>
      <c r="J60" s="40"/>
    </row>
    <row r="61" spans="1:10" ht="13.15" customHeight="1" x14ac:dyDescent="0.2">
      <c r="A61" s="39" t="s">
        <v>64</v>
      </c>
      <c r="B61" s="36">
        <v>59</v>
      </c>
      <c r="D61" s="40">
        <v>830437.3</v>
      </c>
      <c r="E61" s="40">
        <v>412201.3</v>
      </c>
      <c r="H61" s="41"/>
      <c r="I61" s="40"/>
      <c r="J61" s="40"/>
    </row>
    <row r="62" spans="1:10" ht="13.15" customHeight="1" x14ac:dyDescent="0.2">
      <c r="A62" s="39" t="s">
        <v>65</v>
      </c>
      <c r="B62" s="36">
        <v>60</v>
      </c>
      <c r="D62" s="40">
        <v>326613</v>
      </c>
      <c r="E62" s="40">
        <v>121266.95000000001</v>
      </c>
      <c r="H62" s="41"/>
      <c r="I62" s="40"/>
      <c r="J62" s="40"/>
    </row>
    <row r="63" spans="1:10" ht="13.15" customHeight="1" x14ac:dyDescent="0.2">
      <c r="A63" s="39" t="s">
        <v>66</v>
      </c>
      <c r="B63" s="36">
        <v>61</v>
      </c>
      <c r="D63" s="40">
        <v>8688.4</v>
      </c>
      <c r="E63" s="40">
        <v>2110.5</v>
      </c>
      <c r="H63" s="41"/>
      <c r="I63" s="40"/>
      <c r="J63" s="40"/>
    </row>
    <row r="64" spans="1:10" ht="13.15" customHeight="1" x14ac:dyDescent="0.2">
      <c r="A64" s="39" t="s">
        <v>67</v>
      </c>
      <c r="B64" s="36">
        <v>62</v>
      </c>
      <c r="D64" s="40">
        <v>8601.6</v>
      </c>
      <c r="E64" s="40">
        <v>5981.85</v>
      </c>
      <c r="H64" s="41"/>
      <c r="I64" s="40"/>
      <c r="J64" s="40"/>
    </row>
    <row r="65" spans="1:13" ht="13.15" customHeight="1" x14ac:dyDescent="0.2">
      <c r="A65" s="39" t="s">
        <v>68</v>
      </c>
      <c r="B65" s="36">
        <v>63</v>
      </c>
      <c r="D65" s="40">
        <v>7722.4</v>
      </c>
      <c r="E65" s="40">
        <v>6627.25</v>
      </c>
      <c r="H65" s="41"/>
      <c r="I65" s="40"/>
      <c r="J65" s="40"/>
    </row>
    <row r="66" spans="1:13" ht="13.15" customHeight="1" x14ac:dyDescent="0.2">
      <c r="A66" s="39" t="s">
        <v>69</v>
      </c>
      <c r="B66" s="36">
        <v>64</v>
      </c>
      <c r="D66" s="40">
        <v>801535.6</v>
      </c>
      <c r="E66" s="40">
        <v>428482.18</v>
      </c>
      <c r="H66" s="41"/>
      <c r="I66" s="40"/>
      <c r="J66" s="40"/>
    </row>
    <row r="67" spans="1:13" ht="13.15" customHeight="1" x14ac:dyDescent="0.2">
      <c r="A67" s="39" t="s">
        <v>70</v>
      </c>
      <c r="B67" s="36">
        <v>65</v>
      </c>
      <c r="D67" s="40">
        <v>19975.900000000001</v>
      </c>
      <c r="E67" s="40">
        <v>12446</v>
      </c>
      <c r="H67" s="41"/>
      <c r="I67" s="40"/>
      <c r="J67" s="40"/>
    </row>
    <row r="68" spans="1:13" ht="13.15" customHeight="1" x14ac:dyDescent="0.2">
      <c r="A68" s="39" t="s">
        <v>71</v>
      </c>
      <c r="B68" s="36">
        <v>66</v>
      </c>
      <c r="D68" s="40">
        <v>427957.6</v>
      </c>
      <c r="E68" s="40">
        <v>112858.9</v>
      </c>
      <c r="H68" s="41"/>
      <c r="I68" s="40"/>
      <c r="J68" s="40"/>
    </row>
    <row r="69" spans="1:13" ht="13.15" customHeight="1" x14ac:dyDescent="0.2">
      <c r="A69" s="39" t="s">
        <v>72</v>
      </c>
      <c r="B69" s="36">
        <v>67</v>
      </c>
      <c r="D69" s="40">
        <v>8827</v>
      </c>
      <c r="E69" s="40">
        <v>3612</v>
      </c>
      <c r="H69" s="41"/>
      <c r="I69" s="40"/>
      <c r="J69" s="40"/>
      <c r="M69" s="41"/>
    </row>
    <row r="70" spans="1:13" ht="13.15" customHeight="1" x14ac:dyDescent="0.2">
      <c r="M70" s="41"/>
    </row>
    <row r="71" spans="1:13" ht="13.15" customHeight="1" x14ac:dyDescent="0.2">
      <c r="A71" s="36" t="s">
        <v>73</v>
      </c>
      <c r="D71" s="25">
        <f>SUM(D3:D69)</f>
        <v>37088267.149999999</v>
      </c>
      <c r="E71" s="25">
        <f>SUM(E3:E69)</f>
        <v>15272924.49</v>
      </c>
      <c r="F71" s="25"/>
      <c r="M71" s="41"/>
    </row>
    <row r="72" spans="1:13" x14ac:dyDescent="0.2">
      <c r="H72" s="41"/>
      <c r="I72" s="43"/>
      <c r="J72" s="43"/>
      <c r="M72" s="41"/>
    </row>
    <row r="73" spans="1:13" x14ac:dyDescent="0.2">
      <c r="A73" s="42" t="s">
        <v>74</v>
      </c>
      <c r="H73" s="41"/>
      <c r="I73" s="43"/>
      <c r="J73" s="43"/>
      <c r="M73" s="41"/>
    </row>
    <row r="74" spans="1:13" x14ac:dyDescent="0.2">
      <c r="H74" s="41"/>
      <c r="I74" s="43"/>
      <c r="J74" s="43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9" spans="1:13" x14ac:dyDescent="0.2">
      <c r="H79" s="41"/>
      <c r="I79" s="43"/>
      <c r="J79" s="43"/>
    </row>
    <row r="80" spans="1:13" x14ac:dyDescent="0.2">
      <c r="H80" s="41"/>
      <c r="I80" s="43"/>
      <c r="J80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3" spans="8:10" x14ac:dyDescent="0.2">
      <c r="H83" s="41"/>
      <c r="I83" s="43"/>
      <c r="J83" s="43"/>
    </row>
    <row r="84" spans="8:10" x14ac:dyDescent="0.2">
      <c r="H84" s="41"/>
      <c r="I84" s="43"/>
      <c r="J84" s="43"/>
    </row>
    <row r="85" spans="8:10" x14ac:dyDescent="0.2">
      <c r="H85" s="41"/>
      <c r="I85" s="43"/>
      <c r="J85" s="43"/>
    </row>
    <row r="86" spans="8:10" x14ac:dyDescent="0.2">
      <c r="H86" s="41"/>
      <c r="I86" s="43"/>
      <c r="J86" s="43"/>
    </row>
    <row r="87" spans="8:10" x14ac:dyDescent="0.2">
      <c r="H87" s="41"/>
      <c r="I87" s="43"/>
      <c r="J87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1" spans="8:10" x14ac:dyDescent="0.2">
      <c r="H91" s="41"/>
      <c r="I91" s="43"/>
      <c r="J91" s="43"/>
    </row>
    <row r="92" spans="8:10" x14ac:dyDescent="0.2">
      <c r="H92" s="41"/>
      <c r="I92" s="43"/>
      <c r="J92" s="43"/>
    </row>
    <row r="93" spans="8:10" x14ac:dyDescent="0.2">
      <c r="H93" s="41"/>
      <c r="I93" s="43"/>
      <c r="J93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6" spans="8:10" x14ac:dyDescent="0.2">
      <c r="H96" s="41"/>
      <c r="I96" s="43"/>
      <c r="J96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00" spans="8:10" x14ac:dyDescent="0.2">
      <c r="H100" s="41"/>
      <c r="I100" s="43"/>
      <c r="J100" s="43"/>
    </row>
    <row r="101" spans="8:10" x14ac:dyDescent="0.2">
      <c r="H101" s="41"/>
      <c r="I101" s="43"/>
      <c r="J101" s="43"/>
    </row>
    <row r="102" spans="8:10" x14ac:dyDescent="0.2">
      <c r="H102" s="41"/>
      <c r="I102" s="43"/>
      <c r="J102" s="43"/>
    </row>
    <row r="103" spans="8:10" x14ac:dyDescent="0.2">
      <c r="H103" s="41"/>
      <c r="I103" s="43"/>
      <c r="J103" s="43"/>
    </row>
    <row r="104" spans="8:10" x14ac:dyDescent="0.2">
      <c r="H104" s="41"/>
      <c r="I104" s="43"/>
      <c r="J104" s="43"/>
    </row>
    <row r="105" spans="8:10" x14ac:dyDescent="0.2">
      <c r="H105" s="41"/>
      <c r="I105" s="43"/>
      <c r="J105" s="43"/>
    </row>
    <row r="106" spans="8:10" x14ac:dyDescent="0.2">
      <c r="H106" s="41"/>
      <c r="I106" s="43"/>
      <c r="J106" s="43"/>
    </row>
    <row r="107" spans="8:10" x14ac:dyDescent="0.2">
      <c r="H107" s="41"/>
      <c r="I107" s="43"/>
      <c r="J107" s="43"/>
    </row>
    <row r="108" spans="8:10" x14ac:dyDescent="0.2">
      <c r="H108" s="41"/>
      <c r="I108" s="43"/>
      <c r="J108" s="43"/>
    </row>
    <row r="109" spans="8:10" x14ac:dyDescent="0.2">
      <c r="H109" s="41"/>
      <c r="I109" s="43"/>
      <c r="J109" s="43"/>
    </row>
    <row r="110" spans="8:10" x14ac:dyDescent="0.2">
      <c r="H110" s="41"/>
      <c r="I110" s="43"/>
      <c r="J110" s="43"/>
    </row>
    <row r="111" spans="8:10" x14ac:dyDescent="0.2">
      <c r="H111" s="41"/>
      <c r="I111" s="43"/>
      <c r="J111" s="43"/>
    </row>
    <row r="112" spans="8:10" x14ac:dyDescent="0.2">
      <c r="H112" s="41"/>
      <c r="I112" s="43"/>
      <c r="J112" s="43"/>
    </row>
    <row r="113" spans="8:10" x14ac:dyDescent="0.2">
      <c r="H113" s="41"/>
      <c r="I113" s="43"/>
      <c r="J113" s="43"/>
    </row>
    <row r="114" spans="8:10" x14ac:dyDescent="0.2">
      <c r="H114" s="41"/>
      <c r="I114" s="43"/>
      <c r="J114" s="43"/>
    </row>
    <row r="115" spans="8:10" x14ac:dyDescent="0.2">
      <c r="H115" s="41"/>
      <c r="I115" s="43"/>
      <c r="J115" s="43"/>
    </row>
    <row r="116" spans="8:10" x14ac:dyDescent="0.2">
      <c r="H116" s="41"/>
      <c r="I116" s="43"/>
      <c r="J116" s="43"/>
    </row>
    <row r="119" spans="8:10" x14ac:dyDescent="0.2">
      <c r="H119" s="41"/>
      <c r="I119" s="43"/>
      <c r="J119" s="43"/>
    </row>
    <row r="120" spans="8:10" x14ac:dyDescent="0.2">
      <c r="H120" s="41"/>
      <c r="I120" s="43"/>
      <c r="J120" s="43"/>
    </row>
    <row r="121" spans="8:10" x14ac:dyDescent="0.2">
      <c r="H121" s="41"/>
      <c r="I121" s="43"/>
      <c r="J121" s="43"/>
    </row>
    <row r="122" spans="8:10" x14ac:dyDescent="0.2">
      <c r="H122" s="41"/>
      <c r="I122" s="43"/>
      <c r="J122" s="43"/>
    </row>
    <row r="123" spans="8:10" x14ac:dyDescent="0.2">
      <c r="H123" s="41"/>
      <c r="I123" s="43"/>
      <c r="J123" s="43"/>
    </row>
    <row r="124" spans="8:10" x14ac:dyDescent="0.2">
      <c r="H124" s="41"/>
      <c r="I124" s="43"/>
      <c r="J124" s="43"/>
    </row>
    <row r="125" spans="8:10" x14ac:dyDescent="0.2">
      <c r="H125" s="41"/>
      <c r="I125" s="43"/>
      <c r="J125" s="43"/>
    </row>
    <row r="126" spans="8:10" x14ac:dyDescent="0.2">
      <c r="H126" s="41"/>
      <c r="I126" s="43"/>
      <c r="J126" s="43"/>
    </row>
    <row r="128" spans="8:10" x14ac:dyDescent="0.2">
      <c r="H128" s="41"/>
      <c r="I128" s="43"/>
      <c r="J128" s="43"/>
    </row>
    <row r="129" spans="8:10" x14ac:dyDescent="0.2">
      <c r="H129" s="41"/>
      <c r="I129" s="43"/>
      <c r="J129" s="43"/>
    </row>
    <row r="130" spans="8:10" x14ac:dyDescent="0.2">
      <c r="H130" s="41"/>
      <c r="I130" s="43"/>
      <c r="J130" s="43"/>
    </row>
    <row r="131" spans="8:10" x14ac:dyDescent="0.2">
      <c r="H131" s="41"/>
      <c r="I131" s="43"/>
      <c r="J131" s="43"/>
    </row>
    <row r="132" spans="8:10" x14ac:dyDescent="0.2">
      <c r="H132" s="41"/>
      <c r="I132" s="43"/>
      <c r="J132" s="43"/>
    </row>
    <row r="133" spans="8:10" x14ac:dyDescent="0.2">
      <c r="H133" s="41"/>
      <c r="I133" s="43"/>
      <c r="J133" s="43"/>
    </row>
    <row r="144" spans="8:10" ht="15" x14ac:dyDescent="0.25">
      <c r="I144" s="1"/>
      <c r="J144" s="1"/>
    </row>
    <row r="155" spans="9:10" ht="15" x14ac:dyDescent="0.25">
      <c r="I155" s="27"/>
      <c r="J155" s="27"/>
    </row>
    <row r="159" spans="9:10" ht="15" x14ac:dyDescent="0.25">
      <c r="I159" s="5"/>
    </row>
    <row r="160" spans="9:10" ht="15" x14ac:dyDescent="0.25">
      <c r="J160" s="26"/>
    </row>
    <row r="163" spans="10:10" ht="15" x14ac:dyDescent="0.25">
      <c r="J163" s="4"/>
    </row>
    <row r="164" spans="10:10" ht="15" x14ac:dyDescent="0.25">
      <c r="J164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zoomScaleNormal="100" workbookViewId="0"/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2" ht="13.15" customHeight="1" x14ac:dyDescent="0.2">
      <c r="A1" s="35" t="s">
        <v>82</v>
      </c>
      <c r="D1" s="37" t="s">
        <v>0</v>
      </c>
      <c r="E1" s="37" t="s">
        <v>1</v>
      </c>
      <c r="F1" s="37"/>
    </row>
    <row r="2" spans="1:12" ht="15" x14ac:dyDescent="0.25">
      <c r="A2" s="36" t="s">
        <v>2</v>
      </c>
      <c r="B2" s="36" t="s">
        <v>3</v>
      </c>
      <c r="D2" s="25" t="s">
        <v>4</v>
      </c>
      <c r="E2" s="25" t="s">
        <v>5</v>
      </c>
      <c r="F2" s="25"/>
      <c r="G2" s="38"/>
      <c r="L2" s="2"/>
    </row>
    <row r="3" spans="1:12" ht="13.15" customHeight="1" x14ac:dyDescent="0.2">
      <c r="A3" s="39" t="s">
        <v>6</v>
      </c>
      <c r="B3" s="36">
        <v>1</v>
      </c>
      <c r="D3" s="40">
        <v>179984.7</v>
      </c>
      <c r="E3" s="40">
        <v>113789.55</v>
      </c>
      <c r="H3" s="41"/>
      <c r="I3" s="40"/>
      <c r="J3" s="40"/>
    </row>
    <row r="4" spans="1:12" ht="13.15" customHeight="1" x14ac:dyDescent="0.2">
      <c r="A4" s="39" t="s">
        <v>7</v>
      </c>
      <c r="B4" s="36">
        <v>2</v>
      </c>
      <c r="D4" s="40">
        <v>18063.5</v>
      </c>
      <c r="E4" s="40">
        <v>15887.2</v>
      </c>
      <c r="H4" s="41"/>
      <c r="I4" s="40"/>
      <c r="J4" s="40"/>
    </row>
    <row r="5" spans="1:12" ht="13.15" customHeight="1" x14ac:dyDescent="0.2">
      <c r="A5" s="39" t="s">
        <v>8</v>
      </c>
      <c r="B5" s="36">
        <v>3</v>
      </c>
      <c r="D5" s="40">
        <v>305711.7</v>
      </c>
      <c r="E5" s="40">
        <v>106246</v>
      </c>
      <c r="H5" s="41"/>
      <c r="I5" s="40"/>
      <c r="J5" s="40"/>
    </row>
    <row r="6" spans="1:12" ht="13.15" customHeight="1" x14ac:dyDescent="0.2">
      <c r="A6" s="39" t="s">
        <v>9</v>
      </c>
      <c r="B6" s="36">
        <v>4</v>
      </c>
      <c r="D6" s="40">
        <v>3684.8</v>
      </c>
      <c r="E6" s="40">
        <v>2751.7</v>
      </c>
      <c r="H6" s="41"/>
      <c r="I6" s="40"/>
      <c r="J6" s="40"/>
    </row>
    <row r="7" spans="1:12" ht="13.15" customHeight="1" x14ac:dyDescent="0.2">
      <c r="A7" s="39" t="s">
        <v>10</v>
      </c>
      <c r="B7" s="36">
        <v>5</v>
      </c>
      <c r="D7" s="40">
        <v>693064.4</v>
      </c>
      <c r="E7" s="40">
        <v>341213.25</v>
      </c>
      <c r="H7" s="41"/>
      <c r="I7" s="40"/>
      <c r="J7" s="40"/>
    </row>
    <row r="8" spans="1:12" ht="13.15" customHeight="1" x14ac:dyDescent="0.2">
      <c r="A8" s="39" t="s">
        <v>11</v>
      </c>
      <c r="B8" s="36">
        <v>6</v>
      </c>
      <c r="D8" s="40">
        <v>3167896.9</v>
      </c>
      <c r="E8" s="40">
        <v>1133546.05</v>
      </c>
      <c r="H8" s="41"/>
      <c r="I8" s="40"/>
      <c r="J8" s="40"/>
    </row>
    <row r="9" spans="1:12" ht="13.15" customHeight="1" x14ac:dyDescent="0.2">
      <c r="A9" s="39" t="s">
        <v>12</v>
      </c>
      <c r="B9" s="36">
        <v>7</v>
      </c>
      <c r="D9" s="40">
        <v>6458.9</v>
      </c>
      <c r="E9" s="40">
        <v>5005.3500000000004</v>
      </c>
      <c r="F9" s="25"/>
      <c r="H9" s="41"/>
      <c r="I9" s="40"/>
      <c r="J9" s="40"/>
    </row>
    <row r="10" spans="1:12" ht="13.15" customHeight="1" x14ac:dyDescent="0.2">
      <c r="A10" s="39" t="s">
        <v>13</v>
      </c>
      <c r="B10" s="36">
        <v>8</v>
      </c>
      <c r="D10" s="40">
        <v>295441.3</v>
      </c>
      <c r="E10" s="40">
        <v>116100.25</v>
      </c>
      <c r="H10" s="41"/>
      <c r="I10" s="40"/>
      <c r="J10" s="40"/>
    </row>
    <row r="11" spans="1:12" ht="13.15" customHeight="1" x14ac:dyDescent="0.2">
      <c r="A11" s="39" t="s">
        <v>14</v>
      </c>
      <c r="B11" s="36">
        <v>9</v>
      </c>
      <c r="D11" s="40"/>
      <c r="E11" s="40"/>
      <c r="H11" s="41"/>
      <c r="I11" s="40"/>
      <c r="J11" s="40"/>
    </row>
    <row r="12" spans="1:12" ht="13.15" customHeight="1" x14ac:dyDescent="0.2">
      <c r="A12" s="39" t="s">
        <v>15</v>
      </c>
      <c r="B12" s="36">
        <v>10</v>
      </c>
      <c r="D12" s="40">
        <v>169634.5</v>
      </c>
      <c r="E12" s="40">
        <v>95969.65</v>
      </c>
      <c r="H12" s="41"/>
      <c r="I12" s="40"/>
      <c r="J12" s="40"/>
    </row>
    <row r="13" spans="1:12" ht="13.15" customHeight="1" x14ac:dyDescent="0.2">
      <c r="A13" s="39" t="s">
        <v>16</v>
      </c>
      <c r="B13" s="36">
        <v>11</v>
      </c>
      <c r="D13" s="40">
        <v>1153588.8</v>
      </c>
      <c r="E13" s="40">
        <v>398900.95</v>
      </c>
      <c r="H13" s="41"/>
      <c r="I13" s="40"/>
      <c r="J13" s="40"/>
    </row>
    <row r="14" spans="1:12" ht="13.15" customHeight="1" x14ac:dyDescent="0.2">
      <c r="A14" s="39" t="s">
        <v>17</v>
      </c>
      <c r="B14" s="36">
        <v>12</v>
      </c>
      <c r="D14" s="40"/>
      <c r="E14" s="40"/>
      <c r="F14" s="25"/>
      <c r="H14" s="41"/>
      <c r="I14" s="40"/>
      <c r="J14" s="40"/>
    </row>
    <row r="15" spans="1:12" ht="13.15" customHeight="1" x14ac:dyDescent="0.2">
      <c r="A15" s="39" t="s">
        <v>18</v>
      </c>
      <c r="B15" s="36">
        <v>13</v>
      </c>
      <c r="D15" s="40">
        <v>4004734.8</v>
      </c>
      <c r="E15" s="40">
        <v>1806614.25</v>
      </c>
      <c r="H15" s="41"/>
      <c r="I15" s="40"/>
      <c r="J15" s="40"/>
    </row>
    <row r="16" spans="1:12" ht="13.15" customHeight="1" x14ac:dyDescent="0.2">
      <c r="A16" s="39" t="s">
        <v>19</v>
      </c>
      <c r="B16" s="36">
        <v>14</v>
      </c>
      <c r="D16" s="40"/>
      <c r="E16" s="40"/>
      <c r="H16" s="41"/>
      <c r="I16" s="40"/>
      <c r="J16" s="40"/>
    </row>
    <row r="17" spans="1:10" ht="13.15" customHeight="1" x14ac:dyDescent="0.2">
      <c r="A17" s="39" t="s">
        <v>20</v>
      </c>
      <c r="B17" s="36">
        <v>15</v>
      </c>
      <c r="D17" s="40"/>
      <c r="E17" s="40"/>
      <c r="H17" s="41"/>
      <c r="I17" s="40"/>
      <c r="J17" s="40"/>
    </row>
    <row r="18" spans="1:10" ht="13.15" customHeight="1" x14ac:dyDescent="0.2">
      <c r="A18" s="39" t="s">
        <v>21</v>
      </c>
      <c r="B18" s="36">
        <v>16</v>
      </c>
      <c r="D18" s="40"/>
      <c r="E18" s="40"/>
      <c r="H18" s="41"/>
      <c r="I18" s="40"/>
      <c r="J18" s="40"/>
    </row>
    <row r="19" spans="1:10" ht="13.15" customHeight="1" x14ac:dyDescent="0.2">
      <c r="A19" s="39" t="s">
        <v>22</v>
      </c>
      <c r="B19" s="36">
        <v>17</v>
      </c>
      <c r="D19" s="40">
        <v>633873.80000000005</v>
      </c>
      <c r="E19" s="40">
        <v>333047.75</v>
      </c>
      <c r="H19" s="41"/>
      <c r="I19" s="40"/>
      <c r="J19" s="40"/>
    </row>
    <row r="20" spans="1:10" ht="13.15" customHeight="1" x14ac:dyDescent="0.2">
      <c r="A20" s="39" t="s">
        <v>23</v>
      </c>
      <c r="B20" s="36">
        <v>18</v>
      </c>
      <c r="D20" s="40">
        <v>190769.6</v>
      </c>
      <c r="E20" s="40">
        <v>67560.5</v>
      </c>
      <c r="H20" s="41"/>
      <c r="I20" s="40"/>
      <c r="J20" s="40"/>
    </row>
    <row r="21" spans="1:10" ht="13.15" customHeight="1" x14ac:dyDescent="0.2">
      <c r="A21" s="39" t="s">
        <v>24</v>
      </c>
      <c r="B21" s="36">
        <v>19</v>
      </c>
      <c r="D21" s="40">
        <v>34443.599999999999</v>
      </c>
      <c r="E21" s="40">
        <v>8305.15</v>
      </c>
      <c r="H21" s="41"/>
      <c r="I21" s="40"/>
      <c r="J21" s="40"/>
    </row>
    <row r="22" spans="1:10" ht="13.15" customHeight="1" x14ac:dyDescent="0.2">
      <c r="A22" s="39" t="s">
        <v>25</v>
      </c>
      <c r="B22" s="36">
        <v>20</v>
      </c>
      <c r="D22" s="40">
        <v>2736.3</v>
      </c>
      <c r="E22" s="40">
        <v>2918.65</v>
      </c>
      <c r="H22" s="41"/>
      <c r="I22" s="40"/>
      <c r="J22" s="40"/>
    </row>
    <row r="23" spans="1:10" ht="13.15" customHeight="1" x14ac:dyDescent="0.2">
      <c r="A23" s="39" t="s">
        <v>26</v>
      </c>
      <c r="B23" s="36">
        <v>21</v>
      </c>
      <c r="D23" s="40">
        <v>13095.6</v>
      </c>
      <c r="E23" s="40">
        <v>3713.85</v>
      </c>
      <c r="H23" s="41"/>
      <c r="I23" s="40"/>
      <c r="J23" s="40"/>
    </row>
    <row r="24" spans="1:10" ht="13.15" customHeight="1" x14ac:dyDescent="0.2">
      <c r="A24" s="39" t="s">
        <v>27</v>
      </c>
      <c r="B24" s="36">
        <v>22</v>
      </c>
      <c r="D24" s="40">
        <v>2903.6</v>
      </c>
      <c r="E24" s="40">
        <v>1140.3</v>
      </c>
      <c r="H24" s="41"/>
      <c r="I24" s="40"/>
      <c r="J24" s="40"/>
    </row>
    <row r="25" spans="1:10" ht="13.15" customHeight="1" x14ac:dyDescent="0.2">
      <c r="A25" s="39" t="s">
        <v>28</v>
      </c>
      <c r="B25" s="36">
        <v>23</v>
      </c>
      <c r="D25" s="40">
        <v>33274.5</v>
      </c>
      <c r="E25" s="40">
        <v>14078.05</v>
      </c>
      <c r="H25" s="41"/>
      <c r="I25" s="40"/>
      <c r="J25" s="40"/>
    </row>
    <row r="26" spans="1:10" ht="13.15" customHeight="1" x14ac:dyDescent="0.2">
      <c r="A26" s="39" t="s">
        <v>29</v>
      </c>
      <c r="B26" s="36">
        <v>24</v>
      </c>
      <c r="D26" s="40">
        <v>2295.3000000000002</v>
      </c>
      <c r="E26" s="40">
        <v>2410.4499999999998</v>
      </c>
      <c r="H26" s="41"/>
      <c r="I26" s="40"/>
      <c r="J26" s="40"/>
    </row>
    <row r="27" spans="1:10" ht="13.15" customHeight="1" x14ac:dyDescent="0.2">
      <c r="A27" s="39" t="s">
        <v>30</v>
      </c>
      <c r="B27" s="36">
        <v>25</v>
      </c>
      <c r="D27" s="40">
        <v>45222.8</v>
      </c>
      <c r="E27" s="40">
        <v>14362.6</v>
      </c>
      <c r="H27" s="41"/>
      <c r="I27" s="40"/>
      <c r="J27" s="40"/>
    </row>
    <row r="28" spans="1:10" ht="13.15" customHeight="1" x14ac:dyDescent="0.2">
      <c r="A28" s="39" t="s">
        <v>31</v>
      </c>
      <c r="B28" s="36">
        <v>26</v>
      </c>
      <c r="D28" s="40">
        <v>23711.1</v>
      </c>
      <c r="E28" s="40">
        <v>8314.6</v>
      </c>
      <c r="H28" s="41"/>
      <c r="I28" s="40"/>
      <c r="J28" s="40"/>
    </row>
    <row r="29" spans="1:10" ht="13.15" customHeight="1" x14ac:dyDescent="0.2">
      <c r="A29" s="39" t="s">
        <v>32</v>
      </c>
      <c r="B29" s="36">
        <v>27</v>
      </c>
      <c r="D29" s="40">
        <v>108680.6</v>
      </c>
      <c r="E29" s="40">
        <v>64117.55</v>
      </c>
      <c r="H29" s="41"/>
      <c r="I29" s="40"/>
      <c r="J29" s="40"/>
    </row>
    <row r="30" spans="1:10" ht="13.15" customHeight="1" x14ac:dyDescent="0.2">
      <c r="A30" s="39" t="s">
        <v>33</v>
      </c>
      <c r="B30" s="36">
        <v>28</v>
      </c>
      <c r="D30" s="40">
        <v>53754.400000000001</v>
      </c>
      <c r="E30" s="40">
        <v>24867.85</v>
      </c>
      <c r="H30" s="41"/>
      <c r="I30" s="40"/>
      <c r="J30" s="40"/>
    </row>
    <row r="31" spans="1:10" ht="13.15" customHeight="1" x14ac:dyDescent="0.2">
      <c r="A31" s="39" t="s">
        <v>34</v>
      </c>
      <c r="B31" s="36">
        <v>29</v>
      </c>
      <c r="D31" s="40">
        <v>2123353.4</v>
      </c>
      <c r="E31" s="40">
        <v>920930.85</v>
      </c>
      <c r="H31" s="41"/>
      <c r="I31" s="40"/>
      <c r="J31" s="40"/>
    </row>
    <row r="32" spans="1:10" ht="13.15" customHeight="1" x14ac:dyDescent="0.2">
      <c r="A32" s="39" t="s">
        <v>35</v>
      </c>
      <c r="B32" s="36">
        <v>30</v>
      </c>
      <c r="D32" s="40">
        <v>5627.3</v>
      </c>
      <c r="E32" s="40">
        <v>2866.5</v>
      </c>
      <c r="H32" s="41"/>
      <c r="I32" s="40"/>
      <c r="J32" s="40"/>
    </row>
    <row r="33" spans="1:10" ht="13.15" customHeight="1" x14ac:dyDescent="0.2">
      <c r="A33" s="39" t="s">
        <v>36</v>
      </c>
      <c r="B33" s="36">
        <v>31</v>
      </c>
      <c r="D33" s="40">
        <v>439208</v>
      </c>
      <c r="E33" s="40">
        <v>119631.4</v>
      </c>
      <c r="H33" s="41"/>
      <c r="I33" s="40"/>
      <c r="J33" s="40"/>
    </row>
    <row r="34" spans="1:10" ht="13.15" customHeight="1" x14ac:dyDescent="0.2">
      <c r="A34" s="39" t="s">
        <v>37</v>
      </c>
      <c r="B34" s="36">
        <v>32</v>
      </c>
      <c r="D34" s="40">
        <v>30135</v>
      </c>
      <c r="E34" s="40">
        <v>7547.05</v>
      </c>
      <c r="H34" s="41"/>
      <c r="I34" s="40"/>
      <c r="J34" s="40"/>
    </row>
    <row r="35" spans="1:10" ht="13.15" customHeight="1" x14ac:dyDescent="0.2">
      <c r="A35" s="39" t="s">
        <v>38</v>
      </c>
      <c r="B35" s="36">
        <v>33</v>
      </c>
      <c r="D35" s="40">
        <v>10941.7</v>
      </c>
      <c r="E35" s="40">
        <v>5023.2</v>
      </c>
      <c r="H35" s="41"/>
      <c r="I35" s="40"/>
      <c r="J35" s="40"/>
    </row>
    <row r="36" spans="1:10" ht="13.15" customHeight="1" x14ac:dyDescent="0.2">
      <c r="A36" s="39" t="s">
        <v>39</v>
      </c>
      <c r="B36" s="36">
        <v>34</v>
      </c>
      <c r="D36" s="40">
        <v>4726.3999999999996</v>
      </c>
      <c r="E36" s="40">
        <v>3526.25</v>
      </c>
      <c r="H36" s="41"/>
      <c r="I36" s="40"/>
      <c r="J36" s="40"/>
    </row>
    <row r="37" spans="1:10" ht="13.15" customHeight="1" x14ac:dyDescent="0.2">
      <c r="A37" s="39" t="s">
        <v>40</v>
      </c>
      <c r="B37" s="36">
        <v>35</v>
      </c>
      <c r="D37" s="40">
        <v>547604.4</v>
      </c>
      <c r="E37" s="40">
        <v>206395</v>
      </c>
      <c r="H37" s="41"/>
      <c r="I37" s="40"/>
      <c r="J37" s="40"/>
    </row>
    <row r="38" spans="1:10" ht="13.15" customHeight="1" x14ac:dyDescent="0.2">
      <c r="A38" s="39" t="s">
        <v>41</v>
      </c>
      <c r="B38" s="36">
        <v>36</v>
      </c>
      <c r="D38" s="40">
        <v>2634492.7000000002</v>
      </c>
      <c r="E38" s="40">
        <v>1254077.3</v>
      </c>
      <c r="H38" s="41"/>
      <c r="I38" s="40"/>
      <c r="J38" s="40"/>
    </row>
    <row r="39" spans="1:10" ht="13.15" customHeight="1" x14ac:dyDescent="0.2">
      <c r="A39" s="39" t="s">
        <v>42</v>
      </c>
      <c r="B39" s="36">
        <v>37</v>
      </c>
      <c r="D39" s="40">
        <v>181809.6</v>
      </c>
      <c r="E39" s="40">
        <v>150586.79999999999</v>
      </c>
      <c r="H39" s="41"/>
      <c r="I39" s="40"/>
      <c r="J39" s="40"/>
    </row>
    <row r="40" spans="1:10" ht="13.15" customHeight="1" x14ac:dyDescent="0.2">
      <c r="A40" s="39" t="s">
        <v>43</v>
      </c>
      <c r="B40" s="36">
        <v>38</v>
      </c>
      <c r="D40" s="40">
        <v>25144.7</v>
      </c>
      <c r="E40" s="40">
        <v>11816.7</v>
      </c>
      <c r="H40" s="41"/>
      <c r="I40" s="40"/>
      <c r="J40" s="40"/>
    </row>
    <row r="41" spans="1:10" ht="13.15" customHeight="1" x14ac:dyDescent="0.2">
      <c r="A41" s="39" t="s">
        <v>44</v>
      </c>
      <c r="B41" s="36">
        <v>39</v>
      </c>
      <c r="D41" s="40">
        <v>2895.2</v>
      </c>
      <c r="E41" s="40">
        <v>1810.55</v>
      </c>
      <c r="H41" s="41"/>
      <c r="I41" s="40"/>
      <c r="J41" s="40"/>
    </row>
    <row r="42" spans="1:10" ht="13.15" customHeight="1" x14ac:dyDescent="0.2">
      <c r="A42" s="39" t="s">
        <v>45</v>
      </c>
      <c r="B42" s="36">
        <v>40</v>
      </c>
      <c r="D42" s="40">
        <v>14051.8</v>
      </c>
      <c r="E42" s="40">
        <v>4511.1499999999996</v>
      </c>
      <c r="H42" s="41"/>
      <c r="I42" s="40"/>
      <c r="J42" s="40"/>
    </row>
    <row r="43" spans="1:10" ht="13.15" customHeight="1" x14ac:dyDescent="0.2">
      <c r="A43" s="39" t="s">
        <v>46</v>
      </c>
      <c r="B43" s="36">
        <v>41</v>
      </c>
      <c r="D43" s="40">
        <v>627364.5</v>
      </c>
      <c r="E43" s="40">
        <v>214162.2</v>
      </c>
      <c r="H43" s="41"/>
      <c r="I43" s="40"/>
      <c r="J43" s="40"/>
    </row>
    <row r="44" spans="1:10" ht="13.15" customHeight="1" x14ac:dyDescent="0.2">
      <c r="A44" s="39" t="s">
        <v>47</v>
      </c>
      <c r="B44" s="36">
        <v>42</v>
      </c>
      <c r="D44" s="40"/>
      <c r="E44" s="40"/>
      <c r="H44" s="41"/>
      <c r="I44" s="40"/>
      <c r="J44" s="40"/>
    </row>
    <row r="45" spans="1:10" ht="13.15" customHeight="1" x14ac:dyDescent="0.2">
      <c r="A45" s="39" t="s">
        <v>48</v>
      </c>
      <c r="B45" s="36">
        <v>43</v>
      </c>
      <c r="D45" s="40">
        <v>311983.7</v>
      </c>
      <c r="E45" s="40">
        <v>106550.5</v>
      </c>
      <c r="H45" s="41"/>
      <c r="I45" s="40"/>
      <c r="J45" s="40"/>
    </row>
    <row r="46" spans="1:10" ht="13.15" customHeight="1" x14ac:dyDescent="0.2">
      <c r="A46" s="39" t="s">
        <v>49</v>
      </c>
      <c r="B46" s="36">
        <v>44</v>
      </c>
      <c r="D46" s="40">
        <v>297611.3</v>
      </c>
      <c r="E46" s="40">
        <v>99029.7</v>
      </c>
      <c r="H46" s="41"/>
      <c r="I46" s="40"/>
      <c r="J46" s="40"/>
    </row>
    <row r="47" spans="1:10" ht="13.15" customHeight="1" x14ac:dyDescent="0.2">
      <c r="A47" s="39" t="s">
        <v>50</v>
      </c>
      <c r="B47" s="36">
        <v>45</v>
      </c>
      <c r="D47" s="40">
        <v>183710.8</v>
      </c>
      <c r="E47" s="40">
        <v>58993.9</v>
      </c>
      <c r="H47" s="41"/>
      <c r="I47" s="40"/>
      <c r="J47" s="40"/>
    </row>
    <row r="48" spans="1:10" ht="13.15" customHeight="1" x14ac:dyDescent="0.2">
      <c r="A48" s="39" t="s">
        <v>51</v>
      </c>
      <c r="B48" s="36">
        <v>46</v>
      </c>
      <c r="D48" s="40">
        <v>452234.79</v>
      </c>
      <c r="E48" s="40">
        <v>184416.4</v>
      </c>
      <c r="H48" s="41"/>
      <c r="I48" s="40"/>
      <c r="J48" s="40"/>
    </row>
    <row r="49" spans="1:10" ht="13.15" customHeight="1" x14ac:dyDescent="0.2">
      <c r="A49" s="39" t="s">
        <v>52</v>
      </c>
      <c r="B49" s="36">
        <v>47</v>
      </c>
      <c r="D49" s="40">
        <v>21463.4</v>
      </c>
      <c r="E49" s="40">
        <v>12744.55</v>
      </c>
      <c r="H49" s="41"/>
      <c r="I49" s="40"/>
      <c r="J49" s="40"/>
    </row>
    <row r="50" spans="1:10" ht="13.15" customHeight="1" x14ac:dyDescent="0.2">
      <c r="A50" s="39" t="s">
        <v>53</v>
      </c>
      <c r="B50" s="36">
        <v>48</v>
      </c>
      <c r="D50" s="40">
        <v>2706373.6</v>
      </c>
      <c r="E50" s="40">
        <v>900215.05</v>
      </c>
      <c r="H50" s="41"/>
      <c r="I50" s="40"/>
      <c r="J50" s="40"/>
    </row>
    <row r="51" spans="1:10" ht="13.15" customHeight="1" x14ac:dyDescent="0.2">
      <c r="A51" s="39" t="s">
        <v>54</v>
      </c>
      <c r="B51" s="36">
        <v>49</v>
      </c>
      <c r="D51" s="40">
        <v>729015.7</v>
      </c>
      <c r="E51" s="40">
        <v>197663.55</v>
      </c>
      <c r="H51" s="41"/>
      <c r="I51" s="40"/>
      <c r="J51" s="40"/>
    </row>
    <row r="52" spans="1:10" ht="13.15" customHeight="1" x14ac:dyDescent="0.2">
      <c r="A52" s="39" t="s">
        <v>55</v>
      </c>
      <c r="B52" s="36">
        <v>50</v>
      </c>
      <c r="D52" s="40">
        <v>3229107</v>
      </c>
      <c r="E52" s="40">
        <v>1235235.3999999999</v>
      </c>
      <c r="H52" s="41"/>
      <c r="I52" s="40"/>
      <c r="J52" s="40"/>
    </row>
    <row r="53" spans="1:10" ht="13.15" customHeight="1" x14ac:dyDescent="0.2">
      <c r="A53" s="39" t="s">
        <v>56</v>
      </c>
      <c r="B53" s="36">
        <v>51</v>
      </c>
      <c r="D53" s="40">
        <v>812924</v>
      </c>
      <c r="E53" s="40">
        <v>400789.9</v>
      </c>
      <c r="H53" s="41"/>
      <c r="I53" s="40"/>
      <c r="J53" s="40"/>
    </row>
    <row r="54" spans="1:10" ht="13.15" customHeight="1" x14ac:dyDescent="0.2">
      <c r="A54" s="39" t="s">
        <v>57</v>
      </c>
      <c r="B54" s="36">
        <v>52</v>
      </c>
      <c r="D54" s="40">
        <v>4100992</v>
      </c>
      <c r="E54" s="40">
        <v>1396678.5</v>
      </c>
      <c r="H54" s="41"/>
      <c r="I54" s="40"/>
      <c r="J54" s="40"/>
    </row>
    <row r="55" spans="1:10" ht="13.15" customHeight="1" x14ac:dyDescent="0.2">
      <c r="A55" s="39" t="s">
        <v>58</v>
      </c>
      <c r="B55" s="36">
        <v>53</v>
      </c>
      <c r="D55" s="40">
        <v>605399.19999999995</v>
      </c>
      <c r="E55" s="40">
        <v>313467</v>
      </c>
      <c r="H55" s="41"/>
      <c r="I55" s="40"/>
      <c r="J55" s="40"/>
    </row>
    <row r="56" spans="1:10" ht="13.15" customHeight="1" x14ac:dyDescent="0.2">
      <c r="A56" s="39" t="s">
        <v>59</v>
      </c>
      <c r="B56" s="36">
        <v>54</v>
      </c>
      <c r="D56" s="40">
        <v>41168.400000000001</v>
      </c>
      <c r="E56" s="40">
        <v>13630.05</v>
      </c>
      <c r="H56" s="41"/>
      <c r="I56" s="40"/>
      <c r="J56" s="40"/>
    </row>
    <row r="57" spans="1:10" ht="13.15" customHeight="1" x14ac:dyDescent="0.2">
      <c r="A57" s="39" t="s">
        <v>60</v>
      </c>
      <c r="B57" s="36">
        <v>55</v>
      </c>
      <c r="D57" s="40">
        <v>684391.4</v>
      </c>
      <c r="E57" s="40">
        <v>273469.7</v>
      </c>
      <c r="H57" s="41"/>
      <c r="I57" s="40"/>
      <c r="J57" s="40"/>
    </row>
    <row r="58" spans="1:10" ht="13.15" customHeight="1" x14ac:dyDescent="0.2">
      <c r="A58" s="39" t="s">
        <v>61</v>
      </c>
      <c r="B58" s="36">
        <v>56</v>
      </c>
      <c r="D58" s="40">
        <v>325091.90000000002</v>
      </c>
      <c r="E58" s="40">
        <v>156713.9</v>
      </c>
      <c r="H58" s="41"/>
      <c r="I58" s="40"/>
      <c r="J58" s="40"/>
    </row>
    <row r="59" spans="1:10" ht="13.15" customHeight="1" x14ac:dyDescent="0.2">
      <c r="A59" s="39" t="s">
        <v>62</v>
      </c>
      <c r="B59" s="36">
        <v>57</v>
      </c>
      <c r="D59" s="40"/>
      <c r="E59" s="40"/>
      <c r="H59" s="41"/>
      <c r="I59" s="40"/>
      <c r="J59" s="40"/>
    </row>
    <row r="60" spans="1:10" ht="13.15" customHeight="1" x14ac:dyDescent="0.2">
      <c r="A60" s="39" t="s">
        <v>63</v>
      </c>
      <c r="B60" s="36">
        <v>58</v>
      </c>
      <c r="D60" s="40">
        <v>820983.8</v>
      </c>
      <c r="E60" s="40">
        <v>249319.98</v>
      </c>
      <c r="H60" s="41"/>
      <c r="I60" s="40"/>
      <c r="J60" s="40"/>
    </row>
    <row r="61" spans="1:10" ht="13.15" customHeight="1" x14ac:dyDescent="0.2">
      <c r="A61" s="39" t="s">
        <v>64</v>
      </c>
      <c r="B61" s="36">
        <v>59</v>
      </c>
      <c r="D61" s="40">
        <v>600443.9</v>
      </c>
      <c r="E61" s="40">
        <v>331058.33</v>
      </c>
    </row>
    <row r="62" spans="1:10" ht="13.15" customHeight="1" x14ac:dyDescent="0.2">
      <c r="A62" s="39" t="s">
        <v>65</v>
      </c>
      <c r="B62" s="36">
        <v>60</v>
      </c>
      <c r="D62" s="40">
        <v>458895.5</v>
      </c>
      <c r="E62" s="40">
        <v>147474.25</v>
      </c>
    </row>
    <row r="63" spans="1:10" ht="13.15" customHeight="1" x14ac:dyDescent="0.2">
      <c r="A63" s="39" t="s">
        <v>66</v>
      </c>
      <c r="B63" s="36">
        <v>61</v>
      </c>
      <c r="D63" s="40">
        <v>15260.7</v>
      </c>
      <c r="E63" s="40">
        <v>5687.5</v>
      </c>
    </row>
    <row r="64" spans="1:10" ht="13.15" customHeight="1" x14ac:dyDescent="0.2">
      <c r="A64" s="39" t="s">
        <v>67</v>
      </c>
      <c r="B64" s="36">
        <v>62</v>
      </c>
      <c r="D64" s="40">
        <v>5551</v>
      </c>
      <c r="E64" s="40">
        <v>648.54999999999995</v>
      </c>
    </row>
    <row r="65" spans="1:13" ht="13.15" customHeight="1" x14ac:dyDescent="0.2">
      <c r="A65" s="39" t="s">
        <v>68</v>
      </c>
      <c r="B65" s="36">
        <v>63</v>
      </c>
      <c r="D65" s="40">
        <v>3502.8</v>
      </c>
      <c r="E65" s="40">
        <v>1475.25</v>
      </c>
    </row>
    <row r="66" spans="1:13" ht="13.15" customHeight="1" x14ac:dyDescent="0.2">
      <c r="A66" s="39" t="s">
        <v>69</v>
      </c>
      <c r="B66" s="36">
        <v>64</v>
      </c>
      <c r="D66" s="40">
        <v>710528.9</v>
      </c>
      <c r="E66" s="40">
        <v>267063.8</v>
      </c>
      <c r="H66" s="41"/>
      <c r="I66" s="43"/>
      <c r="J66" s="43"/>
    </row>
    <row r="67" spans="1:13" ht="13.15" customHeight="1" x14ac:dyDescent="0.2">
      <c r="A67" s="39" t="s">
        <v>70</v>
      </c>
      <c r="B67" s="36">
        <v>65</v>
      </c>
      <c r="D67" s="40">
        <v>13895</v>
      </c>
      <c r="E67" s="40">
        <v>10391.5</v>
      </c>
      <c r="H67" s="41"/>
      <c r="I67" s="43"/>
      <c r="J67" s="43"/>
    </row>
    <row r="68" spans="1:13" ht="13.15" customHeight="1" x14ac:dyDescent="0.2">
      <c r="A68" s="39" t="s">
        <v>71</v>
      </c>
      <c r="B68" s="36">
        <v>66</v>
      </c>
      <c r="D68" s="40">
        <v>442337</v>
      </c>
      <c r="E68" s="40">
        <v>146001.10999999999</v>
      </c>
      <c r="H68" s="41"/>
      <c r="I68" s="43"/>
      <c r="J68" s="43"/>
    </row>
    <row r="69" spans="1:13" ht="13.15" customHeight="1" x14ac:dyDescent="0.2">
      <c r="A69" s="39" t="s">
        <v>72</v>
      </c>
      <c r="B69" s="36">
        <v>67</v>
      </c>
      <c r="D69" s="40">
        <v>10792.6</v>
      </c>
      <c r="E69" s="40">
        <v>1965.6</v>
      </c>
      <c r="H69" s="41"/>
      <c r="I69" s="43"/>
      <c r="J69" s="43"/>
      <c r="M69" s="41"/>
    </row>
    <row r="70" spans="1:13" ht="13.15" customHeight="1" x14ac:dyDescent="0.2">
      <c r="M70" s="41"/>
    </row>
    <row r="71" spans="1:13" ht="13.15" customHeight="1" x14ac:dyDescent="0.2">
      <c r="A71" s="36" t="s">
        <v>73</v>
      </c>
      <c r="D71" s="25">
        <f>SUM(D3:D69)</f>
        <v>35374038.589999996</v>
      </c>
      <c r="E71" s="25">
        <f>SUM(E3:E69)</f>
        <v>14094430.420000004</v>
      </c>
      <c r="F71" s="25"/>
      <c r="H71" s="41"/>
      <c r="I71" s="43"/>
      <c r="J71" s="43"/>
      <c r="M71" s="41"/>
    </row>
    <row r="72" spans="1:13" x14ac:dyDescent="0.2">
      <c r="H72" s="41"/>
      <c r="I72" s="43"/>
      <c r="J72" s="43"/>
      <c r="M72" s="41"/>
    </row>
    <row r="73" spans="1:13" x14ac:dyDescent="0.2">
      <c r="A73" s="42" t="s">
        <v>74</v>
      </c>
      <c r="H73" s="41"/>
      <c r="I73" s="43"/>
      <c r="J73" s="43"/>
      <c r="M73" s="41"/>
    </row>
    <row r="74" spans="1:13" x14ac:dyDescent="0.2">
      <c r="H74" s="41"/>
      <c r="I74" s="43"/>
      <c r="J74" s="43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8" spans="1:13" x14ac:dyDescent="0.2">
      <c r="H78" s="41"/>
      <c r="I78" s="43"/>
      <c r="J78" s="43"/>
    </row>
    <row r="79" spans="1:13" x14ac:dyDescent="0.2">
      <c r="H79" s="41"/>
      <c r="I79" s="43"/>
      <c r="J79" s="43"/>
    </row>
    <row r="80" spans="1:13" x14ac:dyDescent="0.2">
      <c r="H80" s="41"/>
      <c r="I80" s="43"/>
      <c r="J80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3" spans="8:10" x14ac:dyDescent="0.2">
      <c r="H83" s="41"/>
      <c r="I83" s="43"/>
      <c r="J83" s="43"/>
    </row>
    <row r="84" spans="8:10" x14ac:dyDescent="0.2">
      <c r="H84" s="41"/>
      <c r="I84" s="43"/>
      <c r="J84" s="43"/>
    </row>
    <row r="85" spans="8:10" x14ac:dyDescent="0.2">
      <c r="H85" s="41"/>
      <c r="I85" s="43"/>
      <c r="J85" s="43"/>
    </row>
    <row r="86" spans="8:10" x14ac:dyDescent="0.2">
      <c r="H86" s="41"/>
      <c r="I86" s="43"/>
      <c r="J86" s="43"/>
    </row>
    <row r="87" spans="8:10" x14ac:dyDescent="0.2">
      <c r="H87" s="41"/>
      <c r="I87" s="43"/>
      <c r="J87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1" spans="8:10" x14ac:dyDescent="0.2">
      <c r="H91" s="41"/>
      <c r="I91" s="43"/>
      <c r="J91" s="43"/>
    </row>
    <row r="92" spans="8:10" x14ac:dyDescent="0.2">
      <c r="H92" s="41"/>
      <c r="I92" s="43"/>
      <c r="J92" s="43"/>
    </row>
    <row r="93" spans="8:10" x14ac:dyDescent="0.2">
      <c r="H93" s="41"/>
      <c r="I93" s="43"/>
      <c r="J93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6" spans="8:10" x14ac:dyDescent="0.2">
      <c r="H96" s="41"/>
      <c r="I96" s="43"/>
      <c r="J96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00" spans="8:10" x14ac:dyDescent="0.2">
      <c r="H100" s="41"/>
      <c r="I100" s="43"/>
      <c r="J100" s="43"/>
    </row>
    <row r="101" spans="8:10" x14ac:dyDescent="0.2">
      <c r="H101" s="41"/>
      <c r="I101" s="43"/>
      <c r="J101" s="43"/>
    </row>
    <row r="102" spans="8:10" x14ac:dyDescent="0.2">
      <c r="H102" s="41"/>
      <c r="I102" s="43"/>
      <c r="J102" s="43"/>
    </row>
    <row r="103" spans="8:10" x14ac:dyDescent="0.2">
      <c r="H103" s="41"/>
      <c r="I103" s="43"/>
      <c r="J103" s="43"/>
    </row>
    <row r="104" spans="8:10" x14ac:dyDescent="0.2">
      <c r="H104" s="41"/>
      <c r="I104" s="43"/>
      <c r="J104" s="43"/>
    </row>
    <row r="105" spans="8:10" x14ac:dyDescent="0.2">
      <c r="H105" s="41"/>
      <c r="I105" s="43"/>
      <c r="J105" s="43"/>
    </row>
    <row r="106" spans="8:10" x14ac:dyDescent="0.2">
      <c r="H106" s="41"/>
      <c r="I106" s="43"/>
      <c r="J106" s="43"/>
    </row>
    <row r="107" spans="8:10" x14ac:dyDescent="0.2">
      <c r="H107" s="41"/>
      <c r="I107" s="43"/>
      <c r="J107" s="43"/>
    </row>
    <row r="108" spans="8:10" x14ac:dyDescent="0.2">
      <c r="H108" s="41"/>
      <c r="I108" s="43"/>
      <c r="J108" s="43"/>
    </row>
    <row r="111" spans="8:10" x14ac:dyDescent="0.2">
      <c r="H111" s="41"/>
      <c r="I111" s="43"/>
      <c r="J111" s="43"/>
    </row>
    <row r="112" spans="8:10" x14ac:dyDescent="0.2">
      <c r="H112" s="41"/>
      <c r="I112" s="43"/>
      <c r="J112" s="43"/>
    </row>
    <row r="113" spans="8:10" x14ac:dyDescent="0.2">
      <c r="H113" s="41"/>
      <c r="I113" s="43"/>
      <c r="J113" s="43"/>
    </row>
    <row r="114" spans="8:10" x14ac:dyDescent="0.2">
      <c r="H114" s="41"/>
      <c r="I114" s="43"/>
      <c r="J114" s="43"/>
    </row>
    <row r="115" spans="8:10" x14ac:dyDescent="0.2">
      <c r="H115" s="41"/>
      <c r="I115" s="43"/>
      <c r="J115" s="43"/>
    </row>
    <row r="116" spans="8:10" x14ac:dyDescent="0.2">
      <c r="H116" s="41"/>
      <c r="I116" s="43"/>
      <c r="J116" s="43"/>
    </row>
    <row r="117" spans="8:10" x14ac:dyDescent="0.2">
      <c r="H117" s="41"/>
      <c r="I117" s="43"/>
      <c r="J117" s="43"/>
    </row>
    <row r="118" spans="8:10" x14ac:dyDescent="0.2">
      <c r="H118" s="41"/>
      <c r="I118" s="43"/>
      <c r="J118" s="43"/>
    </row>
    <row r="120" spans="8:10" x14ac:dyDescent="0.2">
      <c r="H120" s="41"/>
      <c r="I120" s="43"/>
      <c r="J120" s="43"/>
    </row>
    <row r="121" spans="8:10" x14ac:dyDescent="0.2">
      <c r="H121" s="41"/>
      <c r="I121" s="43"/>
      <c r="J121" s="43"/>
    </row>
    <row r="122" spans="8:10" x14ac:dyDescent="0.2">
      <c r="H122" s="41"/>
      <c r="I122" s="43"/>
      <c r="J122" s="43"/>
    </row>
    <row r="123" spans="8:10" x14ac:dyDescent="0.2">
      <c r="H123" s="41"/>
      <c r="I123" s="43"/>
      <c r="J123" s="43"/>
    </row>
    <row r="124" spans="8:10" x14ac:dyDescent="0.2">
      <c r="H124" s="41"/>
      <c r="I124" s="43"/>
      <c r="J124" s="43"/>
    </row>
    <row r="125" spans="8:10" x14ac:dyDescent="0.2">
      <c r="H125" s="41"/>
      <c r="I125" s="43"/>
      <c r="J125" s="43"/>
    </row>
    <row r="136" spans="9:10" ht="15" x14ac:dyDescent="0.25">
      <c r="I136" s="1"/>
      <c r="J136" s="1"/>
    </row>
    <row r="147" spans="9:10" ht="15" x14ac:dyDescent="0.25">
      <c r="I147" s="27"/>
      <c r="J147" s="27"/>
    </row>
    <row r="151" spans="9:10" ht="15" x14ac:dyDescent="0.25">
      <c r="I151" s="5"/>
    </row>
    <row r="152" spans="9:10" ht="15" x14ac:dyDescent="0.25">
      <c r="J152" s="26"/>
    </row>
    <row r="155" spans="9:10" ht="15" x14ac:dyDescent="0.25">
      <c r="J155" s="4"/>
    </row>
    <row r="156" spans="9:10" ht="15" x14ac:dyDescent="0.25">
      <c r="J156" s="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/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28" customWidth="1"/>
    <col min="8" max="8" width="18.28515625" style="28" customWidth="1"/>
  </cols>
  <sheetData>
    <row r="1" spans="1:8" x14ac:dyDescent="0.25">
      <c r="A1" s="24" t="s">
        <v>78</v>
      </c>
    </row>
    <row r="2" spans="1:8" x14ac:dyDescent="0.25">
      <c r="D2" s="34" t="s">
        <v>0</v>
      </c>
      <c r="E2" s="34" t="s">
        <v>1</v>
      </c>
      <c r="G2" s="29" t="s">
        <v>75</v>
      </c>
      <c r="H2" s="30"/>
    </row>
    <row r="3" spans="1:8" x14ac:dyDescent="0.25">
      <c r="A3" t="s">
        <v>2</v>
      </c>
      <c r="B3" t="s">
        <v>3</v>
      </c>
      <c r="D3" s="34" t="s">
        <v>4</v>
      </c>
      <c r="E3" s="34" t="s">
        <v>5</v>
      </c>
      <c r="F3" s="9"/>
      <c r="G3" s="31" t="s">
        <v>0</v>
      </c>
      <c r="H3" s="32" t="s">
        <v>1</v>
      </c>
    </row>
    <row r="4" spans="1:8" x14ac:dyDescent="0.25">
      <c r="A4" s="10" t="s">
        <v>6</v>
      </c>
      <c r="B4">
        <v>1</v>
      </c>
      <c r="D4" s="11">
        <v>1173330.3999999999</v>
      </c>
      <c r="E4" s="11">
        <v>665764.4</v>
      </c>
      <c r="F4" s="12"/>
      <c r="G4" s="33">
        <v>-0.12558542450598698</v>
      </c>
      <c r="H4" s="33">
        <v>-0.4076857216298585</v>
      </c>
    </row>
    <row r="5" spans="1:8" x14ac:dyDescent="0.25">
      <c r="A5" s="10" t="s">
        <v>7</v>
      </c>
      <c r="B5">
        <v>2</v>
      </c>
      <c r="D5" s="11">
        <v>25455.5</v>
      </c>
      <c r="E5" s="11">
        <v>18458.300000000003</v>
      </c>
      <c r="F5" s="12"/>
      <c r="G5" s="33">
        <v>-0.29279866202524274</v>
      </c>
      <c r="H5" s="33">
        <v>-9.6704576596327696E-2</v>
      </c>
    </row>
    <row r="6" spans="1:8" x14ac:dyDescent="0.25">
      <c r="A6" s="10" t="s">
        <v>8</v>
      </c>
      <c r="B6">
        <v>3</v>
      </c>
      <c r="D6" s="11">
        <v>1801918.3</v>
      </c>
      <c r="E6" s="11">
        <v>616221.19999999995</v>
      </c>
      <c r="F6" s="12"/>
      <c r="G6" s="33">
        <v>0.87200582363575818</v>
      </c>
      <c r="H6" s="33">
        <v>0.64721930371960168</v>
      </c>
    </row>
    <row r="7" spans="1:8" x14ac:dyDescent="0.25">
      <c r="A7" s="10" t="s">
        <v>9</v>
      </c>
      <c r="B7">
        <v>4</v>
      </c>
      <c r="D7" s="11">
        <v>45220.7</v>
      </c>
      <c r="E7" s="11">
        <v>23666.649999999998</v>
      </c>
      <c r="F7" s="12"/>
      <c r="G7" s="33">
        <v>7.5124402949057201E-2</v>
      </c>
      <c r="H7" s="33">
        <v>-0.24573614875793381</v>
      </c>
    </row>
    <row r="8" spans="1:8" x14ac:dyDescent="0.25">
      <c r="A8" s="10" t="s">
        <v>10</v>
      </c>
      <c r="B8">
        <v>5</v>
      </c>
      <c r="D8" s="11">
        <v>3636916.5</v>
      </c>
      <c r="E8" s="11">
        <v>1723076.6</v>
      </c>
      <c r="F8" s="12"/>
      <c r="G8" s="33">
        <v>0.33918235976860966</v>
      </c>
      <c r="H8" s="33">
        <v>0.22141358266358835</v>
      </c>
    </row>
    <row r="9" spans="1:8" x14ac:dyDescent="0.25">
      <c r="A9" s="10" t="s">
        <v>11</v>
      </c>
      <c r="B9">
        <v>6</v>
      </c>
      <c r="D9" s="11">
        <v>14141662.200000001</v>
      </c>
      <c r="E9" s="11">
        <v>6020148.75</v>
      </c>
      <c r="F9" s="12"/>
      <c r="G9" s="33">
        <v>2.5698189653400316E-3</v>
      </c>
      <c r="H9" s="33">
        <v>-7.7624704203696715E-2</v>
      </c>
    </row>
    <row r="10" spans="1:8" x14ac:dyDescent="0.25">
      <c r="A10" s="10" t="s">
        <v>12</v>
      </c>
      <c r="B10">
        <v>7</v>
      </c>
      <c r="D10" s="11">
        <v>18601.8</v>
      </c>
      <c r="E10" s="11">
        <v>6284.25</v>
      </c>
      <c r="F10" s="12"/>
      <c r="G10" s="33">
        <v>1.3144051558961856</v>
      </c>
      <c r="H10" s="33">
        <v>8.7522713506965388E-2</v>
      </c>
    </row>
    <row r="11" spans="1:8" x14ac:dyDescent="0.25">
      <c r="A11" s="10" t="s">
        <v>13</v>
      </c>
      <c r="B11">
        <v>8</v>
      </c>
      <c r="D11" s="11">
        <v>1161978.3</v>
      </c>
      <c r="E11" s="11">
        <v>372618.05</v>
      </c>
      <c r="F11" s="12"/>
      <c r="G11" s="33">
        <v>-0.23104870239361408</v>
      </c>
      <c r="H11" s="33">
        <v>-0.21570919838459923</v>
      </c>
    </row>
    <row r="12" spans="1:8" x14ac:dyDescent="0.25">
      <c r="A12" s="10" t="s">
        <v>14</v>
      </c>
      <c r="B12">
        <v>9</v>
      </c>
      <c r="D12" s="11">
        <v>448335.3</v>
      </c>
      <c r="E12" s="11">
        <v>189905.8</v>
      </c>
      <c r="F12" s="12"/>
      <c r="G12" s="33">
        <v>6.3554664018624862E-2</v>
      </c>
      <c r="H12" s="33">
        <v>-0.16957002182490499</v>
      </c>
    </row>
    <row r="13" spans="1:8" x14ac:dyDescent="0.25">
      <c r="A13" s="10" t="s">
        <v>15</v>
      </c>
      <c r="B13">
        <v>10</v>
      </c>
      <c r="D13" s="11">
        <v>890648.5</v>
      </c>
      <c r="E13" s="11">
        <v>523568.85000000003</v>
      </c>
      <c r="F13" s="12"/>
      <c r="G13" s="33">
        <v>0.45301073009405401</v>
      </c>
      <c r="H13" s="33">
        <v>0.49490941069483463</v>
      </c>
    </row>
    <row r="14" spans="1:8" x14ac:dyDescent="0.25">
      <c r="A14" s="10" t="s">
        <v>16</v>
      </c>
      <c r="B14">
        <v>11</v>
      </c>
      <c r="D14" s="11">
        <v>7759689.0000000009</v>
      </c>
      <c r="E14" s="11">
        <v>2359420.7000000002</v>
      </c>
      <c r="F14" s="12"/>
      <c r="G14" s="33">
        <v>-0.18056711801275827</v>
      </c>
      <c r="H14" s="33">
        <v>4.4571867753509631E-2</v>
      </c>
    </row>
    <row r="15" spans="1:8" x14ac:dyDescent="0.25">
      <c r="A15" s="10" t="s">
        <v>17</v>
      </c>
      <c r="B15">
        <v>12</v>
      </c>
      <c r="D15" s="11">
        <v>116578</v>
      </c>
      <c r="E15" s="11">
        <v>67412.800000000003</v>
      </c>
      <c r="F15" s="12"/>
      <c r="G15" s="33">
        <v>-0.23373616882544945</v>
      </c>
      <c r="H15" s="33">
        <v>0.25863725176273777</v>
      </c>
    </row>
    <row r="16" spans="1:8" x14ac:dyDescent="0.25">
      <c r="A16" s="10" t="s">
        <v>18</v>
      </c>
      <c r="B16">
        <v>13</v>
      </c>
      <c r="D16" s="11">
        <v>17972847</v>
      </c>
      <c r="E16" s="11">
        <v>9222162.25</v>
      </c>
      <c r="F16" s="12"/>
      <c r="G16" s="33">
        <v>-4.7222388680084992E-2</v>
      </c>
      <c r="H16" s="33">
        <v>-0.10915571612151487</v>
      </c>
    </row>
    <row r="17" spans="1:8" x14ac:dyDescent="0.25">
      <c r="A17" s="10" t="s">
        <v>19</v>
      </c>
      <c r="B17">
        <v>14</v>
      </c>
      <c r="D17" s="11">
        <v>51347.49</v>
      </c>
      <c r="E17" s="11">
        <v>28786.1</v>
      </c>
      <c r="F17" s="12"/>
      <c r="G17" s="33">
        <v>-0.21920277238382124</v>
      </c>
      <c r="H17" s="33">
        <v>1.5003344074907274</v>
      </c>
    </row>
    <row r="18" spans="1:8" x14ac:dyDescent="0.25">
      <c r="A18" s="10" t="s">
        <v>20</v>
      </c>
      <c r="B18">
        <v>15</v>
      </c>
      <c r="D18" s="11">
        <v>1706716.9</v>
      </c>
      <c r="E18" s="11">
        <v>565853.39999999991</v>
      </c>
      <c r="F18" s="12"/>
      <c r="G18" s="33">
        <v>87.010937443598166</v>
      </c>
      <c r="H18" s="33">
        <v>44.279320154117592</v>
      </c>
    </row>
    <row r="19" spans="1:8" x14ac:dyDescent="0.25">
      <c r="A19" s="10" t="s">
        <v>21</v>
      </c>
      <c r="B19">
        <v>16</v>
      </c>
      <c r="D19" s="11">
        <v>3964015.3000000003</v>
      </c>
      <c r="E19" s="11">
        <v>1888604.55</v>
      </c>
      <c r="F19" s="12"/>
      <c r="G19" s="33">
        <v>-0.24545290049145874</v>
      </c>
      <c r="H19" s="33">
        <v>-0.24691477945723561</v>
      </c>
    </row>
    <row r="20" spans="1:8" x14ac:dyDescent="0.25">
      <c r="A20" s="10" t="s">
        <v>22</v>
      </c>
      <c r="B20">
        <v>17</v>
      </c>
      <c r="D20" s="11">
        <v>659318.1</v>
      </c>
      <c r="E20" s="11">
        <v>477379.35</v>
      </c>
      <c r="F20" s="12"/>
      <c r="G20" s="33">
        <v>-0.24534229420403764</v>
      </c>
      <c r="H20" s="33">
        <v>0.13802770599901693</v>
      </c>
    </row>
    <row r="21" spans="1:8" x14ac:dyDescent="0.25">
      <c r="A21" s="10" t="s">
        <v>23</v>
      </c>
      <c r="B21">
        <v>18</v>
      </c>
      <c r="D21" s="11">
        <v>749949.20000000007</v>
      </c>
      <c r="E21" s="11">
        <v>302853.59999999998</v>
      </c>
      <c r="F21" s="12"/>
      <c r="G21" s="33">
        <v>0.1516204935381269</v>
      </c>
      <c r="H21" s="33">
        <v>0.12459353027565845</v>
      </c>
    </row>
    <row r="22" spans="1:8" x14ac:dyDescent="0.25">
      <c r="A22" s="10" t="s">
        <v>24</v>
      </c>
      <c r="B22">
        <v>19</v>
      </c>
      <c r="D22" s="11">
        <v>201448.1</v>
      </c>
      <c r="E22" s="11">
        <v>65544.149999999994</v>
      </c>
      <c r="F22" s="12"/>
      <c r="G22" s="33">
        <v>1.3035197473365479</v>
      </c>
      <c r="H22" s="33">
        <v>1.0326710875652378</v>
      </c>
    </row>
    <row r="23" spans="1:8" x14ac:dyDescent="0.25">
      <c r="A23" s="10" t="s">
        <v>25</v>
      </c>
      <c r="B23">
        <v>20</v>
      </c>
      <c r="D23" s="11">
        <v>61670</v>
      </c>
      <c r="E23" s="11">
        <v>30470.65</v>
      </c>
      <c r="F23" s="12"/>
      <c r="G23" s="33">
        <v>-5.9594590267177727E-2</v>
      </c>
      <c r="H23" s="33">
        <v>-0.17514022587735922</v>
      </c>
    </row>
    <row r="24" spans="1:8" x14ac:dyDescent="0.25">
      <c r="A24" s="10" t="s">
        <v>26</v>
      </c>
      <c r="B24">
        <v>21</v>
      </c>
      <c r="D24" s="11">
        <v>40920.6</v>
      </c>
      <c r="E24" s="11">
        <v>16685.760000000002</v>
      </c>
      <c r="F24" s="12"/>
      <c r="G24" s="33">
        <v>0.92854315122723685</v>
      </c>
      <c r="H24" s="33">
        <v>0.39038730751283279</v>
      </c>
    </row>
    <row r="25" spans="1:8" x14ac:dyDescent="0.25">
      <c r="A25" s="10" t="s">
        <v>27</v>
      </c>
      <c r="B25">
        <v>22</v>
      </c>
      <c r="D25" s="11">
        <v>19511.099999999999</v>
      </c>
      <c r="E25" s="11">
        <v>6783.7</v>
      </c>
      <c r="F25" s="12"/>
      <c r="G25" s="33">
        <v>0.97330973451327418</v>
      </c>
      <c r="H25" s="33">
        <v>1.8473630086675481</v>
      </c>
    </row>
    <row r="26" spans="1:8" x14ac:dyDescent="0.25">
      <c r="A26" s="10" t="s">
        <v>28</v>
      </c>
      <c r="B26">
        <v>23</v>
      </c>
      <c r="D26" s="11">
        <v>118965.70000000001</v>
      </c>
      <c r="E26" s="11">
        <v>46104.1</v>
      </c>
      <c r="F26" s="12"/>
      <c r="G26" s="33">
        <v>0.23677182258123208</v>
      </c>
      <c r="H26" s="33">
        <v>0.42202023037146597</v>
      </c>
    </row>
    <row r="27" spans="1:8" x14ac:dyDescent="0.25">
      <c r="A27" s="10" t="s">
        <v>29</v>
      </c>
      <c r="B27">
        <v>24</v>
      </c>
      <c r="D27" s="11">
        <v>6280.4</v>
      </c>
      <c r="E27" s="11">
        <v>4299.75</v>
      </c>
      <c r="F27" s="12"/>
      <c r="G27" s="33">
        <v>-0.55193767479025169</v>
      </c>
      <c r="H27" s="33">
        <v>-0.49525452976704054</v>
      </c>
    </row>
    <row r="28" spans="1:8" x14ac:dyDescent="0.25">
      <c r="A28" s="10" t="s">
        <v>30</v>
      </c>
      <c r="B28">
        <v>25</v>
      </c>
      <c r="D28" s="11">
        <v>33233.199999999997</v>
      </c>
      <c r="E28" s="11">
        <v>29599.149999999998</v>
      </c>
      <c r="F28" s="12"/>
      <c r="G28" s="33">
        <v>0.55307664627563868</v>
      </c>
      <c r="H28" s="33">
        <v>1.5579686034905178</v>
      </c>
    </row>
    <row r="29" spans="1:8" x14ac:dyDescent="0.25">
      <c r="A29" s="10" t="s">
        <v>31</v>
      </c>
      <c r="B29">
        <v>26</v>
      </c>
      <c r="D29" s="11">
        <v>98232.4</v>
      </c>
      <c r="E29" s="11">
        <v>28666.399999999998</v>
      </c>
      <c r="F29" s="12"/>
      <c r="G29" s="33">
        <v>0.11184002028268991</v>
      </c>
      <c r="H29" s="33">
        <v>0.4367610426972599</v>
      </c>
    </row>
    <row r="30" spans="1:8" x14ac:dyDescent="0.25">
      <c r="A30" s="10" t="s">
        <v>32</v>
      </c>
      <c r="B30">
        <v>27</v>
      </c>
      <c r="D30" s="11">
        <v>658709.1</v>
      </c>
      <c r="E30" s="11">
        <v>310101.40000000002</v>
      </c>
      <c r="F30" s="12"/>
      <c r="G30" s="33">
        <v>0.3552645033621904</v>
      </c>
      <c r="H30" s="33">
        <v>0.55739301320789902</v>
      </c>
    </row>
    <row r="31" spans="1:8" x14ac:dyDescent="0.25">
      <c r="A31" s="10" t="s">
        <v>33</v>
      </c>
      <c r="B31">
        <v>28</v>
      </c>
      <c r="D31" s="11">
        <v>196399.7</v>
      </c>
      <c r="E31" s="11">
        <v>80405.5</v>
      </c>
      <c r="F31" s="12"/>
      <c r="G31" s="33">
        <v>-2.9573781239522479E-4</v>
      </c>
      <c r="H31" s="33">
        <v>-0.19456286988472216</v>
      </c>
    </row>
    <row r="32" spans="1:8" x14ac:dyDescent="0.25">
      <c r="A32" s="10" t="s">
        <v>34</v>
      </c>
      <c r="B32">
        <v>29</v>
      </c>
      <c r="D32" s="11">
        <v>7152006.6999999993</v>
      </c>
      <c r="E32" s="11">
        <v>3576389.25</v>
      </c>
      <c r="F32" s="12"/>
      <c r="G32" s="33">
        <v>4.4054958394244448E-2</v>
      </c>
      <c r="H32" s="33">
        <v>-0.14907276811845582</v>
      </c>
    </row>
    <row r="33" spans="1:8" x14ac:dyDescent="0.25">
      <c r="A33" s="10" t="s">
        <v>35</v>
      </c>
      <c r="B33">
        <v>30</v>
      </c>
      <c r="D33" s="11">
        <v>23020.2</v>
      </c>
      <c r="E33" s="11">
        <v>6254.5</v>
      </c>
      <c r="F33" s="12"/>
      <c r="G33" s="33">
        <v>-7.6573161485974151E-2</v>
      </c>
      <c r="H33" s="33">
        <v>-0.24244351180635038</v>
      </c>
    </row>
    <row r="34" spans="1:8" x14ac:dyDescent="0.25">
      <c r="A34" s="10" t="s">
        <v>36</v>
      </c>
      <c r="B34">
        <v>31</v>
      </c>
      <c r="D34" s="11">
        <v>1704686.7499999998</v>
      </c>
      <c r="E34" s="11">
        <v>487223.10000000003</v>
      </c>
      <c r="F34" s="12"/>
      <c r="G34" s="33">
        <v>0.48291248677083809</v>
      </c>
      <c r="H34" s="33">
        <v>0.30154607366850295</v>
      </c>
    </row>
    <row r="35" spans="1:8" x14ac:dyDescent="0.25">
      <c r="A35" s="10" t="s">
        <v>37</v>
      </c>
      <c r="B35">
        <v>32</v>
      </c>
      <c r="D35" s="11">
        <v>98644</v>
      </c>
      <c r="E35" s="11">
        <v>55531</v>
      </c>
      <c r="F35" s="12"/>
      <c r="G35" s="33">
        <v>1.0461739509220269</v>
      </c>
      <c r="H35" s="33">
        <v>1.5304625199362043</v>
      </c>
    </row>
    <row r="36" spans="1:8" x14ac:dyDescent="0.25">
      <c r="A36" s="10" t="s">
        <v>38</v>
      </c>
      <c r="B36">
        <v>33</v>
      </c>
      <c r="D36" s="11">
        <v>26171.599999999999</v>
      </c>
      <c r="E36" s="11">
        <v>10797.850000000002</v>
      </c>
      <c r="F36" s="12"/>
      <c r="G36" s="33">
        <v>-4.0669181228029649E-2</v>
      </c>
      <c r="H36" s="33">
        <v>1.1010978207439237E-2</v>
      </c>
    </row>
    <row r="37" spans="1:8" x14ac:dyDescent="0.25">
      <c r="A37" s="10" t="s">
        <v>39</v>
      </c>
      <c r="B37">
        <v>34</v>
      </c>
      <c r="D37" s="11">
        <v>4988.2</v>
      </c>
      <c r="E37" s="11">
        <v>2760.1</v>
      </c>
      <c r="F37" s="12"/>
      <c r="G37" s="33">
        <v>-0.44904901809185094</v>
      </c>
      <c r="H37" s="33">
        <v>-0.19579849071996736</v>
      </c>
    </row>
    <row r="38" spans="1:8" x14ac:dyDescent="0.25">
      <c r="A38" s="10" t="s">
        <v>40</v>
      </c>
      <c r="B38">
        <v>35</v>
      </c>
      <c r="D38" s="11">
        <v>1579331.6</v>
      </c>
      <c r="E38" s="11">
        <v>800468.54999999993</v>
      </c>
      <c r="F38" s="12"/>
      <c r="G38" s="33">
        <v>-9.6750534558223356E-2</v>
      </c>
      <c r="H38" s="33">
        <v>5.5359157578036999E-2</v>
      </c>
    </row>
    <row r="39" spans="1:8" x14ac:dyDescent="0.25">
      <c r="A39" s="10" t="s">
        <v>41</v>
      </c>
      <c r="B39">
        <v>36</v>
      </c>
      <c r="D39" s="11">
        <v>5591024.5999999996</v>
      </c>
      <c r="E39" s="11">
        <v>1984149.2999999998</v>
      </c>
      <c r="F39" s="12"/>
      <c r="G39" s="33">
        <v>4.4155826191056846E-3</v>
      </c>
      <c r="H39" s="33">
        <v>9.2110467137943131E-2</v>
      </c>
    </row>
    <row r="40" spans="1:8" x14ac:dyDescent="0.25">
      <c r="A40" s="10" t="s">
        <v>42</v>
      </c>
      <c r="B40">
        <v>37</v>
      </c>
      <c r="D40" s="11">
        <v>1526399.7</v>
      </c>
      <c r="E40" s="11">
        <v>764342.6</v>
      </c>
      <c r="F40" s="12"/>
      <c r="G40" s="33">
        <v>0.76675036277767372</v>
      </c>
      <c r="H40" s="33">
        <v>0.59888839207503453</v>
      </c>
    </row>
    <row r="41" spans="1:8" x14ac:dyDescent="0.25">
      <c r="A41" s="10" t="s">
        <v>43</v>
      </c>
      <c r="B41">
        <v>38</v>
      </c>
      <c r="D41" s="11">
        <v>85499.599999999991</v>
      </c>
      <c r="E41" s="11">
        <v>40558.350000000006</v>
      </c>
      <c r="F41" s="12"/>
      <c r="G41" s="33">
        <v>-0.23929694694182602</v>
      </c>
      <c r="H41" s="33">
        <v>0.36816689886420018</v>
      </c>
    </row>
    <row r="42" spans="1:8" x14ac:dyDescent="0.25">
      <c r="A42" s="10" t="s">
        <v>44</v>
      </c>
      <c r="B42">
        <v>39</v>
      </c>
      <c r="D42" s="11">
        <v>6296.5</v>
      </c>
      <c r="E42" s="11">
        <v>3204.95</v>
      </c>
      <c r="F42" s="12"/>
      <c r="G42" s="33">
        <v>0.39047766269902628</v>
      </c>
      <c r="H42" s="33">
        <v>1.3615231348240053E-2</v>
      </c>
    </row>
    <row r="43" spans="1:8" x14ac:dyDescent="0.25">
      <c r="A43" s="10" t="s">
        <v>45</v>
      </c>
      <c r="B43">
        <v>40</v>
      </c>
      <c r="D43" s="11">
        <v>26538.400000000001</v>
      </c>
      <c r="E43" s="11">
        <v>11219.599999999999</v>
      </c>
      <c r="F43" s="12"/>
      <c r="G43" s="33">
        <v>1.3943412908930153</v>
      </c>
      <c r="H43" s="33">
        <v>1.3018813729714203</v>
      </c>
    </row>
    <row r="44" spans="1:8" x14ac:dyDescent="0.25">
      <c r="A44" s="10" t="s">
        <v>46</v>
      </c>
      <c r="B44">
        <v>41</v>
      </c>
      <c r="D44" s="11">
        <v>3712345.6999999993</v>
      </c>
      <c r="E44" s="11">
        <v>1352569.05</v>
      </c>
      <c r="F44" s="12"/>
      <c r="G44" s="33">
        <v>0.27036473319554988</v>
      </c>
      <c r="H44" s="33">
        <v>2.9524258863152131E-2</v>
      </c>
    </row>
    <row r="45" spans="1:8" x14ac:dyDescent="0.25">
      <c r="A45" s="10" t="s">
        <v>47</v>
      </c>
      <c r="B45">
        <v>42</v>
      </c>
      <c r="D45" s="11">
        <v>1357519.7999999998</v>
      </c>
      <c r="E45" s="11">
        <v>650756.66999999993</v>
      </c>
      <c r="F45" s="12"/>
      <c r="G45" s="33">
        <v>0.45466816995544224</v>
      </c>
      <c r="H45" s="33">
        <v>0.83518431477345301</v>
      </c>
    </row>
    <row r="46" spans="1:8" x14ac:dyDescent="0.25">
      <c r="A46" s="10" t="s">
        <v>48</v>
      </c>
      <c r="B46">
        <v>43</v>
      </c>
      <c r="D46" s="11">
        <v>1185669.1000000001</v>
      </c>
      <c r="E46" s="11">
        <v>386002.4</v>
      </c>
      <c r="F46" s="12"/>
      <c r="G46" s="33">
        <v>-5.1162762037390674E-2</v>
      </c>
      <c r="H46" s="33">
        <v>-0.21022777319069375</v>
      </c>
    </row>
    <row r="47" spans="1:8" x14ac:dyDescent="0.25">
      <c r="A47" s="10" t="s">
        <v>49</v>
      </c>
      <c r="B47">
        <v>44</v>
      </c>
      <c r="D47" s="11">
        <v>1531240.55</v>
      </c>
      <c r="E47" s="11">
        <v>459683.74</v>
      </c>
      <c r="F47" s="12"/>
      <c r="G47" s="33">
        <v>-0.38099302001602608</v>
      </c>
      <c r="H47" s="33">
        <v>-0.43616591624936418</v>
      </c>
    </row>
    <row r="48" spans="1:8" x14ac:dyDescent="0.25">
      <c r="A48" s="10" t="s">
        <v>50</v>
      </c>
      <c r="B48">
        <v>45</v>
      </c>
      <c r="D48" s="11">
        <v>997571.40000000014</v>
      </c>
      <c r="E48" s="11">
        <v>403312</v>
      </c>
      <c r="F48" s="12"/>
      <c r="G48" s="33">
        <v>1.4074946278702045</v>
      </c>
      <c r="H48" s="33">
        <v>1.4837801602800376</v>
      </c>
    </row>
    <row r="49" spans="1:8" x14ac:dyDescent="0.25">
      <c r="A49" s="10" t="s">
        <v>51</v>
      </c>
      <c r="B49">
        <v>46</v>
      </c>
      <c r="D49" s="11">
        <v>1349220.46</v>
      </c>
      <c r="E49" s="11">
        <v>684828.9</v>
      </c>
      <c r="F49" s="12"/>
      <c r="G49" s="33">
        <v>0.18389650002347646</v>
      </c>
      <c r="H49" s="33">
        <v>0.13459275877725307</v>
      </c>
    </row>
    <row r="50" spans="1:8" x14ac:dyDescent="0.25">
      <c r="A50" s="10" t="s">
        <v>52</v>
      </c>
      <c r="B50">
        <v>47</v>
      </c>
      <c r="D50" s="11">
        <v>124854.79999999999</v>
      </c>
      <c r="E50" s="11">
        <v>41360.9</v>
      </c>
      <c r="F50" s="12"/>
      <c r="G50" s="33">
        <v>1.1279408255786207</v>
      </c>
      <c r="H50" s="33">
        <v>0.93401305991522499</v>
      </c>
    </row>
    <row r="51" spans="1:8" x14ac:dyDescent="0.25">
      <c r="A51" s="10" t="s">
        <v>53</v>
      </c>
      <c r="B51">
        <v>48</v>
      </c>
      <c r="D51" s="11">
        <v>11935527.100000001</v>
      </c>
      <c r="E51" s="11">
        <v>5566858.2999999998</v>
      </c>
      <c r="F51" s="12"/>
      <c r="G51" s="33">
        <v>0.25889594975683905</v>
      </c>
      <c r="H51" s="33">
        <v>0.18238468240211581</v>
      </c>
    </row>
    <row r="52" spans="1:8" x14ac:dyDescent="0.25">
      <c r="A52" s="10" t="s">
        <v>54</v>
      </c>
      <c r="B52">
        <v>49</v>
      </c>
      <c r="D52" s="11">
        <v>2944220.08</v>
      </c>
      <c r="E52" s="11">
        <v>1115672.6000000001</v>
      </c>
      <c r="F52" s="12"/>
      <c r="G52" s="33">
        <v>0.24802825216238444</v>
      </c>
      <c r="H52" s="33">
        <v>0.21129177924708009</v>
      </c>
    </row>
    <row r="53" spans="1:8" x14ac:dyDescent="0.25">
      <c r="A53" s="10" t="s">
        <v>55</v>
      </c>
      <c r="B53">
        <v>50</v>
      </c>
      <c r="D53" s="11">
        <v>16904675.899999999</v>
      </c>
      <c r="E53" s="11">
        <v>6635487.9499999993</v>
      </c>
      <c r="F53" s="12"/>
      <c r="G53" s="33">
        <v>1.5868720491129418E-2</v>
      </c>
      <c r="H53" s="33">
        <v>0.16098636586960868</v>
      </c>
    </row>
    <row r="54" spans="1:8" x14ac:dyDescent="0.25">
      <c r="A54" s="10" t="s">
        <v>56</v>
      </c>
      <c r="B54">
        <v>51</v>
      </c>
      <c r="D54" s="11">
        <v>3067224.3000000003</v>
      </c>
      <c r="E54" s="11">
        <v>1547611.45</v>
      </c>
      <c r="F54" s="12"/>
      <c r="G54" s="33">
        <v>0.72351972170366841</v>
      </c>
      <c r="H54" s="33">
        <v>0.25944696234317255</v>
      </c>
    </row>
    <row r="55" spans="1:8" x14ac:dyDescent="0.25">
      <c r="A55" s="10" t="s">
        <v>57</v>
      </c>
      <c r="B55">
        <v>52</v>
      </c>
      <c r="D55" s="11">
        <v>6671242.9000000004</v>
      </c>
      <c r="E55" s="11">
        <v>3205488.3</v>
      </c>
      <c r="F55" s="12"/>
      <c r="G55" s="33">
        <v>7.7888221994272699E-2</v>
      </c>
      <c r="H55" s="33">
        <v>3.5230469932888031E-2</v>
      </c>
    </row>
    <row r="56" spans="1:8" x14ac:dyDescent="0.25">
      <c r="A56" s="10" t="s">
        <v>58</v>
      </c>
      <c r="B56">
        <v>53</v>
      </c>
      <c r="D56" s="11">
        <v>2786112.88</v>
      </c>
      <c r="E56" s="11">
        <v>1201699.23</v>
      </c>
      <c r="F56" s="12"/>
      <c r="G56" s="33">
        <v>0.14979641545639799</v>
      </c>
      <c r="H56" s="33">
        <v>-0.13346526898522237</v>
      </c>
    </row>
    <row r="57" spans="1:8" x14ac:dyDescent="0.25">
      <c r="A57" s="10" t="s">
        <v>59</v>
      </c>
      <c r="B57">
        <v>54</v>
      </c>
      <c r="D57" s="11">
        <v>90384.7</v>
      </c>
      <c r="E57" s="11">
        <v>31848.6</v>
      </c>
      <c r="F57" s="12"/>
      <c r="G57" s="33">
        <v>-0.31944817782275403</v>
      </c>
      <c r="H57" s="33">
        <v>-0.28116976988521925</v>
      </c>
    </row>
    <row r="58" spans="1:8" x14ac:dyDescent="0.25">
      <c r="A58" s="10" t="s">
        <v>60</v>
      </c>
      <c r="B58">
        <v>55</v>
      </c>
      <c r="D58" s="11">
        <v>2788907.8</v>
      </c>
      <c r="E58" s="11">
        <v>1359803.2</v>
      </c>
      <c r="F58" s="12"/>
      <c r="G58" s="33">
        <v>0.3572063885704746</v>
      </c>
      <c r="H58" s="33">
        <v>0.37387053518385449</v>
      </c>
    </row>
    <row r="59" spans="1:8" x14ac:dyDescent="0.25">
      <c r="A59" s="10" t="s">
        <v>61</v>
      </c>
      <c r="B59">
        <v>56</v>
      </c>
      <c r="D59" s="11">
        <v>1853026</v>
      </c>
      <c r="E59" s="11">
        <v>955962</v>
      </c>
      <c r="F59" s="12"/>
      <c r="G59" s="33">
        <v>0.23207974136927945</v>
      </c>
      <c r="H59" s="33">
        <v>0.31327099352625098</v>
      </c>
    </row>
    <row r="60" spans="1:8" x14ac:dyDescent="0.25">
      <c r="A60" s="10" t="s">
        <v>62</v>
      </c>
      <c r="B60">
        <v>57</v>
      </c>
      <c r="D60" s="11">
        <v>896204.4</v>
      </c>
      <c r="E60" s="11">
        <v>518068.6</v>
      </c>
      <c r="F60" s="12"/>
      <c r="G60" s="33">
        <v>0.33868685949816957</v>
      </c>
      <c r="H60" s="33">
        <v>0.19142161242391587</v>
      </c>
    </row>
    <row r="61" spans="1:8" x14ac:dyDescent="0.25">
      <c r="A61" s="10" t="s">
        <v>63</v>
      </c>
      <c r="B61">
        <v>58</v>
      </c>
      <c r="D61" s="11">
        <v>4741379.1899999995</v>
      </c>
      <c r="E61" s="11">
        <v>2011674.64</v>
      </c>
      <c r="F61" s="12"/>
      <c r="G61" s="33">
        <v>-7.4042569504674693E-2</v>
      </c>
      <c r="H61" s="33">
        <v>0.14276707006752432</v>
      </c>
    </row>
    <row r="62" spans="1:8" x14ac:dyDescent="0.25">
      <c r="A62" s="10" t="s">
        <v>64</v>
      </c>
      <c r="B62">
        <v>59</v>
      </c>
      <c r="D62" s="11">
        <v>2748308.9200000004</v>
      </c>
      <c r="E62" s="11">
        <v>1695475.6</v>
      </c>
      <c r="F62" s="12"/>
      <c r="G62" s="33">
        <v>5.4029516489163099E-2</v>
      </c>
      <c r="H62" s="33">
        <v>0.24567536689083869</v>
      </c>
    </row>
    <row r="63" spans="1:8" x14ac:dyDescent="0.25">
      <c r="A63" s="10" t="s">
        <v>65</v>
      </c>
      <c r="B63">
        <v>60</v>
      </c>
      <c r="D63" s="11">
        <v>1188847.7999999998</v>
      </c>
      <c r="E63" s="11">
        <v>437858.4</v>
      </c>
      <c r="F63" s="12"/>
      <c r="G63" s="33">
        <v>1.1269544678650103</v>
      </c>
      <c r="H63" s="33">
        <v>0.92474706447086641</v>
      </c>
    </row>
    <row r="64" spans="1:8" x14ac:dyDescent="0.25">
      <c r="A64" s="10" t="s">
        <v>66</v>
      </c>
      <c r="B64">
        <v>61</v>
      </c>
      <c r="D64" s="11">
        <v>62031.9</v>
      </c>
      <c r="E64" s="11">
        <v>41274.449999999997</v>
      </c>
      <c r="F64" s="12"/>
      <c r="G64" s="33">
        <v>-0.11851070813977771</v>
      </c>
      <c r="H64" s="33">
        <v>0.50030533574209279</v>
      </c>
    </row>
    <row r="65" spans="1:8" x14ac:dyDescent="0.25">
      <c r="A65" s="10" t="s">
        <v>67</v>
      </c>
      <c r="B65">
        <v>62</v>
      </c>
      <c r="D65" s="11">
        <v>31950.800000000003</v>
      </c>
      <c r="E65" s="11">
        <v>11987.85</v>
      </c>
      <c r="F65" s="12"/>
      <c r="G65" s="33">
        <v>-0.26056246759979251</v>
      </c>
      <c r="H65" s="33">
        <v>-0.43737372078124748</v>
      </c>
    </row>
    <row r="66" spans="1:8" x14ac:dyDescent="0.25">
      <c r="A66" s="10" t="s">
        <v>68</v>
      </c>
      <c r="B66">
        <v>63</v>
      </c>
      <c r="D66" s="11">
        <v>13148.099999999999</v>
      </c>
      <c r="E66" s="11">
        <v>5835.5499999999993</v>
      </c>
      <c r="F66" s="12"/>
      <c r="G66" s="33">
        <v>2.7907164480322901</v>
      </c>
      <c r="H66" s="33">
        <v>0.70655066530194444</v>
      </c>
    </row>
    <row r="67" spans="1:8" x14ac:dyDescent="0.25">
      <c r="A67" s="10" t="s">
        <v>69</v>
      </c>
      <c r="B67">
        <v>64</v>
      </c>
      <c r="D67" s="11">
        <v>2681217.5700000003</v>
      </c>
      <c r="E67" s="11">
        <v>1207483.6299999999</v>
      </c>
      <c r="F67" s="12"/>
      <c r="G67" s="33">
        <v>0.28983143001781686</v>
      </c>
      <c r="H67" s="33">
        <v>0.38579388112119029</v>
      </c>
    </row>
    <row r="68" spans="1:8" x14ac:dyDescent="0.25">
      <c r="A68" s="10" t="s">
        <v>70</v>
      </c>
      <c r="B68">
        <v>65</v>
      </c>
      <c r="D68" s="11">
        <v>87991.4</v>
      </c>
      <c r="E68" s="11">
        <v>43574.65</v>
      </c>
      <c r="F68" s="12"/>
      <c r="G68" s="33">
        <v>0.17979088844255053</v>
      </c>
      <c r="H68" s="33">
        <v>0.25803583157341636</v>
      </c>
    </row>
    <row r="69" spans="1:8" x14ac:dyDescent="0.25">
      <c r="A69" s="10" t="s">
        <v>71</v>
      </c>
      <c r="B69">
        <v>66</v>
      </c>
      <c r="D69" s="11">
        <v>2043551.3</v>
      </c>
      <c r="E69" s="11">
        <v>721281.75</v>
      </c>
      <c r="F69" s="12"/>
      <c r="G69" s="33">
        <v>9.0156710827707709E-2</v>
      </c>
      <c r="H69" s="33">
        <v>0.18453679711407811</v>
      </c>
    </row>
    <row r="70" spans="1:8" x14ac:dyDescent="0.25">
      <c r="A70" s="10" t="s">
        <v>72</v>
      </c>
      <c r="B70">
        <v>67</v>
      </c>
      <c r="D70" s="11">
        <v>68647.599999999991</v>
      </c>
      <c r="E70" s="11">
        <v>31101.699999999997</v>
      </c>
      <c r="F70" s="12"/>
      <c r="G70" s="33">
        <v>1.2490597192918078</v>
      </c>
      <c r="H70" s="33">
        <v>0.76166886060806527</v>
      </c>
    </row>
    <row r="71" spans="1:8" x14ac:dyDescent="0.25">
      <c r="D71" s="11"/>
      <c r="E71" s="11"/>
      <c r="G71" s="33"/>
      <c r="H71" s="33"/>
    </row>
    <row r="72" spans="1:8" x14ac:dyDescent="0.25">
      <c r="A72" t="s">
        <v>73</v>
      </c>
      <c r="D72" s="11">
        <v>149447529.09000003</v>
      </c>
      <c r="E72" s="11">
        <v>65758307.420000017</v>
      </c>
      <c r="G72" s="33">
        <v>7.1335327645537516E-2</v>
      </c>
      <c r="H72" s="33">
        <v>5.1346108114225908E-2</v>
      </c>
    </row>
    <row r="74" spans="1:8" x14ac:dyDescent="0.25">
      <c r="A74" s="13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2020-06-20T18:26:52+00:00</_EndDate>
    <Subsite xmlns="49dd70ed-5133-4753-9c09-07253e2e7b43"/>
    <StartDate xmlns="http://schemas.microsoft.com/sharepoint/v3">2020-06-20T18:26:52+00:00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E735E-ECC8-47EA-8F15-57DE732916EA}"/>
</file>

<file path=customXml/itemProps2.xml><?xml version="1.0" encoding="utf-8"?>
<ds:datastoreItem xmlns:ds="http://schemas.openxmlformats.org/officeDocument/2006/customXml" ds:itemID="{695584FE-6567-47F1-A2B4-834934819D46}"/>
</file>

<file path=customXml/itemProps3.xml><?xml version="1.0" encoding="utf-8"?>
<ds:datastoreItem xmlns:ds="http://schemas.openxmlformats.org/officeDocument/2006/customXml" ds:itemID="{0899E34F-5AA2-4482-A869-3F82AEC6C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June 2017</vt:lpstr>
      <vt:lpstr>Week of May 29th</vt:lpstr>
      <vt:lpstr>Week of June 5th</vt:lpstr>
      <vt:lpstr>Week of June 12th</vt:lpstr>
      <vt:lpstr>Week of June 19th</vt:lpstr>
      <vt:lpstr>Week of June 26th</vt:lpstr>
      <vt:lpstr>June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Anthony Bethany</cp:lastModifiedBy>
  <dcterms:created xsi:type="dcterms:W3CDTF">2016-07-06T18:55:21Z</dcterms:created>
  <dcterms:modified xsi:type="dcterms:W3CDTF">2017-07-11T12:26:40Z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