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H:\tickets\"/>
    </mc:Choice>
  </mc:AlternateContent>
  <bookViews>
    <workbookView xWindow="0" yWindow="0" windowWidth="28800" windowHeight="11775" tabRatio="907"/>
  </bookViews>
  <sheets>
    <sheet name="May 2017" sheetId="11" r:id="rId1"/>
    <sheet name="Week of May 1st" sheetId="61" r:id="rId2"/>
    <sheet name="Week of May 8th" sheetId="62" r:id="rId3"/>
    <sheet name="Week of May 15th" sheetId="63" r:id="rId4"/>
    <sheet name="Week of May 22nd" sheetId="64" r:id="rId5"/>
    <sheet name="Week of May 29th" sheetId="65" r:id="rId6"/>
    <sheet name="May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65" l="1"/>
  <c r="D71" i="65"/>
  <c r="E71" i="64"/>
  <c r="D71" i="64"/>
  <c r="E71" i="63"/>
  <c r="D71" i="63"/>
  <c r="E71" i="62"/>
  <c r="D71" i="62"/>
  <c r="E71" i="61"/>
  <c r="D71" i="61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<sst xmlns="http://schemas.openxmlformats.org/spreadsheetml/2006/main" count="538" uniqueCount="83">
  <si>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</si>
  <si>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</si>
  <si>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</si>
  <si>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</si>
  <si>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</si>
  <si>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</si>
  <si>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</si>
  <si>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</si>
  <si>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</si>
  <si>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</si>
  <si>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</si>
  <si>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</si>
  <si>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</si>
  <si>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</si>
  <si>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</si>
  <si>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</si>
  <si>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</si>
  <si>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</si>
  <si>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</si>
  <si>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</si>
  <si>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</si>
  <si>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</si>
  <si>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</si>
  <si>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</si>
  <si>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</si>
  <si>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</si>
  <si>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</si>
  <si>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</si>
  <si>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</si>
  <si>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</si>
  <si>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</si>
  <si>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</si>
  <si>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</si>
  <si>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</si>
  <si>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</si>
  <si>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</si>
  <si>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</si>
  <si>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</si>
  <si>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</si>
  <si>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</si>
  <si>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</si>
  <si>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</si>
  <si>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</si>
  <si>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</si>
  <si>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</si>
  <si>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</si>
  <si>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</si>
  <si>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</si>
  <si>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</si>
  <si>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</si>
  <si>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</si>
  <si>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</si>
  <si>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</si>
  <si>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</si>
  <si>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</si>
  <si>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</si>
  <si>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</si>
  <si>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</si>
  <si>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</si>
  <si>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</si>
  <si>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</si>
  <si>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</si>
  <si>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</si>
  <si>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</si>
  <si>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</si>
  <si>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</si>
  <si>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</si>
  <si>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</si>
  <si>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</si>
  <si>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</si>
  <si>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</si>
  <si>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</si>
  <si>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</si>
  <si>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</si>
  <si>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</si>
  <si>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</si>
  <si>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</si>
  <si>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May 1 - 31</t>
  </si>
  <si>
    <t>Week of 05/01/2017</t>
  </si>
  <si>
    <t>Week of 05/08/2017</t>
  </si>
  <si>
    <t>Week of 05/15/2017</t>
  </si>
  <si>
    <t>Week of 05/22/2017</t>
  </si>
  <si>
    <t>Week of 05/29/2017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</si>
</sst>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44" fontId="0" fillId="0" borderId="0" xfId="13" applyFont="1"/>
    <xf numFmtId="0" fontId="2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0" fontId="2" fillId="0" borderId="0" xfId="1" applyNumberFormat="1"/>
    <xf numFmtId="0" fontId="2" fillId="0" borderId="0" xfId="1" applyAlignment="1">
      <alignment horizontal="left"/>
    </xf>
    <xf numFmtId="43" fontId="0" fillId="0" borderId="0" xfId="3" applyFont="1"/>
    <xf numFmtId="0" fontId="4" fillId="0" borderId="0" xfId="1" applyFont="1"/>
    <xf numFmtId="44" fontId="2" fillId="0" borderId="0" xfId="1" applyNumberFormat="1"/>
  </cellXfs>
  <cellStyles count="18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4" t="s">
        <v>77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f>SUM('Week of May 1st:Week of May 29th'!D3)</f>
        <v>1055072.4500000002</v>
      </c>
      <c r="E4" s="11">
        <f>SUM('Week of May 1st:Week of May 29th'!E3)</f>
        <v>702986.2</v>
      </c>
      <c r="F4" s="12"/>
      <c r="G4" s="14">
        <f>(D4/'May 2016'!D4)-1</f>
        <v>0.12208254642284455</v>
      </c>
      <c r="H4" s="14">
        <f>(E4/'May 2016'!E4)-1</f>
        <v>0.27754176512306117</v>
      </c>
      <c r="J4" s="22"/>
      <c r="K4" s="22"/>
    </row>
    <row r="5" spans="1:11" x14ac:dyDescent="0.25">
      <c r="A5" s="10" t="s">
        <v>7</v>
      </c>
      <c r="B5">
        <v>2</v>
      </c>
      <c r="D5" s="11">
        <f>SUM('Week of May 1st:Week of May 29th'!D4)</f>
        <v>62589.1</v>
      </c>
      <c r="E5" s="11">
        <f>SUM('Week of May 1st:Week of May 29th'!E4)</f>
        <v>42750.05</v>
      </c>
      <c r="F5" s="12"/>
      <c r="G5" s="7">
        <f>(D5/'May 2016'!D5)-1</f>
        <v>0.62024100752015943</v>
      </c>
      <c r="H5" s="7">
        <f>(E5/'May 2016'!E5)-1</f>
        <v>0.26217294258669854</v>
      </c>
      <c r="J5" s="22"/>
      <c r="K5" s="22"/>
    </row>
    <row r="6" spans="1:11" x14ac:dyDescent="0.25">
      <c r="A6" s="10" t="s">
        <v>8</v>
      </c>
      <c r="B6">
        <v>3</v>
      </c>
      <c r="D6" s="11">
        <f>SUM('Week of May 1st:Week of May 29th'!D5)</f>
        <v>1507093</v>
      </c>
      <c r="E6" s="11">
        <f>SUM('Week of May 1st:Week of May 29th'!E5)</f>
        <v>631276.79999999993</v>
      </c>
      <c r="F6" s="12"/>
      <c r="G6" s="7">
        <f>(D6/'May 2016'!D6)-1</f>
        <v>0.58188400100218285</v>
      </c>
      <c r="H6" s="7">
        <f>(E6/'May 2016'!E6)-1</f>
        <v>0.74451588941247437</v>
      </c>
      <c r="J6" s="22"/>
      <c r="K6" s="22"/>
    </row>
    <row r="7" spans="1:11" x14ac:dyDescent="0.25">
      <c r="A7" s="10" t="s">
        <v>9</v>
      </c>
      <c r="B7">
        <v>4</v>
      </c>
      <c r="D7" s="11">
        <f>SUM('Week of May 1st:Week of May 29th'!D6)</f>
        <v>34331.5</v>
      </c>
      <c r="E7" s="11">
        <f>SUM('Week of May 1st:Week of May 29th'!E6)</f>
        <v>22235.85</v>
      </c>
      <c r="F7" s="12"/>
      <c r="G7" s="7">
        <f>(D7/'May 2016'!D7)-1</f>
        <v>1.5038288748213193</v>
      </c>
      <c r="H7" s="7">
        <f>(E7/'May 2016'!E7)-1</f>
        <v>1.6338460262841505</v>
      </c>
      <c r="J7" s="22"/>
      <c r="K7" s="22"/>
    </row>
    <row r="8" spans="1:11" x14ac:dyDescent="0.25">
      <c r="A8" s="10" t="s">
        <v>10</v>
      </c>
      <c r="B8">
        <v>5</v>
      </c>
      <c r="D8" s="11">
        <f>SUM('Week of May 1st:Week of May 29th'!D7)</f>
        <v>4540815.3000000007</v>
      </c>
      <c r="E8" s="11">
        <f>SUM('Week of May 1st:Week of May 29th'!E7)</f>
        <v>1700979.7000000002</v>
      </c>
      <c r="F8" s="12"/>
      <c r="G8" s="7">
        <f>(D8/'May 2016'!D8)-1</f>
        <v>0.87064940457909623</v>
      </c>
      <c r="H8" s="7">
        <f>(E8/'May 2016'!E8)-1</f>
        <v>0.48712125384789617</v>
      </c>
      <c r="J8" s="22"/>
      <c r="K8" s="22"/>
    </row>
    <row r="9" spans="1:11" x14ac:dyDescent="0.25">
      <c r="A9" s="10" t="s">
        <v>11</v>
      </c>
      <c r="B9">
        <v>6</v>
      </c>
      <c r="D9" s="11">
        <f>SUM('Week of May 1st:Week of May 29th'!D8)</f>
        <v>15284297.149999999</v>
      </c>
      <c r="E9" s="11">
        <f>SUM('Week of May 1st:Week of May 29th'!E8)</f>
        <v>6080368.0000000009</v>
      </c>
      <c r="F9" s="12"/>
      <c r="G9" s="7">
        <f>(D9/'May 2016'!D9)-1</f>
        <v>0.26071714216619379</v>
      </c>
      <c r="H9" s="7">
        <f>(E9/'May 2016'!E9)-1</f>
        <v>0.31156798633446159</v>
      </c>
      <c r="J9" s="22"/>
      <c r="K9" s="22"/>
    </row>
    <row r="10" spans="1:11" x14ac:dyDescent="0.25">
      <c r="A10" s="10" t="s">
        <v>12</v>
      </c>
      <c r="B10">
        <v>7</v>
      </c>
      <c r="D10" s="11">
        <f>SUM('Week of May 1st:Week of May 29th'!D9)</f>
        <v>12877.9</v>
      </c>
      <c r="E10" s="11">
        <f>SUM('Week of May 1st:Week of May 29th'!E9)</f>
        <v>3459.4</v>
      </c>
      <c r="F10" s="12"/>
      <c r="G10" s="7">
        <f>(D10/'May 2016'!D10)-1</f>
        <v>2.1091191652328423E-2</v>
      </c>
      <c r="H10" s="7">
        <f>(E10/'May 2016'!E10)-1</f>
        <v>-0.52989298454221156</v>
      </c>
      <c r="J10" s="22"/>
      <c r="K10" s="22"/>
    </row>
    <row r="11" spans="1:11" x14ac:dyDescent="0.25">
      <c r="A11" s="10" t="s">
        <v>13</v>
      </c>
      <c r="B11">
        <v>8</v>
      </c>
      <c r="D11" s="11">
        <f>SUM('Week of May 1st:Week of May 29th'!D10)</f>
        <v>1677962.2999999998</v>
      </c>
      <c r="E11" s="11">
        <f>SUM('Week of May 1st:Week of May 29th'!E10)</f>
        <v>515437.30000000005</v>
      </c>
      <c r="F11" s="12"/>
      <c r="G11" s="7">
        <f>(D11/'May 2016'!D11)-1</f>
        <v>6.4163526161602036E-2</v>
      </c>
      <c r="H11" s="7">
        <f>(E11/'May 2016'!E11)-1</f>
        <v>-6.8999502472779861E-2</v>
      </c>
      <c r="J11" s="22"/>
      <c r="K11" s="22"/>
    </row>
    <row r="12" spans="1:11" x14ac:dyDescent="0.25">
      <c r="A12" s="10" t="s">
        <v>14</v>
      </c>
      <c r="B12">
        <v>9</v>
      </c>
      <c r="D12" s="11">
        <f>SUM('Week of May 1st:Week of May 29th'!D11)</f>
        <v>519024.80000000005</v>
      </c>
      <c r="E12" s="11">
        <f>SUM('Week of May 1st:Week of May 29th'!E11)</f>
        <v>217389.9</v>
      </c>
      <c r="F12" s="12"/>
      <c r="G12" s="7">
        <f>(D12/'May 2016'!D12)-1</f>
        <v>0.18492996348352775</v>
      </c>
      <c r="H12" s="7">
        <f>(E12/'May 2016'!E12)-1</f>
        <v>0.11182832654902408</v>
      </c>
      <c r="J12" s="22"/>
      <c r="K12" s="22"/>
    </row>
    <row r="13" spans="1:11" x14ac:dyDescent="0.25">
      <c r="A13" s="10" t="s">
        <v>15</v>
      </c>
      <c r="B13">
        <v>10</v>
      </c>
      <c r="D13" s="11">
        <f>SUM('Week of May 1st:Week of May 29th'!D12)</f>
        <v>762916</v>
      </c>
      <c r="E13" s="11">
        <f>SUM('Week of May 1st:Week of May 29th'!E12)</f>
        <v>402071.94999999995</v>
      </c>
      <c r="F13" s="12"/>
      <c r="G13" s="7">
        <f>(D13/'May 2016'!D13)-1</f>
        <v>8.0183195454405665E-2</v>
      </c>
      <c r="H13" s="7">
        <f>(E13/'May 2016'!E13)-1</f>
        <v>-0.18842736993066034</v>
      </c>
      <c r="J13" s="22"/>
      <c r="K13" s="22"/>
    </row>
    <row r="14" spans="1:11" x14ac:dyDescent="0.25">
      <c r="A14" s="10" t="s">
        <v>16</v>
      </c>
      <c r="B14">
        <v>11</v>
      </c>
      <c r="D14" s="11">
        <f>SUM('Week of May 1st:Week of May 29th'!D13)</f>
        <v>9369855.5999999996</v>
      </c>
      <c r="E14" s="11">
        <f>SUM('Week of May 1st:Week of May 29th'!E13)</f>
        <v>2449598.9000000004</v>
      </c>
      <c r="F14" s="12"/>
      <c r="G14" s="7">
        <f>(D14/'May 2016'!D14)-1</f>
        <v>0.45258780334845405</v>
      </c>
      <c r="H14" s="7">
        <f>(E14/'May 2016'!E14)-1</f>
        <v>0.58834012838159078</v>
      </c>
      <c r="J14" s="22"/>
      <c r="K14" s="22"/>
    </row>
    <row r="15" spans="1:11" x14ac:dyDescent="0.25">
      <c r="A15" s="10" t="s">
        <v>17</v>
      </c>
      <c r="B15">
        <v>12</v>
      </c>
      <c r="D15" s="11">
        <f>SUM('Week of May 1st:Week of May 29th'!D14)</f>
        <v>158954.43</v>
      </c>
      <c r="E15" s="11">
        <f>SUM('Week of May 1st:Week of May 29th'!E14)</f>
        <v>78548.05</v>
      </c>
      <c r="F15" s="12"/>
      <c r="G15" s="7">
        <f>(D15/'May 2016'!D15)-1</f>
        <v>0.910383688578279</v>
      </c>
      <c r="H15" s="7">
        <f>(E15/'May 2016'!E15)-1</f>
        <v>0.41209596738166088</v>
      </c>
      <c r="J15" s="22"/>
      <c r="K15" s="22"/>
    </row>
    <row r="16" spans="1:11" x14ac:dyDescent="0.25">
      <c r="A16" s="10" t="s">
        <v>18</v>
      </c>
      <c r="B16">
        <v>13</v>
      </c>
      <c r="D16" s="11">
        <f>SUM('Week of May 1st:Week of May 29th'!D15)</f>
        <v>15896407.5</v>
      </c>
      <c r="E16" s="11">
        <f>SUM('Week of May 1st:Week of May 29th'!E15)</f>
        <v>7408401.6999999993</v>
      </c>
      <c r="F16" s="12"/>
      <c r="G16" s="7">
        <f>(D16/'May 2016'!D16)-1</f>
        <v>8.5843681371465808E-2</v>
      </c>
      <c r="H16" s="7">
        <f>(E16/'May 2016'!E16)-1</f>
        <v>0.17199412443240258</v>
      </c>
      <c r="J16" s="22"/>
      <c r="K16" s="22"/>
    </row>
    <row r="17" spans="1:11" x14ac:dyDescent="0.25">
      <c r="A17" s="10" t="s">
        <v>19</v>
      </c>
      <c r="B17">
        <v>14</v>
      </c>
      <c r="D17" s="11">
        <f>SUM('Week of May 1st:Week of May 29th'!D16)</f>
        <v>51408.7</v>
      </c>
      <c r="E17" s="11">
        <f>SUM('Week of May 1st:Week of May 29th'!E16)</f>
        <v>24553.199999999997</v>
      </c>
      <c r="F17" s="12"/>
      <c r="G17" s="7">
        <f>(D17/'May 2016'!D17)-1</f>
        <v>-0.18901698359062702</v>
      </c>
      <c r="H17" s="7">
        <f>(E17/'May 2016'!E17)-1</f>
        <v>0.11703194840940379</v>
      </c>
      <c r="J17" s="22"/>
      <c r="K17" s="22"/>
    </row>
    <row r="18" spans="1:11" x14ac:dyDescent="0.25">
      <c r="A18" s="10" t="s">
        <v>20</v>
      </c>
      <c r="B18">
        <v>15</v>
      </c>
      <c r="D18" s="11">
        <f>SUM('Week of May 1st:Week of May 29th'!D17)</f>
        <v>46157.7</v>
      </c>
      <c r="E18" s="11">
        <f>SUM('Week of May 1st:Week of May 29th'!E17)</f>
        <v>14780.849999999999</v>
      </c>
      <c r="F18" s="12"/>
      <c r="G18" s="7">
        <f>(D18/'May 2016'!D18)-1</f>
        <v>0.7610653908226217</v>
      </c>
      <c r="H18" s="7">
        <f>(E18/'May 2016'!E18)-1</f>
        <v>0.87343625232898581</v>
      </c>
      <c r="J18" s="22"/>
      <c r="K18" s="22"/>
    </row>
    <row r="19" spans="1:11" x14ac:dyDescent="0.25">
      <c r="A19" s="10" t="s">
        <v>21</v>
      </c>
      <c r="B19">
        <v>16</v>
      </c>
      <c r="D19" s="11">
        <f>SUM('Week of May 1st:Week of May 29th'!D18)</f>
        <v>2760661.4</v>
      </c>
      <c r="E19" s="11">
        <f>SUM('Week of May 1st:Week of May 29th'!E18)</f>
        <v>1530746</v>
      </c>
      <c r="F19" s="12"/>
      <c r="G19" s="7">
        <f>(D19/'May 2016'!D19)-1</f>
        <v>-0.10998549817361847</v>
      </c>
      <c r="H19" s="7">
        <f>(E19/'May 2016'!E19)-1</f>
        <v>-0.12609880552823083</v>
      </c>
      <c r="J19" s="22"/>
      <c r="K19" s="22"/>
    </row>
    <row r="20" spans="1:11" x14ac:dyDescent="0.25">
      <c r="A20" s="10" t="s">
        <v>22</v>
      </c>
      <c r="B20">
        <v>17</v>
      </c>
      <c r="D20" s="11">
        <f>SUM('Week of May 1st:Week of May 29th'!D19)</f>
        <v>1259313.3</v>
      </c>
      <c r="E20" s="11">
        <f>SUM('Week of May 1st:Week of May 29th'!E19)</f>
        <v>623720.46</v>
      </c>
      <c r="F20" s="12"/>
      <c r="G20" s="7">
        <f>(D20/'May 2016'!D20)-1</f>
        <v>0.23873359934724458</v>
      </c>
      <c r="H20" s="7">
        <f>(E20/'May 2016'!E20)-1</f>
        <v>3.6999327975983931E-2</v>
      </c>
      <c r="J20" s="22"/>
      <c r="K20" s="22"/>
    </row>
    <row r="21" spans="1:11" x14ac:dyDescent="0.25">
      <c r="A21" s="10" t="s">
        <v>23</v>
      </c>
      <c r="B21">
        <v>18</v>
      </c>
      <c r="D21" s="11">
        <f>SUM('Week of May 1st:Week of May 29th'!D20)</f>
        <v>981996.03</v>
      </c>
      <c r="E21" s="11">
        <f>SUM('Week of May 1st:Week of May 29th'!E20)</f>
        <v>388287.9</v>
      </c>
      <c r="F21" s="12"/>
      <c r="G21" s="7">
        <f>(D21/'May 2016'!D21)-1</f>
        <v>0.53353469776829177</v>
      </c>
      <c r="H21" s="7">
        <f>(E21/'May 2016'!E21)-1</f>
        <v>0.58171677221957663</v>
      </c>
      <c r="J21" s="22"/>
      <c r="K21" s="22"/>
    </row>
    <row r="22" spans="1:11" x14ac:dyDescent="0.25">
      <c r="A22" s="10" t="s">
        <v>24</v>
      </c>
      <c r="B22">
        <v>19</v>
      </c>
      <c r="D22" s="11">
        <f>SUM('Week of May 1st:Week of May 29th'!D21)</f>
        <v>72047.5</v>
      </c>
      <c r="E22" s="11">
        <f>SUM('Week of May 1st:Week of May 29th'!E21)</f>
        <v>25939.200000000001</v>
      </c>
      <c r="F22" s="12"/>
      <c r="G22" s="7">
        <f>(D22/'May 2016'!D22)-1</f>
        <v>0.17002773735903953</v>
      </c>
      <c r="H22" s="7">
        <f>(E22/'May 2016'!E22)-1</f>
        <v>0.11292647765497366</v>
      </c>
      <c r="J22" s="22"/>
      <c r="K22" s="22"/>
    </row>
    <row r="23" spans="1:11" x14ac:dyDescent="0.25">
      <c r="A23" s="10" t="s">
        <v>25</v>
      </c>
      <c r="B23">
        <v>20</v>
      </c>
      <c r="D23" s="11">
        <f>SUM('Week of May 1st:Week of May 29th'!D22)</f>
        <v>95932.900000000009</v>
      </c>
      <c r="E23" s="11">
        <f>SUM('Week of May 1st:Week of May 29th'!E22)</f>
        <v>39739.35</v>
      </c>
      <c r="F23" s="12"/>
      <c r="G23" s="7">
        <f>(D23/'May 2016'!D23)-1</f>
        <v>0.60755172899169541</v>
      </c>
      <c r="H23" s="7">
        <f>(E23/'May 2016'!E23)-1</f>
        <v>0.84265961245090693</v>
      </c>
      <c r="J23" s="22"/>
      <c r="K23" s="22"/>
    </row>
    <row r="24" spans="1:11" x14ac:dyDescent="0.25">
      <c r="A24" s="10" t="s">
        <v>26</v>
      </c>
      <c r="B24">
        <v>21</v>
      </c>
      <c r="D24" s="11">
        <f>SUM('Week of May 1st:Week of May 29th'!D23)</f>
        <v>39838.400000000001</v>
      </c>
      <c r="E24" s="11">
        <f>SUM('Week of May 1st:Week of May 29th'!E23)</f>
        <v>41396.600000000006</v>
      </c>
      <c r="F24" s="12"/>
      <c r="G24" s="7">
        <f>(D24/'May 2016'!D24)-1</f>
        <v>0.86157268088446948</v>
      </c>
      <c r="H24" s="7">
        <f>(E24/'May 2016'!E24)-1</f>
        <v>4.0059677487620098</v>
      </c>
      <c r="J24" s="22"/>
      <c r="K24" s="22"/>
    </row>
    <row r="25" spans="1:11" x14ac:dyDescent="0.25">
      <c r="A25" s="10" t="s">
        <v>27</v>
      </c>
      <c r="B25">
        <v>22</v>
      </c>
      <c r="D25" s="11">
        <f>SUM('Week of May 1st:Week of May 29th'!D24)</f>
        <v>26429.199999999997</v>
      </c>
      <c r="E25" s="11">
        <f>SUM('Week of May 1st:Week of May 29th'!E24)</f>
        <v>8999.5499999999993</v>
      </c>
      <c r="F25" s="12"/>
      <c r="G25" s="7">
        <f>(D25/'May 2016'!D25)-1</f>
        <v>0.18216544555075442</v>
      </c>
      <c r="H25" s="7">
        <f>(E25/'May 2016'!E25)-1</f>
        <v>1.5223660977045324</v>
      </c>
      <c r="J25" s="22"/>
      <c r="K25" s="22"/>
    </row>
    <row r="26" spans="1:11" x14ac:dyDescent="0.25">
      <c r="A26" s="10" t="s">
        <v>28</v>
      </c>
      <c r="B26">
        <v>23</v>
      </c>
      <c r="D26" s="11">
        <f>SUM('Week of May 1st:Week of May 29th'!D25)</f>
        <v>91241.709999999992</v>
      </c>
      <c r="E26" s="11">
        <f>SUM('Week of May 1st:Week of May 29th'!E25)</f>
        <v>33039.300000000003</v>
      </c>
      <c r="F26" s="12"/>
      <c r="G26" s="7">
        <f>(D26/'May 2016'!D26)-1</f>
        <v>-0.10224326744266143</v>
      </c>
      <c r="H26" s="7">
        <f>(E26/'May 2016'!E26)-1</f>
        <v>0.1830361059240786</v>
      </c>
      <c r="J26" s="22"/>
      <c r="K26" s="22"/>
    </row>
    <row r="27" spans="1:11" x14ac:dyDescent="0.25">
      <c r="A27" s="10" t="s">
        <v>29</v>
      </c>
      <c r="B27">
        <v>24</v>
      </c>
      <c r="D27" s="11">
        <f>SUM('Week of May 1st:Week of May 29th'!D26)</f>
        <v>27698.3</v>
      </c>
      <c r="E27" s="11">
        <f>SUM('Week of May 1st:Week of May 29th'!E26)</f>
        <v>29810.899999999998</v>
      </c>
      <c r="F27" s="12"/>
      <c r="G27" s="7">
        <f>(D27/'May 2016'!D27)-1</f>
        <v>1.2648388758514106</v>
      </c>
      <c r="H27" s="7">
        <f>(E27/'May 2016'!E27)-1</f>
        <v>5.4515982426905012</v>
      </c>
      <c r="J27" s="22"/>
      <c r="K27" s="22"/>
    </row>
    <row r="28" spans="1:11" x14ac:dyDescent="0.25">
      <c r="A28" s="10" t="s">
        <v>30</v>
      </c>
      <c r="B28">
        <v>25</v>
      </c>
      <c r="D28" s="11">
        <f>SUM('Week of May 1st:Week of May 29th'!D27)</f>
        <v>23694.999999999996</v>
      </c>
      <c r="E28" s="11">
        <f>SUM('Week of May 1st:Week of May 29th'!E27)</f>
        <v>13156.849999999999</v>
      </c>
      <c r="F28" s="12"/>
      <c r="G28" s="7">
        <f>(D28/'May 2016'!D28)-1</f>
        <v>-0.13639146851719564</v>
      </c>
      <c r="H28" s="7">
        <f>(E28/'May 2016'!E28)-1</f>
        <v>-6.2895747120706114E-2</v>
      </c>
      <c r="J28" s="22"/>
      <c r="K28" s="22"/>
    </row>
    <row r="29" spans="1:11" x14ac:dyDescent="0.25">
      <c r="A29" s="10" t="s">
        <v>31</v>
      </c>
      <c r="B29">
        <v>26</v>
      </c>
      <c r="D29" s="11">
        <f>SUM('Week of May 1st:Week of May 29th'!D28)</f>
        <v>71267</v>
      </c>
      <c r="E29" s="11">
        <f>SUM('Week of May 1st:Week of May 29th'!E28)</f>
        <v>32736.199999999997</v>
      </c>
      <c r="F29" s="12"/>
      <c r="G29" s="7">
        <f>(D29/'May 2016'!D29)-1</f>
        <v>-0.14091285738842418</v>
      </c>
      <c r="H29" s="7">
        <f>(E29/'May 2016'!E29)-1</f>
        <v>1.0106193168382807</v>
      </c>
      <c r="J29" s="22"/>
      <c r="K29" s="22"/>
    </row>
    <row r="30" spans="1:11" x14ac:dyDescent="0.25">
      <c r="A30" s="10" t="s">
        <v>32</v>
      </c>
      <c r="B30">
        <v>27</v>
      </c>
      <c r="D30" s="11">
        <f>SUM('Week of May 1st:Week of May 29th'!D29)</f>
        <v>703607.79999999993</v>
      </c>
      <c r="E30" s="11">
        <f>SUM('Week of May 1st:Week of May 29th'!E29)</f>
        <v>293612.55</v>
      </c>
      <c r="F30" s="12"/>
      <c r="G30" s="7">
        <f>(D30/'May 2016'!D30)-1</f>
        <v>0.17854647099930121</v>
      </c>
      <c r="H30" s="7">
        <f>(E30/'May 2016'!E30)-1</f>
        <v>0.30400780950041884</v>
      </c>
      <c r="J30" s="22"/>
      <c r="K30" s="22"/>
    </row>
    <row r="31" spans="1:11" x14ac:dyDescent="0.25">
      <c r="A31" s="10" t="s">
        <v>33</v>
      </c>
      <c r="B31">
        <v>28</v>
      </c>
      <c r="D31" s="11">
        <f>SUM('Week of May 1st:Week of May 29th'!D30)</f>
        <v>350481.6</v>
      </c>
      <c r="E31" s="11">
        <f>SUM('Week of May 1st:Week of May 29th'!E30)</f>
        <v>127033.19999999998</v>
      </c>
      <c r="F31" s="12"/>
      <c r="G31" s="7">
        <f>(D31/'May 2016'!D31)-1</f>
        <v>7.4264871533551435E-2</v>
      </c>
      <c r="H31" s="7">
        <f>(E31/'May 2016'!E31)-1</f>
        <v>0.18028564738936992</v>
      </c>
      <c r="J31" s="22"/>
      <c r="K31" s="22"/>
    </row>
    <row r="32" spans="1:11" x14ac:dyDescent="0.25">
      <c r="A32" s="10" t="s">
        <v>34</v>
      </c>
      <c r="B32">
        <v>29</v>
      </c>
      <c r="D32" s="11">
        <f>SUM('Week of May 1st:Week of May 29th'!D31)</f>
        <v>8441240.5</v>
      </c>
      <c r="E32" s="11">
        <f>SUM('Week of May 1st:Week of May 29th'!E31)</f>
        <v>4304805.75</v>
      </c>
      <c r="F32" s="12"/>
      <c r="G32" s="7">
        <f>(D32/'May 2016'!D32)-1</f>
        <v>1.1103688789498634E-2</v>
      </c>
      <c r="H32" s="7">
        <f>(E32/'May 2016'!E32)-1</f>
        <v>-4.0209393621412071E-2</v>
      </c>
      <c r="J32" s="22"/>
      <c r="K32" s="22"/>
    </row>
    <row r="33" spans="1:11" x14ac:dyDescent="0.25">
      <c r="A33" s="10" t="s">
        <v>35</v>
      </c>
      <c r="B33">
        <v>30</v>
      </c>
      <c r="D33" s="11">
        <f>SUM('Week of May 1st:Week of May 29th'!D32)</f>
        <v>15319.5</v>
      </c>
      <c r="E33" s="11">
        <f>SUM('Week of May 1st:Week of May 29th'!E32)</f>
        <v>12725.3</v>
      </c>
      <c r="F33" s="12"/>
      <c r="G33" s="7">
        <f>(D33/'May 2016'!D33)-1</f>
        <v>5.0288013166310819E-4</v>
      </c>
      <c r="H33" s="7">
        <f>(E33/'May 2016'!E33)-1</f>
        <v>-6.0006721993846934E-2</v>
      </c>
      <c r="J33" s="22"/>
      <c r="K33" s="22"/>
    </row>
    <row r="34" spans="1:11" x14ac:dyDescent="0.25">
      <c r="A34" s="10" t="s">
        <v>36</v>
      </c>
      <c r="B34">
        <v>31</v>
      </c>
      <c r="D34" s="11">
        <f>SUM('Week of May 1st:Week of May 29th'!D33)</f>
        <v>2100148</v>
      </c>
      <c r="E34" s="11">
        <f>SUM('Week of May 1st:Week of May 29th'!E33)</f>
        <v>431637.85</v>
      </c>
      <c r="F34" s="12"/>
      <c r="G34" s="7">
        <f>(D34/'May 2016'!D34)-1</f>
        <v>0.66822131288502917</v>
      </c>
      <c r="H34" s="7">
        <f>(E34/'May 2016'!E34)-1</f>
        <v>0.27269434308075891</v>
      </c>
      <c r="J34" s="22"/>
      <c r="K34" s="22"/>
    </row>
    <row r="35" spans="1:11" x14ac:dyDescent="0.25">
      <c r="A35" s="10" t="s">
        <v>37</v>
      </c>
      <c r="B35">
        <v>32</v>
      </c>
      <c r="D35" s="11">
        <f>SUM('Week of May 1st:Week of May 29th'!D34)</f>
        <v>52759.700000000004</v>
      </c>
      <c r="E35" s="11">
        <f>SUM('Week of May 1st:Week of May 29th'!E34)</f>
        <v>38144.75</v>
      </c>
      <c r="F35" s="12"/>
      <c r="G35" s="7">
        <f>(D35/'May 2016'!D35)-1</f>
        <v>4.0412012574409735</v>
      </c>
      <c r="H35" s="7">
        <f>(E35/'May 2016'!E35)-1</f>
        <v>4.915382110290925</v>
      </c>
      <c r="J35" s="22"/>
      <c r="K35" s="22"/>
    </row>
    <row r="36" spans="1:11" x14ac:dyDescent="0.25">
      <c r="A36" s="10" t="s">
        <v>38</v>
      </c>
      <c r="B36">
        <v>33</v>
      </c>
      <c r="D36" s="11">
        <f>SUM('Week of May 1st:Week of May 29th'!D35)</f>
        <v>21775.599999999999</v>
      </c>
      <c r="E36" s="11">
        <f>SUM('Week of May 1st:Week of May 29th'!E35)</f>
        <v>12949.3</v>
      </c>
      <c r="F36" s="12"/>
      <c r="G36" s="7">
        <f>(D36/'May 2016'!D36)-1</f>
        <v>0.91811567394253291</v>
      </c>
      <c r="H36" s="7">
        <f>(E36/'May 2016'!E36)-1</f>
        <v>0.21090528245074291</v>
      </c>
      <c r="J36" s="22"/>
      <c r="K36" s="22"/>
    </row>
    <row r="37" spans="1:11" x14ac:dyDescent="0.25">
      <c r="A37" s="10" t="s">
        <v>39</v>
      </c>
      <c r="B37">
        <v>34</v>
      </c>
      <c r="D37" s="11">
        <f>SUM('Week of May 1st:Week of May 29th'!D36)</f>
        <v>14924.7</v>
      </c>
      <c r="E37" s="11">
        <f>SUM('Week of May 1st:Week of May 29th'!E36)</f>
        <v>3768.4500000000003</v>
      </c>
      <c r="F37" s="12"/>
      <c r="G37" s="7">
        <f>(D37/'May 2016'!D37)-1</f>
        <v>3.5066582117945471</v>
      </c>
      <c r="H37" s="7">
        <f>(E37/'May 2016'!E37)-1</f>
        <v>0.47634718222953509</v>
      </c>
      <c r="J37" s="22"/>
      <c r="K37" s="22"/>
    </row>
    <row r="38" spans="1:11" x14ac:dyDescent="0.25">
      <c r="A38" s="10" t="s">
        <v>40</v>
      </c>
      <c r="B38">
        <v>35</v>
      </c>
      <c r="D38" s="11">
        <f>SUM('Week of May 1st:Week of May 29th'!D37)</f>
        <v>1902419.4</v>
      </c>
      <c r="E38" s="11">
        <f>SUM('Week of May 1st:Week of May 29th'!E37)</f>
        <v>749702.10000000009</v>
      </c>
      <c r="F38" s="12"/>
      <c r="G38" s="7">
        <f>(D38/'May 2016'!D38)-1</f>
        <v>-2.3577909927828489E-2</v>
      </c>
      <c r="H38" s="7">
        <f>(E38/'May 2016'!E38)-1</f>
        <v>-0.1758174275263894</v>
      </c>
      <c r="J38" s="22"/>
      <c r="K38" s="22"/>
    </row>
    <row r="39" spans="1:11" x14ac:dyDescent="0.25">
      <c r="A39" s="10" t="s">
        <v>41</v>
      </c>
      <c r="B39">
        <v>36</v>
      </c>
      <c r="D39" s="11">
        <f>SUM('Week of May 1st:Week of May 29th'!D38)</f>
        <v>6944506.7999999989</v>
      </c>
      <c r="E39" s="11">
        <f>SUM('Week of May 1st:Week of May 29th'!E38)</f>
        <v>2587439.4</v>
      </c>
      <c r="F39" s="12"/>
      <c r="G39" s="7">
        <f>(D39/'May 2016'!D39)-1</f>
        <v>-3.6573263499056319E-2</v>
      </c>
      <c r="H39" s="7">
        <f>(E39/'May 2016'!E39)-1</f>
        <v>8.7774964421042823E-2</v>
      </c>
      <c r="J39" s="22"/>
      <c r="K39" s="22"/>
    </row>
    <row r="40" spans="1:11" x14ac:dyDescent="0.25">
      <c r="A40" s="10" t="s">
        <v>42</v>
      </c>
      <c r="B40">
        <v>37</v>
      </c>
      <c r="D40" s="11">
        <f>SUM('Week of May 1st:Week of May 29th'!D39)</f>
        <v>1530417</v>
      </c>
      <c r="E40" s="11">
        <f>SUM('Week of May 1st:Week of May 29th'!E39)</f>
        <v>831209.74999999988</v>
      </c>
      <c r="F40" s="12"/>
      <c r="G40" s="7">
        <f>(D40/'May 2016'!D40)-1</f>
        <v>0.27816937844526257</v>
      </c>
      <c r="H40" s="7">
        <f>(E40/'May 2016'!E40)-1</f>
        <v>0.54902022172607667</v>
      </c>
      <c r="J40" s="22"/>
      <c r="K40" s="22"/>
    </row>
    <row r="41" spans="1:11" x14ac:dyDescent="0.25">
      <c r="A41" s="10" t="s">
        <v>43</v>
      </c>
      <c r="B41">
        <v>38</v>
      </c>
      <c r="D41" s="11">
        <f>SUM('Week of May 1st:Week of May 29th'!D40)</f>
        <v>80380.709999999992</v>
      </c>
      <c r="E41" s="11">
        <f>SUM('Week of May 1st:Week of May 29th'!E40)</f>
        <v>33465.25</v>
      </c>
      <c r="F41" s="12"/>
      <c r="G41" s="7">
        <f>(D41/'May 2016'!D41)-1</f>
        <v>-0.1540350843957794</v>
      </c>
      <c r="H41" s="7">
        <f>(E41/'May 2016'!E41)-1</f>
        <v>0.13058849960388308</v>
      </c>
      <c r="J41" s="22"/>
      <c r="K41" s="22"/>
    </row>
    <row r="42" spans="1:11" x14ac:dyDescent="0.25">
      <c r="A42" s="10" t="s">
        <v>44</v>
      </c>
      <c r="B42">
        <v>39</v>
      </c>
      <c r="D42" s="11">
        <f>SUM('Week of May 1st:Week of May 29th'!D41)</f>
        <v>8554.7000000000007</v>
      </c>
      <c r="E42" s="11">
        <f>SUM('Week of May 1st:Week of May 29th'!E41)</f>
        <v>4583.9500000000007</v>
      </c>
      <c r="F42" s="12"/>
      <c r="G42" s="7">
        <f>(D42/'May 2016'!D42)-1</f>
        <v>-2.4487796914537396E-3</v>
      </c>
      <c r="H42" s="7">
        <f>(E42/'May 2016'!E42)-1</f>
        <v>0.1098212015930855</v>
      </c>
      <c r="J42" s="22"/>
      <c r="K42" s="22"/>
    </row>
    <row r="43" spans="1:11" x14ac:dyDescent="0.25">
      <c r="A43" s="10" t="s">
        <v>45</v>
      </c>
      <c r="B43">
        <v>40</v>
      </c>
      <c r="D43" s="11">
        <f>SUM('Week of May 1st:Week of May 29th'!D42)</f>
        <v>69408.5</v>
      </c>
      <c r="E43" s="11">
        <f>SUM('Week of May 1st:Week of May 29th'!E42)</f>
        <v>19730.550000000003</v>
      </c>
      <c r="F43" s="12"/>
      <c r="G43" s="7">
        <f>(D43/'May 2016'!D43)-1</f>
        <v>4.3985408613273798</v>
      </c>
      <c r="H43" s="7">
        <f>(E43/'May 2016'!E43)-1</f>
        <v>1.1628683241252307</v>
      </c>
      <c r="J43" s="22"/>
      <c r="K43" s="22"/>
    </row>
    <row r="44" spans="1:11" x14ac:dyDescent="0.25">
      <c r="A44" s="10" t="s">
        <v>46</v>
      </c>
      <c r="B44">
        <v>41</v>
      </c>
      <c r="D44" s="11">
        <f>SUM('Week of May 1st:Week of May 29th'!D43)</f>
        <v>3781499.4</v>
      </c>
      <c r="E44" s="11">
        <f>SUM('Week of May 1st:Week of May 29th'!E43)</f>
        <v>1474104.4500000002</v>
      </c>
      <c r="F44" s="12"/>
      <c r="G44" s="7">
        <f>(D44/'May 2016'!D44)-1</f>
        <v>9.4888593656420328E-2</v>
      </c>
      <c r="H44" s="7">
        <f>(E44/'May 2016'!E44)-1</f>
        <v>0.22930327085332114</v>
      </c>
      <c r="J44" s="22"/>
      <c r="K44" s="22"/>
    </row>
    <row r="45" spans="1:11" x14ac:dyDescent="0.25">
      <c r="A45" s="10" t="s">
        <v>47</v>
      </c>
      <c r="B45">
        <v>42</v>
      </c>
      <c r="D45" s="11">
        <f>SUM('Week of May 1st:Week of May 29th'!D44)</f>
        <v>1465420.27</v>
      </c>
      <c r="E45" s="11">
        <f>SUM('Week of May 1st:Week of May 29th'!E44)</f>
        <v>547701.73</v>
      </c>
      <c r="F45" s="12"/>
      <c r="G45" s="7">
        <f>(D45/'May 2016'!D45)-1</f>
        <v>3.7389891495289707E-2</v>
      </c>
      <c r="H45" s="7">
        <f>(E45/'May 2016'!E45)-1</f>
        <v>-0.34780676574574299</v>
      </c>
      <c r="J45" s="22"/>
      <c r="K45" s="22"/>
    </row>
    <row r="46" spans="1:11" x14ac:dyDescent="0.25">
      <c r="A46" s="10" t="s">
        <v>48</v>
      </c>
      <c r="B46">
        <v>43</v>
      </c>
      <c r="D46" s="11">
        <f>SUM('Week of May 1st:Week of May 29th'!D45)</f>
        <v>1596844.2000000002</v>
      </c>
      <c r="E46" s="11">
        <f>SUM('Week of May 1st:Week of May 29th'!E45)</f>
        <v>528102.04999999993</v>
      </c>
      <c r="F46" s="12"/>
      <c r="G46" s="7">
        <f>(D46/'May 2016'!D46)-1</f>
        <v>0.22314642491197212</v>
      </c>
      <c r="H46" s="7">
        <f>(E46/'May 2016'!E46)-1</f>
        <v>0.14419275142297705</v>
      </c>
      <c r="J46" s="22"/>
      <c r="K46" s="22"/>
    </row>
    <row r="47" spans="1:11" x14ac:dyDescent="0.25">
      <c r="A47" s="10" t="s">
        <v>49</v>
      </c>
      <c r="B47">
        <v>44</v>
      </c>
      <c r="D47" s="11">
        <f>SUM('Week of May 1st:Week of May 29th'!D46)</f>
        <v>2017184.9100000001</v>
      </c>
      <c r="E47" s="11">
        <f>SUM('Week of May 1st:Week of May 29th'!E46)</f>
        <v>719266.42999999993</v>
      </c>
      <c r="F47" s="12"/>
      <c r="G47" s="7">
        <f>(D47/'May 2016'!D47)-1</f>
        <v>-0.19617022937030892</v>
      </c>
      <c r="H47" s="7">
        <f>(E47/'May 2016'!E47)-1</f>
        <v>-1.8441470227413603E-2</v>
      </c>
      <c r="J47" s="22"/>
      <c r="K47" s="22"/>
    </row>
    <row r="48" spans="1:11" x14ac:dyDescent="0.25">
      <c r="A48" s="10" t="s">
        <v>50</v>
      </c>
      <c r="B48">
        <v>45</v>
      </c>
      <c r="D48" s="11">
        <f>SUM('Week of May 1st:Week of May 29th'!D47)</f>
        <v>807624.3</v>
      </c>
      <c r="E48" s="11">
        <f>SUM('Week of May 1st:Week of May 29th'!E47)</f>
        <v>296665.59999999998</v>
      </c>
      <c r="F48" s="12"/>
      <c r="G48" s="7">
        <f>(D48/'May 2016'!D48)-1</f>
        <v>0.5503003184584998</v>
      </c>
      <c r="H48" s="7">
        <f>(E48/'May 2016'!E48)-1</f>
        <v>0.33939282847372776</v>
      </c>
      <c r="J48" s="22"/>
      <c r="K48" s="22"/>
    </row>
    <row r="49" spans="1:11" x14ac:dyDescent="0.25">
      <c r="A49" s="10" t="s">
        <v>51</v>
      </c>
      <c r="B49">
        <v>46</v>
      </c>
      <c r="D49" s="11">
        <f>SUM('Week of May 1st:Week of May 29th'!D48)</f>
        <v>1402453.57</v>
      </c>
      <c r="E49" s="11">
        <f>SUM('Week of May 1st:Week of May 29th'!E48)</f>
        <v>662348.4</v>
      </c>
      <c r="F49" s="12"/>
      <c r="G49" s="7">
        <f>(D49/'May 2016'!D49)-1</f>
        <v>0.24738925238209641</v>
      </c>
      <c r="H49" s="7">
        <f>(E49/'May 2016'!E49)-1</f>
        <v>0.23779423730498661</v>
      </c>
      <c r="J49" s="22"/>
      <c r="K49" s="22"/>
    </row>
    <row r="50" spans="1:11" x14ac:dyDescent="0.25">
      <c r="A50" s="10" t="s">
        <v>52</v>
      </c>
      <c r="B50">
        <v>47</v>
      </c>
      <c r="D50" s="11">
        <f>SUM('Week of May 1st:Week of May 29th'!D49)</f>
        <v>172295.90000000002</v>
      </c>
      <c r="E50" s="11">
        <f>SUM('Week of May 1st:Week of May 29th'!E49)</f>
        <v>36898.75</v>
      </c>
      <c r="F50" s="12"/>
      <c r="G50" s="7">
        <f>(D50/'May 2016'!D50)-1</f>
        <v>-0.32542473217001888</v>
      </c>
      <c r="H50" s="7">
        <f>(E50/'May 2016'!E50)-1</f>
        <v>2.2412087592373675E-2</v>
      </c>
      <c r="J50" s="22"/>
      <c r="K50" s="22"/>
    </row>
    <row r="51" spans="1:11" x14ac:dyDescent="0.25">
      <c r="A51" s="10" t="s">
        <v>53</v>
      </c>
      <c r="B51">
        <v>48</v>
      </c>
      <c r="D51" s="11">
        <f>SUM('Week of May 1st:Week of May 29th'!D50)</f>
        <v>13509587</v>
      </c>
      <c r="E51" s="11">
        <f>SUM('Week of May 1st:Week of May 29th'!E50)</f>
        <v>5803614.9500000002</v>
      </c>
      <c r="F51" s="12"/>
      <c r="G51" s="7">
        <f>(D51/'May 2016'!D51)-1</f>
        <v>0.58650658736850625</v>
      </c>
      <c r="H51" s="7">
        <f>(E51/'May 2016'!E51)-1</f>
        <v>0.41427529781285632</v>
      </c>
      <c r="J51" s="22"/>
      <c r="K51" s="22"/>
    </row>
    <row r="52" spans="1:11" x14ac:dyDescent="0.25">
      <c r="A52" s="10" t="s">
        <v>54</v>
      </c>
      <c r="B52">
        <v>49</v>
      </c>
      <c r="D52" s="11">
        <f>SUM('Week of May 1st:Week of May 29th'!D51)</f>
        <v>2357655.2999999998</v>
      </c>
      <c r="E52" s="11">
        <f>SUM('Week of May 1st:Week of May 29th'!E51)</f>
        <v>1126318.9000000001</v>
      </c>
      <c r="F52" s="12"/>
      <c r="G52" s="7">
        <f>(D52/'May 2016'!D52)-1</f>
        <v>5.009699918793542E-2</v>
      </c>
      <c r="H52" s="7">
        <f>(E52/'May 2016'!E52)-1</f>
        <v>8.2633667954088219E-2</v>
      </c>
      <c r="J52" s="22"/>
      <c r="K52" s="22"/>
    </row>
    <row r="53" spans="1:11" x14ac:dyDescent="0.25">
      <c r="A53" s="10" t="s">
        <v>55</v>
      </c>
      <c r="B53">
        <v>50</v>
      </c>
      <c r="D53" s="11">
        <f>SUM('Week of May 1st:Week of May 29th'!D52)</f>
        <v>17661366.799999997</v>
      </c>
      <c r="E53" s="11">
        <f>SUM('Week of May 1st:Week of May 29th'!E52)</f>
        <v>6362475.7000000002</v>
      </c>
      <c r="F53" s="12"/>
      <c r="G53" s="7">
        <f>(D53/'May 2016'!D53)-1</f>
        <v>0.36149741531316559</v>
      </c>
      <c r="H53" s="7">
        <f>(E53/'May 2016'!E53)-1</f>
        <v>0.30020326469463443</v>
      </c>
      <c r="J53" s="22"/>
      <c r="K53" s="22"/>
    </row>
    <row r="54" spans="1:11" x14ac:dyDescent="0.25">
      <c r="A54" s="10" t="s">
        <v>56</v>
      </c>
      <c r="B54">
        <v>51</v>
      </c>
      <c r="D54" s="11">
        <f>SUM('Week of May 1st:Week of May 29th'!D53)</f>
        <v>2338896</v>
      </c>
      <c r="E54" s="11">
        <f>SUM('Week of May 1st:Week of May 29th'!E53)</f>
        <v>1163777.6499999999</v>
      </c>
      <c r="F54" s="12"/>
      <c r="G54" s="7">
        <f>(D54/'May 2016'!D54)-1</f>
        <v>0.17881777413683797</v>
      </c>
      <c r="H54" s="7">
        <f>(E54/'May 2016'!E54)-1</f>
        <v>0.36368684588161981</v>
      </c>
      <c r="J54" s="22"/>
      <c r="K54" s="22"/>
    </row>
    <row r="55" spans="1:11" x14ac:dyDescent="0.25">
      <c r="A55" s="10" t="s">
        <v>57</v>
      </c>
      <c r="B55">
        <v>52</v>
      </c>
      <c r="D55" s="11">
        <f>SUM('Week of May 1st:Week of May 29th'!D54)</f>
        <v>10119139.800000001</v>
      </c>
      <c r="E55" s="11">
        <f>SUM('Week of May 1st:Week of May 29th'!E54)</f>
        <v>4442953.9000000004</v>
      </c>
      <c r="F55" s="12"/>
      <c r="G55" s="7">
        <f>(D55/'May 2016'!D55)-1</f>
        <v>-3.474072658494487E-2</v>
      </c>
      <c r="H55" s="7">
        <f>(E55/'May 2016'!E55)-1</f>
        <v>-4.1214511337648085E-2</v>
      </c>
      <c r="J55" s="22"/>
      <c r="K55" s="22"/>
    </row>
    <row r="56" spans="1:11" x14ac:dyDescent="0.25">
      <c r="A56" s="10" t="s">
        <v>58</v>
      </c>
      <c r="B56">
        <v>53</v>
      </c>
      <c r="D56" s="11">
        <f>SUM('Week of May 1st:Week of May 29th'!D55)</f>
        <v>2649307.6</v>
      </c>
      <c r="E56" s="11">
        <f>SUM('Week of May 1st:Week of May 29th'!E55)</f>
        <v>1187553.45</v>
      </c>
      <c r="F56" s="12"/>
      <c r="G56" s="7">
        <f>(D56/'May 2016'!D56)-1</f>
        <v>4.3684859998585068E-2</v>
      </c>
      <c r="H56" s="7">
        <f>(E56/'May 2016'!E56)-1</f>
        <v>-3.6718203235442837E-2</v>
      </c>
      <c r="J56" s="22"/>
      <c r="K56" s="22"/>
    </row>
    <row r="57" spans="1:11" x14ac:dyDescent="0.25">
      <c r="A57" s="10" t="s">
        <v>59</v>
      </c>
      <c r="B57">
        <v>54</v>
      </c>
      <c r="D57" s="11">
        <f>SUM('Week of May 1st:Week of May 29th'!D56)</f>
        <v>144795</v>
      </c>
      <c r="E57" s="11">
        <f>SUM('Week of May 1st:Week of May 29th'!E56)</f>
        <v>55855.53</v>
      </c>
      <c r="F57" s="12"/>
      <c r="G57" s="7">
        <f>(D57/'May 2016'!D57)-1</f>
        <v>-7.2171884812057052E-2</v>
      </c>
      <c r="H57" s="7">
        <f>(E57/'May 2016'!E57)-1</f>
        <v>-0.11843897865839226</v>
      </c>
      <c r="J57" s="22"/>
      <c r="K57" s="22"/>
    </row>
    <row r="58" spans="1:11" x14ac:dyDescent="0.25">
      <c r="A58" s="10" t="s">
        <v>60</v>
      </c>
      <c r="B58">
        <v>55</v>
      </c>
      <c r="D58" s="11">
        <f>SUM('Week of May 1st:Week of May 29th'!D57)</f>
        <v>2308161.7999999998</v>
      </c>
      <c r="E58" s="11">
        <f>SUM('Week of May 1st:Week of May 29th'!E57)</f>
        <v>889820.75</v>
      </c>
      <c r="F58" s="12"/>
      <c r="G58" s="7">
        <f>(D58/'May 2016'!D58)-1</f>
        <v>0.18756586335285608</v>
      </c>
      <c r="H58" s="7">
        <f>(E58/'May 2016'!E58)-1</f>
        <v>-2.2870265388089228E-2</v>
      </c>
      <c r="J58" s="22"/>
      <c r="K58" s="22"/>
    </row>
    <row r="59" spans="1:11" x14ac:dyDescent="0.25">
      <c r="A59" s="10" t="s">
        <v>61</v>
      </c>
      <c r="B59">
        <v>56</v>
      </c>
      <c r="D59" s="11">
        <f>SUM('Week of May 1st:Week of May 29th'!D58)</f>
        <v>1943341.4</v>
      </c>
      <c r="E59" s="11">
        <f>SUM('Week of May 1st:Week of May 29th'!E58)</f>
        <v>713654.55</v>
      </c>
      <c r="F59" s="12"/>
      <c r="G59" s="7">
        <f>(D59/'May 2016'!D59)-1</f>
        <v>0.3945690110733584</v>
      </c>
      <c r="H59" s="7">
        <f>(E59/'May 2016'!E59)-1</f>
        <v>0.44394259674318315</v>
      </c>
      <c r="J59" s="22"/>
      <c r="K59" s="22"/>
    </row>
    <row r="60" spans="1:11" x14ac:dyDescent="0.25">
      <c r="A60" s="10" t="s">
        <v>62</v>
      </c>
      <c r="B60">
        <v>57</v>
      </c>
      <c r="D60" s="11">
        <f>SUM('Week of May 1st:Week of May 29th'!D59)</f>
        <v>824397.7</v>
      </c>
      <c r="E60" s="11">
        <f>SUM('Week of May 1st:Week of May 29th'!E59)</f>
        <v>407624.69999999995</v>
      </c>
      <c r="F60" s="12"/>
      <c r="G60" s="7">
        <f>(D60/'May 2016'!D60)-1</f>
        <v>0.12265381176349477</v>
      </c>
      <c r="H60" s="7">
        <f>(E60/'May 2016'!E60)-1</f>
        <v>6.9757701178564835E-2</v>
      </c>
      <c r="J60" s="22"/>
      <c r="K60" s="22"/>
    </row>
    <row r="61" spans="1:11" x14ac:dyDescent="0.25">
      <c r="A61" s="10" t="s">
        <v>63</v>
      </c>
      <c r="B61">
        <v>58</v>
      </c>
      <c r="D61" s="11">
        <f>SUM('Week of May 1st:Week of May 29th'!D60)</f>
        <v>5403915.2999999998</v>
      </c>
      <c r="E61" s="11">
        <f>SUM('Week of May 1st:Week of May 29th'!E60)</f>
        <v>1631441</v>
      </c>
      <c r="F61" s="12"/>
      <c r="G61" s="7">
        <f>(D61/'May 2016'!D61)-1</f>
        <v>0.33390140223399167</v>
      </c>
      <c r="H61" s="7">
        <f>(E61/'May 2016'!E61)-1</f>
        <v>0.1838294757177128</v>
      </c>
      <c r="J61" s="22"/>
      <c r="K61" s="22"/>
    </row>
    <row r="62" spans="1:11" x14ac:dyDescent="0.25">
      <c r="A62" s="10" t="s">
        <v>64</v>
      </c>
      <c r="B62">
        <v>59</v>
      </c>
      <c r="D62" s="11">
        <f>SUM('Week of May 1st:Week of May 29th'!D61)</f>
        <v>3500706.3</v>
      </c>
      <c r="E62" s="11">
        <f>SUM('Week of May 1st:Week of May 29th'!E61)</f>
        <v>1543592.75</v>
      </c>
      <c r="F62" s="12"/>
      <c r="G62" s="7">
        <f>(D62/'May 2016'!D62)-1</f>
        <v>0.58431582204445665</v>
      </c>
      <c r="H62" s="7">
        <f>(E62/'May 2016'!E62)-1</f>
        <v>0.3697372716038223</v>
      </c>
      <c r="J62" s="22"/>
      <c r="K62" s="22"/>
    </row>
    <row r="63" spans="1:11" x14ac:dyDescent="0.25">
      <c r="A63" s="10" t="s">
        <v>65</v>
      </c>
      <c r="B63">
        <v>60</v>
      </c>
      <c r="D63" s="11">
        <f>SUM('Week of May 1st:Week of May 29th'!D62)</f>
        <v>810262.6</v>
      </c>
      <c r="E63" s="11">
        <f>SUM('Week of May 1st:Week of May 29th'!E62)</f>
        <v>273466.55</v>
      </c>
      <c r="F63" s="12"/>
      <c r="G63" s="7">
        <f>(D63/'May 2016'!D63)-1</f>
        <v>-0.21486570172957475</v>
      </c>
      <c r="H63" s="7">
        <f>(E63/'May 2016'!E63)-1</f>
        <v>-0.30659430868695114</v>
      </c>
      <c r="J63" s="22"/>
      <c r="K63" s="22"/>
    </row>
    <row r="64" spans="1:11" x14ac:dyDescent="0.25">
      <c r="A64" s="10" t="s">
        <v>66</v>
      </c>
      <c r="B64">
        <v>61</v>
      </c>
      <c r="D64" s="11">
        <f>SUM('Week of May 1st:Week of May 29th'!D63)</f>
        <v>48065.5</v>
      </c>
      <c r="E64" s="11">
        <f>SUM('Week of May 1st:Week of May 29th'!E63)</f>
        <v>33720.400000000001</v>
      </c>
      <c r="F64" s="12"/>
      <c r="G64" s="7">
        <f>(D64/'May 2016'!D64)-1</f>
        <v>-8.563705124107801E-2</v>
      </c>
      <c r="H64" s="7">
        <f>(E64/'May 2016'!E64)-1</f>
        <v>0.14201723504379871</v>
      </c>
      <c r="J64" s="22"/>
      <c r="K64" s="22"/>
    </row>
    <row r="65" spans="1:11" x14ac:dyDescent="0.25">
      <c r="A65" s="10" t="s">
        <v>67</v>
      </c>
      <c r="B65">
        <v>62</v>
      </c>
      <c r="D65" s="11">
        <f>SUM('Week of May 1st:Week of May 29th'!D64)</f>
        <v>30407.3</v>
      </c>
      <c r="E65" s="11">
        <f>SUM('Week of May 1st:Week of May 29th'!E64)</f>
        <v>13541.85</v>
      </c>
      <c r="F65" s="12"/>
      <c r="G65" s="7">
        <f>(D65/'May 2016'!D65)-1</f>
        <v>-0.1032781470624663</v>
      </c>
      <c r="H65" s="7">
        <f>(E65/'May 2016'!E65)-1</f>
        <v>0.12844518330562593</v>
      </c>
      <c r="J65" s="22"/>
      <c r="K65" s="22"/>
    </row>
    <row r="66" spans="1:11" x14ac:dyDescent="0.25">
      <c r="A66" s="10" t="s">
        <v>68</v>
      </c>
      <c r="B66">
        <v>63</v>
      </c>
      <c r="D66" s="11">
        <f>SUM('Week of May 1st:Week of May 29th'!D65)</f>
        <v>20221.599999999999</v>
      </c>
      <c r="E66" s="11">
        <f>SUM('Week of May 1st:Week of May 29th'!E65)</f>
        <v>12681.2</v>
      </c>
      <c r="F66" s="12"/>
      <c r="G66" s="7">
        <f>(D66/'May 2016'!D66)-1</f>
        <v>1.2854430379746833</v>
      </c>
      <c r="H66" s="7">
        <f>(E66/'May 2016'!E66)-1</f>
        <v>0.46545866364665889</v>
      </c>
      <c r="J66" s="22"/>
      <c r="K66" s="22"/>
    </row>
    <row r="67" spans="1:11" x14ac:dyDescent="0.25">
      <c r="A67" s="10" t="s">
        <v>69</v>
      </c>
      <c r="B67">
        <v>64</v>
      </c>
      <c r="D67" s="11">
        <f>SUM('Week of May 1st:Week of May 29th'!D66)</f>
        <v>2462805.6</v>
      </c>
      <c r="E67" s="11">
        <f>SUM('Week of May 1st:Week of May 29th'!E66)</f>
        <v>943936.70000000007</v>
      </c>
      <c r="F67" s="12"/>
      <c r="G67" s="7">
        <f>(D67/'May 2016'!D67)-1</f>
        <v>2.0126053792000942E-2</v>
      </c>
      <c r="H67" s="7">
        <f>(E67/'May 2016'!E67)-1</f>
        <v>-0.1782654428140904</v>
      </c>
      <c r="J67" s="22"/>
      <c r="K67" s="22"/>
    </row>
    <row r="68" spans="1:11" x14ac:dyDescent="0.25">
      <c r="A68" s="10" t="s">
        <v>70</v>
      </c>
      <c r="B68">
        <v>65</v>
      </c>
      <c r="D68" s="11">
        <f>SUM('Week of May 1st:Week of May 29th'!D67)</f>
        <v>80847.199999999997</v>
      </c>
      <c r="E68" s="11">
        <f>SUM('Week of May 1st:Week of May 29th'!E67)</f>
        <v>36407.699999999997</v>
      </c>
      <c r="F68" s="12"/>
      <c r="G68" s="7">
        <f>(D68/'May 2016'!D68)-1</f>
        <v>-0.16079200726612175</v>
      </c>
      <c r="H68" s="7">
        <f>(E68/'May 2016'!E68)-1</f>
        <v>-0.28514586125141739</v>
      </c>
      <c r="J68" s="22"/>
      <c r="K68" s="22"/>
    </row>
    <row r="69" spans="1:11" x14ac:dyDescent="0.25">
      <c r="A69" s="10" t="s">
        <v>71</v>
      </c>
      <c r="B69">
        <v>66</v>
      </c>
      <c r="D69" s="11">
        <f>SUM('Week of May 1st:Week of May 29th'!D68)</f>
        <v>2185594.6</v>
      </c>
      <c r="E69" s="11">
        <f>SUM('Week of May 1st:Week of May 29th'!E68)</f>
        <v>695230.54999999993</v>
      </c>
      <c r="F69" s="12"/>
      <c r="G69" s="7">
        <f>(D69/'May 2016'!D69)-1</f>
        <v>0.47007726870591537</v>
      </c>
      <c r="H69" s="7">
        <f>(E69/'May 2016'!E69)-1</f>
        <v>0.17500014788261664</v>
      </c>
      <c r="J69" s="22"/>
      <c r="K69" s="22"/>
    </row>
    <row r="70" spans="1:11" x14ac:dyDescent="0.25">
      <c r="A70" t="s">
        <v>72</v>
      </c>
      <c r="B70">
        <v>67</v>
      </c>
      <c r="D70" s="11">
        <f>SUM('Week of May 1st:Week of May 29th'!D69)</f>
        <v>40983.900000000009</v>
      </c>
      <c r="E70" s="11">
        <f>SUM('Week of May 1st:Week of May 29th'!E69)</f>
        <v>18345.599999999999</v>
      </c>
      <c r="G70" s="15">
        <f>(D70/'May 2016'!D70)-1</f>
        <v>0.63652807947866119</v>
      </c>
      <c r="H70" s="15">
        <f>(E70/'May 2016'!E70)-1</f>
        <v>1.312436581814973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f>SUM(D4:D70)</f>
        <v>158349609.53</v>
      </c>
      <c r="E72" s="11">
        <f>SUM(E4:E70)</f>
        <v>64134320.100000016</v>
      </c>
      <c r="G72" s="16">
        <f>(D72/'May 2016'!D72)-1</f>
        <v>0.20289204728925814</v>
      </c>
      <c r="H72" s="16">
        <f>(E72/'May 2016'!E72)-1</f>
        <v>0.16411137345663551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8" t="s">
        <v>76</v>
      </c>
      <c r="G74" s="6"/>
      <c r="H74" s="6"/>
    </row>
    <row r="76" spans="1:11" x14ac:dyDescent="0.25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9"/>
  <sheetViews>
    <sheetView zoomScaleNormal="100" workbookViewId="0"/>
  </sheetViews>
  <sheetFormatPr defaultRowHeight="12.75" x14ac:dyDescent="0.2"/>
  <cols>
    <col min="1" max="1" width="21.140625" style="37" customWidth="1"/>
    <col min="2" max="3" width="10.5703125" style="37" customWidth="1"/>
    <col min="4" max="6" width="18.42578125" style="37" customWidth="1"/>
    <col min="7" max="7" width="9.140625" style="37" customWidth="1"/>
    <col min="8" max="8" width="11.140625" style="37" customWidth="1"/>
    <col min="9" max="9" width="19.5703125" style="37" customWidth="1"/>
    <col min="10" max="10" width="15.42578125" style="37" customWidth="1"/>
    <col min="11" max="11" width="14.28515625" style="37" customWidth="1"/>
    <col min="12" max="12" width="8.42578125" style="37" customWidth="1"/>
    <col min="13" max="16384" width="9.140625" style="37"/>
  </cols>
  <sheetData>
    <row r="1" spans="1:12" ht="13.15" customHeight="1" x14ac:dyDescent="0.2">
      <c r="A1" s="36" t="s">
        <v>78</v>
      </c>
      <c r="D1" s="38" t="s">
        <v>0</v>
      </c>
      <c r="E1" s="38" t="s">
        <v>1</v>
      </c>
      <c r="F1" s="38"/>
    </row>
    <row r="2" spans="1:12" ht="15" x14ac:dyDescent="0.25">
      <c r="A2" s="37" t="s">
        <v>2</v>
      </c>
      <c r="B2" s="37" t="s">
        <v>3</v>
      </c>
      <c r="D2" s="25" t="s">
        <v>4</v>
      </c>
      <c r="E2" s="25" t="s">
        <v>5</v>
      </c>
      <c r="F2" s="25"/>
      <c r="G2" s="39"/>
      <c r="L2" s="2"/>
    </row>
    <row r="3" spans="1:12" ht="13.15" customHeight="1" x14ac:dyDescent="0.25">
      <c r="A3" s="40" t="s">
        <v>6</v>
      </c>
      <c r="B3" s="37">
        <v>1</v>
      </c>
      <c r="D3" s="41">
        <v>164885.70000000001</v>
      </c>
      <c r="E3" s="41">
        <v>224897.05</v>
      </c>
      <c r="H3" s="42"/>
      <c r="I3" s="41"/>
      <c r="J3" s="41"/>
      <c r="L3" s="2"/>
    </row>
    <row r="4" spans="1:12" ht="13.15" customHeight="1" x14ac:dyDescent="0.25">
      <c r="A4" s="40" t="s">
        <v>7</v>
      </c>
      <c r="B4" s="37">
        <v>2</v>
      </c>
      <c r="D4" s="41">
        <v>16996</v>
      </c>
      <c r="E4" s="41">
        <v>4068.4</v>
      </c>
      <c r="H4" s="42"/>
      <c r="I4" s="41"/>
      <c r="J4" s="41"/>
      <c r="L4" s="2"/>
    </row>
    <row r="5" spans="1:12" ht="13.15" customHeight="1" x14ac:dyDescent="0.25">
      <c r="A5" s="40" t="s">
        <v>8</v>
      </c>
      <c r="B5" s="37">
        <v>3</v>
      </c>
      <c r="D5" s="41">
        <v>396319.7</v>
      </c>
      <c r="E5" s="41">
        <v>100410.1</v>
      </c>
      <c r="H5" s="42"/>
      <c r="I5" s="41"/>
      <c r="J5" s="41"/>
      <c r="L5" s="2"/>
    </row>
    <row r="6" spans="1:12" ht="13.15" customHeight="1" x14ac:dyDescent="0.25">
      <c r="A6" s="40" t="s">
        <v>9</v>
      </c>
      <c r="B6" s="37">
        <v>4</v>
      </c>
      <c r="D6" s="41">
        <v>11045.3</v>
      </c>
      <c r="E6" s="41">
        <v>4348.05</v>
      </c>
      <c r="H6" s="42"/>
      <c r="I6" s="41"/>
      <c r="J6" s="41"/>
      <c r="K6" s="26"/>
      <c r="L6" s="2"/>
    </row>
    <row r="7" spans="1:12" ht="13.15" customHeight="1" x14ac:dyDescent="0.25">
      <c r="A7" s="40" t="s">
        <v>10</v>
      </c>
      <c r="B7" s="37">
        <v>5</v>
      </c>
      <c r="D7" s="41">
        <v>724843.7</v>
      </c>
      <c r="E7" s="41">
        <v>345933.7</v>
      </c>
      <c r="H7" s="42"/>
      <c r="I7" s="41"/>
      <c r="J7" s="41"/>
      <c r="L7" s="2"/>
    </row>
    <row r="8" spans="1:12" ht="13.15" customHeight="1" x14ac:dyDescent="0.25">
      <c r="A8" s="40" t="s">
        <v>11</v>
      </c>
      <c r="B8" s="37">
        <v>6</v>
      </c>
      <c r="D8" s="41">
        <v>2571447.5499999998</v>
      </c>
      <c r="E8" s="41">
        <v>946704.5</v>
      </c>
      <c r="H8" s="42"/>
      <c r="I8" s="41"/>
      <c r="J8" s="41"/>
      <c r="K8" s="2"/>
      <c r="L8" s="2"/>
    </row>
    <row r="9" spans="1:12" ht="13.15" customHeight="1" x14ac:dyDescent="0.25">
      <c r="A9" s="40" t="s">
        <v>12</v>
      </c>
      <c r="B9" s="37">
        <v>7</v>
      </c>
      <c r="D9" s="41">
        <v>2102.1</v>
      </c>
      <c r="E9" s="41">
        <v>748.65</v>
      </c>
      <c r="F9" s="25"/>
      <c r="H9" s="42"/>
      <c r="I9" s="41"/>
      <c r="J9" s="41"/>
      <c r="K9" s="2"/>
      <c r="L9" s="2"/>
    </row>
    <row r="10" spans="1:12" ht="13.15" customHeight="1" x14ac:dyDescent="0.25">
      <c r="A10" s="40" t="s">
        <v>13</v>
      </c>
      <c r="B10" s="37">
        <v>8</v>
      </c>
      <c r="D10" s="41">
        <v>334287.8</v>
      </c>
      <c r="E10" s="41">
        <v>88712.75</v>
      </c>
      <c r="H10" s="42"/>
      <c r="I10" s="41"/>
      <c r="J10" s="41"/>
      <c r="K10" s="3"/>
      <c r="L10" s="2"/>
    </row>
    <row r="11" spans="1:12" ht="13.15" customHeight="1" x14ac:dyDescent="0.25">
      <c r="A11" s="40" t="s">
        <v>14</v>
      </c>
      <c r="B11" s="37">
        <v>9</v>
      </c>
      <c r="D11" s="41">
        <v>164403.4</v>
      </c>
      <c r="E11" s="41">
        <v>69325.2</v>
      </c>
      <c r="H11" s="42"/>
      <c r="I11" s="41"/>
      <c r="J11" s="41"/>
      <c r="L11" s="2"/>
    </row>
    <row r="12" spans="1:12" ht="13.15" customHeight="1" x14ac:dyDescent="0.25">
      <c r="A12" s="40" t="s">
        <v>15</v>
      </c>
      <c r="B12" s="37">
        <v>10</v>
      </c>
      <c r="D12" s="41">
        <v>205214.8</v>
      </c>
      <c r="E12" s="41">
        <v>86645.3</v>
      </c>
      <c r="H12" s="42"/>
      <c r="I12" s="41"/>
      <c r="J12" s="41"/>
      <c r="L12" s="2"/>
    </row>
    <row r="13" spans="1:12" ht="13.15" customHeight="1" x14ac:dyDescent="0.25">
      <c r="A13" s="40" t="s">
        <v>16</v>
      </c>
      <c r="B13" s="37">
        <v>11</v>
      </c>
      <c r="D13" s="41">
        <v>1832059.6</v>
      </c>
      <c r="E13" s="41">
        <v>525574.35</v>
      </c>
      <c r="H13" s="42"/>
      <c r="I13" s="41"/>
      <c r="J13" s="41"/>
      <c r="L13" s="2"/>
    </row>
    <row r="14" spans="1:12" ht="13.15" customHeight="1" x14ac:dyDescent="0.25">
      <c r="A14" s="40" t="s">
        <v>17</v>
      </c>
      <c r="B14" s="37">
        <v>12</v>
      </c>
      <c r="D14" s="41">
        <v>19952.8</v>
      </c>
      <c r="E14" s="41">
        <v>24645.25</v>
      </c>
      <c r="F14" s="25"/>
      <c r="H14" s="42"/>
      <c r="I14" s="41"/>
      <c r="J14" s="41"/>
      <c r="L14" s="2"/>
    </row>
    <row r="15" spans="1:12" ht="13.15" customHeight="1" x14ac:dyDescent="0.25">
      <c r="A15" s="40" t="s">
        <v>18</v>
      </c>
      <c r="B15" s="37">
        <v>13</v>
      </c>
      <c r="D15" s="41">
        <v>2835612</v>
      </c>
      <c r="E15" s="41">
        <v>1177094.1000000001</v>
      </c>
      <c r="H15" s="42"/>
      <c r="I15" s="41"/>
      <c r="J15" s="41"/>
      <c r="L15" s="2"/>
    </row>
    <row r="16" spans="1:12" ht="13.15" customHeight="1" x14ac:dyDescent="0.25">
      <c r="A16" s="40" t="s">
        <v>19</v>
      </c>
      <c r="B16" s="37">
        <v>14</v>
      </c>
      <c r="D16" s="41">
        <v>9787.4</v>
      </c>
      <c r="E16" s="41">
        <v>5462.45</v>
      </c>
      <c r="H16" s="42"/>
      <c r="I16" s="41"/>
      <c r="J16" s="41"/>
      <c r="L16" s="2"/>
    </row>
    <row r="17" spans="1:12" ht="13.15" customHeight="1" x14ac:dyDescent="0.25">
      <c r="A17" s="40" t="s">
        <v>20</v>
      </c>
      <c r="B17" s="37">
        <v>15</v>
      </c>
      <c r="D17" s="41"/>
      <c r="E17" s="41"/>
      <c r="H17" s="42"/>
      <c r="I17" s="41"/>
      <c r="J17" s="41"/>
      <c r="L17" s="2"/>
    </row>
    <row r="18" spans="1:12" ht="13.15" customHeight="1" x14ac:dyDescent="0.25">
      <c r="A18" s="40" t="s">
        <v>21</v>
      </c>
      <c r="B18" s="37">
        <v>16</v>
      </c>
      <c r="D18" s="41"/>
      <c r="E18" s="41"/>
      <c r="H18" s="42"/>
      <c r="I18" s="41"/>
      <c r="J18" s="41"/>
      <c r="L18" s="2"/>
    </row>
    <row r="19" spans="1:12" ht="13.15" customHeight="1" x14ac:dyDescent="0.25">
      <c r="A19" s="40" t="s">
        <v>22</v>
      </c>
      <c r="B19" s="37">
        <v>17</v>
      </c>
      <c r="D19" s="41">
        <v>445291.7</v>
      </c>
      <c r="E19" s="41">
        <v>178666.6</v>
      </c>
      <c r="H19" s="42"/>
      <c r="I19" s="41"/>
      <c r="J19" s="41"/>
      <c r="L19" s="2"/>
    </row>
    <row r="20" spans="1:12" ht="13.15" customHeight="1" x14ac:dyDescent="0.25">
      <c r="A20" s="40" t="s">
        <v>23</v>
      </c>
      <c r="B20" s="37">
        <v>18</v>
      </c>
      <c r="D20" s="41">
        <v>118601.7</v>
      </c>
      <c r="E20" s="41">
        <v>66475.850000000006</v>
      </c>
      <c r="H20" s="42"/>
      <c r="I20" s="41"/>
      <c r="J20" s="41"/>
      <c r="L20" s="2"/>
    </row>
    <row r="21" spans="1:12" ht="13.15" customHeight="1" x14ac:dyDescent="0.25">
      <c r="A21" s="40" t="s">
        <v>24</v>
      </c>
      <c r="B21" s="37">
        <v>19</v>
      </c>
      <c r="D21" s="41">
        <v>17936.099999999999</v>
      </c>
      <c r="E21" s="41">
        <v>5118.75</v>
      </c>
      <c r="H21" s="42"/>
      <c r="I21" s="41"/>
      <c r="J21" s="41"/>
      <c r="L21" s="2"/>
    </row>
    <row r="22" spans="1:12" ht="13.15" customHeight="1" x14ac:dyDescent="0.25">
      <c r="A22" s="40" t="s">
        <v>25</v>
      </c>
      <c r="B22" s="37">
        <v>20</v>
      </c>
      <c r="D22" s="41">
        <v>40882.1</v>
      </c>
      <c r="E22" s="41">
        <v>14477.75</v>
      </c>
      <c r="H22" s="42"/>
      <c r="I22" s="41"/>
      <c r="J22" s="41"/>
      <c r="L22" s="2"/>
    </row>
    <row r="23" spans="1:12" ht="13.15" customHeight="1" x14ac:dyDescent="0.25">
      <c r="A23" s="40" t="s">
        <v>26</v>
      </c>
      <c r="B23" s="37">
        <v>21</v>
      </c>
      <c r="D23" s="41">
        <v>5195.3999999999996</v>
      </c>
      <c r="E23" s="41">
        <v>4819.8500000000004</v>
      </c>
      <c r="H23" s="42"/>
      <c r="I23" s="41"/>
      <c r="J23" s="41"/>
      <c r="L23" s="2"/>
    </row>
    <row r="24" spans="1:12" ht="13.15" customHeight="1" x14ac:dyDescent="0.25">
      <c r="A24" s="40" t="s">
        <v>27</v>
      </c>
      <c r="B24" s="37">
        <v>22</v>
      </c>
      <c r="D24" s="41">
        <v>5206.6000000000004</v>
      </c>
      <c r="E24" s="41">
        <v>1564.5</v>
      </c>
      <c r="H24" s="42"/>
      <c r="I24" s="41"/>
      <c r="J24" s="41"/>
      <c r="L24" s="2"/>
    </row>
    <row r="25" spans="1:12" ht="13.15" customHeight="1" x14ac:dyDescent="0.25">
      <c r="A25" s="40" t="s">
        <v>28</v>
      </c>
      <c r="B25" s="37">
        <v>23</v>
      </c>
      <c r="D25" s="41">
        <v>22071.7</v>
      </c>
      <c r="E25" s="41">
        <v>5682.6</v>
      </c>
      <c r="H25" s="42"/>
      <c r="I25" s="41"/>
      <c r="J25" s="41"/>
      <c r="L25" s="2"/>
    </row>
    <row r="26" spans="1:12" ht="13.15" customHeight="1" x14ac:dyDescent="0.25">
      <c r="A26" s="40" t="s">
        <v>29</v>
      </c>
      <c r="B26" s="37">
        <v>24</v>
      </c>
      <c r="D26" s="41">
        <v>4216.8</v>
      </c>
      <c r="E26" s="41">
        <v>944.3</v>
      </c>
      <c r="H26" s="42"/>
      <c r="I26" s="41"/>
      <c r="J26" s="41"/>
      <c r="L26" s="2"/>
    </row>
    <row r="27" spans="1:12" ht="13.15" customHeight="1" x14ac:dyDescent="0.25">
      <c r="A27" s="40" t="s">
        <v>30</v>
      </c>
      <c r="B27" s="37">
        <v>25</v>
      </c>
      <c r="D27" s="41">
        <v>1771.7</v>
      </c>
      <c r="E27" s="41">
        <v>1678.25</v>
      </c>
      <c r="H27" s="42"/>
      <c r="I27" s="41"/>
      <c r="J27" s="41"/>
      <c r="L27" s="2"/>
    </row>
    <row r="28" spans="1:12" ht="13.15" customHeight="1" x14ac:dyDescent="0.25">
      <c r="A28" s="40" t="s">
        <v>31</v>
      </c>
      <c r="B28" s="37">
        <v>26</v>
      </c>
      <c r="D28" s="41">
        <v>11443.6</v>
      </c>
      <c r="E28" s="41">
        <v>6330.8</v>
      </c>
      <c r="H28" s="42"/>
      <c r="I28" s="41"/>
      <c r="J28" s="41"/>
      <c r="L28" s="2"/>
    </row>
    <row r="29" spans="1:12" ht="13.15" customHeight="1" x14ac:dyDescent="0.25">
      <c r="A29" s="40" t="s">
        <v>32</v>
      </c>
      <c r="B29" s="37">
        <v>27</v>
      </c>
      <c r="D29" s="41">
        <v>157190.6</v>
      </c>
      <c r="E29" s="41">
        <v>65571.45</v>
      </c>
      <c r="H29" s="42"/>
      <c r="I29" s="41"/>
      <c r="J29" s="41"/>
      <c r="L29" s="2"/>
    </row>
    <row r="30" spans="1:12" ht="13.15" customHeight="1" x14ac:dyDescent="0.25">
      <c r="A30" s="40" t="s">
        <v>33</v>
      </c>
      <c r="B30" s="37">
        <v>28</v>
      </c>
      <c r="D30" s="41">
        <v>93949.8</v>
      </c>
      <c r="E30" s="41">
        <v>42488.6</v>
      </c>
      <c r="H30" s="42"/>
      <c r="I30" s="41"/>
      <c r="J30" s="41"/>
      <c r="L30" s="2"/>
    </row>
    <row r="31" spans="1:12" ht="13.15" customHeight="1" x14ac:dyDescent="0.25">
      <c r="A31" s="40" t="s">
        <v>34</v>
      </c>
      <c r="B31" s="37">
        <v>29</v>
      </c>
      <c r="D31" s="41">
        <v>1175775.3</v>
      </c>
      <c r="E31" s="41">
        <v>638957.9</v>
      </c>
      <c r="H31" s="42"/>
      <c r="I31" s="41"/>
      <c r="J31" s="41"/>
      <c r="L31" s="2"/>
    </row>
    <row r="32" spans="1:12" ht="13.15" customHeight="1" x14ac:dyDescent="0.25">
      <c r="A32" s="40" t="s">
        <v>35</v>
      </c>
      <c r="B32" s="37">
        <v>30</v>
      </c>
      <c r="D32" s="41">
        <v>10469.9</v>
      </c>
      <c r="E32" s="41">
        <v>7770</v>
      </c>
      <c r="H32" s="42"/>
      <c r="I32" s="41"/>
      <c r="J32" s="41"/>
      <c r="L32" s="2"/>
    </row>
    <row r="33" spans="1:12" ht="13.15" customHeight="1" x14ac:dyDescent="0.25">
      <c r="A33" s="40" t="s">
        <v>36</v>
      </c>
      <c r="B33" s="37">
        <v>31</v>
      </c>
      <c r="D33" s="41">
        <v>409903.1</v>
      </c>
      <c r="E33" s="41">
        <v>95760</v>
      </c>
      <c r="H33" s="42"/>
      <c r="I33" s="41"/>
      <c r="J33" s="41"/>
      <c r="L33" s="2"/>
    </row>
    <row r="34" spans="1:12" ht="13.15" customHeight="1" x14ac:dyDescent="0.25">
      <c r="A34" s="40" t="s">
        <v>37</v>
      </c>
      <c r="B34" s="37">
        <v>32</v>
      </c>
      <c r="D34" s="41"/>
      <c r="E34" s="41"/>
      <c r="H34" s="42"/>
      <c r="I34" s="41"/>
      <c r="J34" s="41"/>
      <c r="L34" s="2"/>
    </row>
    <row r="35" spans="1:12" ht="13.15" customHeight="1" x14ac:dyDescent="0.25">
      <c r="A35" s="40" t="s">
        <v>38</v>
      </c>
      <c r="B35" s="37">
        <v>33</v>
      </c>
      <c r="D35" s="41">
        <v>8513.4</v>
      </c>
      <c r="E35" s="41">
        <v>4108.6499999999996</v>
      </c>
      <c r="H35" s="42"/>
      <c r="I35" s="41"/>
      <c r="J35" s="41"/>
      <c r="L35" s="2"/>
    </row>
    <row r="36" spans="1:12" ht="13.15" customHeight="1" x14ac:dyDescent="0.25">
      <c r="A36" s="40" t="s">
        <v>39</v>
      </c>
      <c r="B36" s="37">
        <v>34</v>
      </c>
      <c r="D36" s="41">
        <v>6909</v>
      </c>
      <c r="E36" s="41">
        <v>1047.2</v>
      </c>
      <c r="H36" s="42"/>
      <c r="I36" s="41"/>
      <c r="J36" s="41"/>
      <c r="L36" s="2"/>
    </row>
    <row r="37" spans="1:12" ht="13.15" customHeight="1" x14ac:dyDescent="0.25">
      <c r="A37" s="40" t="s">
        <v>40</v>
      </c>
      <c r="B37" s="37">
        <v>35</v>
      </c>
      <c r="D37" s="41"/>
      <c r="E37" s="41"/>
      <c r="H37" s="42"/>
      <c r="I37" s="41"/>
      <c r="J37" s="41"/>
      <c r="L37" s="2"/>
    </row>
    <row r="38" spans="1:12" ht="13.15" customHeight="1" x14ac:dyDescent="0.25">
      <c r="A38" s="40" t="s">
        <v>41</v>
      </c>
      <c r="B38" s="37">
        <v>36</v>
      </c>
      <c r="D38" s="41">
        <v>1488379.2</v>
      </c>
      <c r="E38" s="41">
        <v>937134.45</v>
      </c>
      <c r="H38" s="42"/>
      <c r="I38" s="41"/>
      <c r="J38" s="41"/>
      <c r="L38" s="2"/>
    </row>
    <row r="39" spans="1:12" ht="13.15" customHeight="1" x14ac:dyDescent="0.25">
      <c r="A39" s="40" t="s">
        <v>42</v>
      </c>
      <c r="B39" s="37">
        <v>37</v>
      </c>
      <c r="D39" s="41">
        <v>231500.5</v>
      </c>
      <c r="E39" s="41">
        <v>141138.54999999999</v>
      </c>
      <c r="H39" s="42"/>
      <c r="I39" s="41"/>
      <c r="J39" s="41"/>
      <c r="L39" s="2"/>
    </row>
    <row r="40" spans="1:12" ht="13.15" customHeight="1" x14ac:dyDescent="0.25">
      <c r="A40" s="40" t="s">
        <v>43</v>
      </c>
      <c r="B40" s="37">
        <v>38</v>
      </c>
      <c r="D40" s="41">
        <v>17446.099999999999</v>
      </c>
      <c r="E40" s="41">
        <v>9025.7999999999993</v>
      </c>
      <c r="H40" s="42"/>
      <c r="I40" s="41"/>
      <c r="J40" s="41"/>
      <c r="L40" s="2"/>
    </row>
    <row r="41" spans="1:12" ht="13.15" customHeight="1" x14ac:dyDescent="0.25">
      <c r="A41" s="40" t="s">
        <v>44</v>
      </c>
      <c r="B41" s="37">
        <v>39</v>
      </c>
      <c r="D41" s="41">
        <v>3040.1</v>
      </c>
      <c r="E41" s="41">
        <v>1072.05</v>
      </c>
      <c r="H41" s="42"/>
      <c r="I41" s="41"/>
      <c r="J41" s="41"/>
      <c r="L41" s="2"/>
    </row>
    <row r="42" spans="1:12" ht="13.15" customHeight="1" x14ac:dyDescent="0.25">
      <c r="A42" s="40" t="s">
        <v>45</v>
      </c>
      <c r="B42" s="37">
        <v>40</v>
      </c>
      <c r="D42" s="41"/>
      <c r="E42" s="41"/>
      <c r="H42" s="42"/>
      <c r="I42" s="41"/>
      <c r="J42" s="41"/>
      <c r="L42" s="2"/>
    </row>
    <row r="43" spans="1:12" ht="13.15" customHeight="1" x14ac:dyDescent="0.25">
      <c r="A43" s="40" t="s">
        <v>46</v>
      </c>
      <c r="B43" s="37">
        <v>41</v>
      </c>
      <c r="D43" s="41"/>
      <c r="E43" s="41"/>
      <c r="H43" s="42"/>
      <c r="I43" s="41"/>
      <c r="J43" s="41"/>
      <c r="L43" s="2"/>
    </row>
    <row r="44" spans="1:12" ht="13.15" customHeight="1" x14ac:dyDescent="0.25">
      <c r="A44" s="40" t="s">
        <v>47</v>
      </c>
      <c r="B44" s="37">
        <v>42</v>
      </c>
      <c r="D44" s="41">
        <v>313032.3</v>
      </c>
      <c r="E44" s="41">
        <v>100670.15</v>
      </c>
      <c r="H44" s="42"/>
      <c r="I44" s="41"/>
      <c r="J44" s="41"/>
      <c r="L44" s="2"/>
    </row>
    <row r="45" spans="1:12" ht="13.15" customHeight="1" x14ac:dyDescent="0.25">
      <c r="A45" s="40" t="s">
        <v>48</v>
      </c>
      <c r="B45" s="37">
        <v>43</v>
      </c>
      <c r="D45" s="41">
        <v>536911.9</v>
      </c>
      <c r="E45" s="41">
        <v>117386.85</v>
      </c>
      <c r="H45" s="42"/>
      <c r="I45" s="41"/>
      <c r="J45" s="41"/>
      <c r="L45" s="2"/>
    </row>
    <row r="46" spans="1:12" ht="13.15" customHeight="1" x14ac:dyDescent="0.25">
      <c r="A46" s="40" t="s">
        <v>49</v>
      </c>
      <c r="B46" s="37">
        <v>44</v>
      </c>
      <c r="D46" s="41">
        <v>471796.5</v>
      </c>
      <c r="E46" s="41">
        <v>126290.85</v>
      </c>
      <c r="H46" s="42"/>
      <c r="I46" s="41"/>
      <c r="J46" s="41"/>
      <c r="L46" s="2"/>
    </row>
    <row r="47" spans="1:12" ht="13.15" customHeight="1" x14ac:dyDescent="0.25">
      <c r="A47" s="40" t="s">
        <v>50</v>
      </c>
      <c r="B47" s="37">
        <v>45</v>
      </c>
      <c r="D47" s="41">
        <v>123646.6</v>
      </c>
      <c r="E47" s="41">
        <v>58062.55</v>
      </c>
      <c r="H47" s="42"/>
      <c r="I47" s="41"/>
      <c r="J47" s="41"/>
      <c r="L47" s="2"/>
    </row>
    <row r="48" spans="1:12" ht="13.15" customHeight="1" x14ac:dyDescent="0.25">
      <c r="A48" s="40" t="s">
        <v>51</v>
      </c>
      <c r="B48" s="37">
        <v>46</v>
      </c>
      <c r="D48" s="41">
        <v>269188.82</v>
      </c>
      <c r="E48" s="41">
        <v>128409.4</v>
      </c>
      <c r="H48" s="42"/>
      <c r="I48" s="41"/>
      <c r="J48" s="41"/>
      <c r="L48" s="2"/>
    </row>
    <row r="49" spans="1:12" ht="13.15" customHeight="1" x14ac:dyDescent="0.25">
      <c r="A49" s="40" t="s">
        <v>52</v>
      </c>
      <c r="B49" s="37">
        <v>47</v>
      </c>
      <c r="D49" s="41">
        <v>56140.7</v>
      </c>
      <c r="E49" s="41">
        <v>11885.3</v>
      </c>
      <c r="H49" s="42"/>
      <c r="I49" s="41"/>
      <c r="J49" s="41"/>
      <c r="L49" s="2"/>
    </row>
    <row r="50" spans="1:12" ht="13.15" customHeight="1" x14ac:dyDescent="0.25">
      <c r="A50" s="40" t="s">
        <v>53</v>
      </c>
      <c r="B50" s="37">
        <v>48</v>
      </c>
      <c r="D50" s="41">
        <v>4051196.1</v>
      </c>
      <c r="E50" s="41">
        <v>940658.95</v>
      </c>
      <c r="H50" s="42"/>
      <c r="I50" s="41"/>
      <c r="J50" s="41"/>
      <c r="L50" s="2"/>
    </row>
    <row r="51" spans="1:12" ht="13.15" customHeight="1" x14ac:dyDescent="0.25">
      <c r="A51" s="40" t="s">
        <v>54</v>
      </c>
      <c r="B51" s="37">
        <v>49</v>
      </c>
      <c r="D51" s="41">
        <v>472678.5</v>
      </c>
      <c r="E51" s="41">
        <v>192831.45</v>
      </c>
      <c r="H51" s="42"/>
      <c r="I51" s="41"/>
      <c r="J51" s="41"/>
      <c r="L51" s="2"/>
    </row>
    <row r="52" spans="1:12" ht="13.15" customHeight="1" x14ac:dyDescent="0.25">
      <c r="A52" s="40" t="s">
        <v>55</v>
      </c>
      <c r="B52" s="37">
        <v>50</v>
      </c>
      <c r="D52" s="41">
        <v>4294638.5999999996</v>
      </c>
      <c r="E52" s="41">
        <v>1360276.75</v>
      </c>
      <c r="H52" s="42"/>
      <c r="I52" s="41"/>
      <c r="J52" s="41"/>
      <c r="L52" s="2"/>
    </row>
    <row r="53" spans="1:12" ht="13.15" customHeight="1" x14ac:dyDescent="0.25">
      <c r="A53" s="40" t="s">
        <v>56</v>
      </c>
      <c r="B53" s="37">
        <v>51</v>
      </c>
      <c r="D53" s="41">
        <v>675165.4</v>
      </c>
      <c r="E53" s="41">
        <v>352268.35</v>
      </c>
      <c r="H53" s="42"/>
      <c r="I53" s="41"/>
      <c r="J53" s="41"/>
      <c r="L53" s="2"/>
    </row>
    <row r="54" spans="1:12" ht="13.15" customHeight="1" x14ac:dyDescent="0.25">
      <c r="A54" s="40" t="s">
        <v>57</v>
      </c>
      <c r="B54" s="37">
        <v>52</v>
      </c>
      <c r="D54" s="41">
        <v>3336665.5</v>
      </c>
      <c r="E54" s="41">
        <v>1583265.6</v>
      </c>
      <c r="H54" s="42"/>
      <c r="I54" s="41"/>
      <c r="J54" s="41"/>
      <c r="L54" s="2"/>
    </row>
    <row r="55" spans="1:12" ht="13.15" customHeight="1" x14ac:dyDescent="0.25">
      <c r="A55" s="40" t="s">
        <v>58</v>
      </c>
      <c r="B55" s="37">
        <v>53</v>
      </c>
      <c r="D55" s="41">
        <v>558759.6</v>
      </c>
      <c r="E55" s="41">
        <v>293013.15000000002</v>
      </c>
      <c r="H55" s="42"/>
      <c r="I55" s="41"/>
      <c r="J55" s="41"/>
      <c r="L55" s="2"/>
    </row>
    <row r="56" spans="1:12" ht="13.15" customHeight="1" x14ac:dyDescent="0.25">
      <c r="A56" s="40" t="s">
        <v>59</v>
      </c>
      <c r="B56" s="37">
        <v>54</v>
      </c>
      <c r="D56" s="41">
        <v>28390.6</v>
      </c>
      <c r="E56" s="41">
        <v>10244.5</v>
      </c>
      <c r="H56" s="42"/>
      <c r="I56" s="41"/>
      <c r="J56" s="41"/>
      <c r="L56" s="2"/>
    </row>
    <row r="57" spans="1:12" ht="13.15" customHeight="1" x14ac:dyDescent="0.25">
      <c r="A57" s="40" t="s">
        <v>60</v>
      </c>
      <c r="B57" s="37">
        <v>55</v>
      </c>
      <c r="D57" s="41">
        <v>624495.19999999995</v>
      </c>
      <c r="E57" s="41">
        <v>222866</v>
      </c>
      <c r="H57" s="42"/>
      <c r="I57" s="41"/>
      <c r="J57" s="41"/>
      <c r="L57" s="2"/>
    </row>
    <row r="58" spans="1:12" ht="13.15" customHeight="1" x14ac:dyDescent="0.25">
      <c r="A58" s="40" t="s">
        <v>61</v>
      </c>
      <c r="B58" s="37">
        <v>56</v>
      </c>
      <c r="D58" s="41">
        <v>322938.7</v>
      </c>
      <c r="E58" s="41">
        <v>108052</v>
      </c>
      <c r="H58" s="42"/>
      <c r="I58" s="41"/>
      <c r="J58" s="41"/>
      <c r="L58" s="2"/>
    </row>
    <row r="59" spans="1:12" ht="13.15" customHeight="1" x14ac:dyDescent="0.25">
      <c r="A59" s="40" t="s">
        <v>62</v>
      </c>
      <c r="B59" s="37">
        <v>57</v>
      </c>
      <c r="D59" s="41">
        <v>404502.7</v>
      </c>
      <c r="E59" s="41">
        <v>222965.05</v>
      </c>
      <c r="H59" s="42"/>
      <c r="I59" s="41"/>
      <c r="J59" s="41"/>
      <c r="L59" s="2"/>
    </row>
    <row r="60" spans="1:12" ht="13.15" customHeight="1" x14ac:dyDescent="0.25">
      <c r="A60" s="40" t="s">
        <v>63</v>
      </c>
      <c r="B60" s="37">
        <v>58</v>
      </c>
      <c r="D60" s="41">
        <v>1262561.3</v>
      </c>
      <c r="E60" s="41">
        <v>350697.2</v>
      </c>
      <c r="H60" s="42"/>
      <c r="I60" s="41"/>
      <c r="J60" s="41"/>
      <c r="L60" s="2"/>
    </row>
    <row r="61" spans="1:12" ht="13.15" customHeight="1" x14ac:dyDescent="0.25">
      <c r="A61" s="40" t="s">
        <v>64</v>
      </c>
      <c r="B61" s="37">
        <v>59</v>
      </c>
      <c r="D61" s="41">
        <v>767544.75</v>
      </c>
      <c r="E61" s="41">
        <v>375916.1</v>
      </c>
      <c r="H61" s="42"/>
      <c r="I61" s="41"/>
      <c r="J61" s="41"/>
      <c r="L61" s="2"/>
    </row>
    <row r="62" spans="1:12" ht="13.15" customHeight="1" x14ac:dyDescent="0.25">
      <c r="A62" s="40" t="s">
        <v>65</v>
      </c>
      <c r="B62" s="37">
        <v>60</v>
      </c>
      <c r="D62" s="41">
        <v>193360.3</v>
      </c>
      <c r="E62" s="41">
        <v>73059.350000000006</v>
      </c>
      <c r="H62" s="42"/>
      <c r="I62" s="41"/>
      <c r="J62" s="41"/>
      <c r="L62" s="2"/>
    </row>
    <row r="63" spans="1:12" ht="13.15" customHeight="1" x14ac:dyDescent="0.25">
      <c r="A63" s="40" t="s">
        <v>66</v>
      </c>
      <c r="B63" s="37">
        <v>61</v>
      </c>
      <c r="D63" s="41">
        <v>8010.1</v>
      </c>
      <c r="E63" s="41">
        <v>17398.849999999999</v>
      </c>
      <c r="H63" s="42"/>
      <c r="I63" s="41"/>
      <c r="J63" s="41"/>
      <c r="L63" s="2"/>
    </row>
    <row r="64" spans="1:12" ht="13.15" customHeight="1" x14ac:dyDescent="0.25">
      <c r="A64" s="40" t="s">
        <v>67</v>
      </c>
      <c r="B64" s="37">
        <v>62</v>
      </c>
      <c r="D64" s="41">
        <v>8066.1</v>
      </c>
      <c r="E64" s="41">
        <v>1561.35</v>
      </c>
      <c r="H64" s="42"/>
      <c r="I64" s="41"/>
      <c r="J64" s="41"/>
      <c r="L64" s="2"/>
    </row>
    <row r="65" spans="1:13" ht="13.15" customHeight="1" x14ac:dyDescent="0.25">
      <c r="A65" s="40" t="s">
        <v>68</v>
      </c>
      <c r="B65" s="37">
        <v>63</v>
      </c>
      <c r="D65" s="41"/>
      <c r="E65" s="41"/>
      <c r="H65" s="42"/>
      <c r="I65" s="41"/>
      <c r="J65" s="41"/>
      <c r="L65" s="2"/>
    </row>
    <row r="66" spans="1:13" ht="13.15" customHeight="1" x14ac:dyDescent="0.25">
      <c r="A66" s="40" t="s">
        <v>69</v>
      </c>
      <c r="B66" s="37">
        <v>64</v>
      </c>
      <c r="D66" s="41">
        <v>602355.56999999995</v>
      </c>
      <c r="E66" s="41">
        <v>227856.3</v>
      </c>
      <c r="H66" s="42"/>
      <c r="I66" s="41"/>
      <c r="J66" s="41"/>
      <c r="L66" s="2"/>
    </row>
    <row r="67" spans="1:13" ht="13.15" customHeight="1" x14ac:dyDescent="0.25">
      <c r="A67" s="40" t="s">
        <v>70</v>
      </c>
      <c r="B67" s="37">
        <v>65</v>
      </c>
      <c r="D67" s="41">
        <v>10396.4</v>
      </c>
      <c r="E67" s="41">
        <v>6184.15</v>
      </c>
      <c r="H67" s="42"/>
      <c r="I67" s="41"/>
      <c r="J67" s="41"/>
      <c r="L67" s="2"/>
    </row>
    <row r="68" spans="1:13" ht="13.15" customHeight="1" x14ac:dyDescent="0.25">
      <c r="A68" s="40" t="s">
        <v>71</v>
      </c>
      <c r="B68" s="37">
        <v>66</v>
      </c>
      <c r="D68" s="41">
        <v>404187</v>
      </c>
      <c r="E68" s="41">
        <v>113132.6</v>
      </c>
      <c r="H68" s="42"/>
      <c r="I68" s="41"/>
      <c r="J68" s="41"/>
      <c r="L68" s="2"/>
    </row>
    <row r="69" spans="1:13" ht="13.15" customHeight="1" x14ac:dyDescent="0.25">
      <c r="A69" s="40" t="s">
        <v>72</v>
      </c>
      <c r="B69" s="37">
        <v>67</v>
      </c>
      <c r="D69" s="41"/>
      <c r="E69" s="41"/>
      <c r="H69" s="42"/>
      <c r="I69" s="41"/>
      <c r="J69" s="41"/>
      <c r="K69" s="42"/>
      <c r="L69" s="2"/>
      <c r="M69" s="42"/>
    </row>
    <row r="70" spans="1:13" ht="13.15" customHeight="1" x14ac:dyDescent="0.2">
      <c r="H70" s="42"/>
      <c r="I70" s="41"/>
      <c r="J70" s="41"/>
      <c r="K70" s="42"/>
      <c r="L70" s="42"/>
      <c r="M70" s="42"/>
    </row>
    <row r="71" spans="1:13" ht="13.15" customHeight="1" x14ac:dyDescent="0.2">
      <c r="A71" s="37" t="s">
        <v>73</v>
      </c>
      <c r="D71" s="25">
        <f>SUM(D3:D69)</f>
        <v>33361281.489999998</v>
      </c>
      <c r="E71" s="25">
        <f>SUM(E3:E69)</f>
        <v>12829356.549999999</v>
      </c>
      <c r="F71" s="25"/>
      <c r="G71" s="42"/>
      <c r="H71" s="42"/>
      <c r="I71" s="42"/>
      <c r="J71" s="42"/>
      <c r="K71" s="42"/>
      <c r="L71" s="42"/>
      <c r="M71" s="42"/>
    </row>
    <row r="72" spans="1:13" ht="15" x14ac:dyDescent="0.25">
      <c r="G72" s="41"/>
      <c r="H72" s="42"/>
      <c r="I72" s="43"/>
      <c r="J72" s="43"/>
      <c r="K72" s="42"/>
      <c r="L72" s="42"/>
      <c r="M72" s="42"/>
    </row>
    <row r="73" spans="1:13" x14ac:dyDescent="0.2">
      <c r="A73" s="44" t="s">
        <v>74</v>
      </c>
      <c r="G73" s="41"/>
      <c r="H73" s="42"/>
      <c r="I73" s="41"/>
      <c r="J73" s="41"/>
      <c r="K73" s="42"/>
      <c r="L73" s="42"/>
      <c r="M73" s="42"/>
    </row>
    <row r="74" spans="1:13" x14ac:dyDescent="0.2">
      <c r="H74" s="42"/>
      <c r="I74" s="41"/>
      <c r="J74" s="41"/>
    </row>
    <row r="75" spans="1:13" x14ac:dyDescent="0.2">
      <c r="H75" s="42"/>
      <c r="I75" s="41"/>
      <c r="J75" s="41"/>
    </row>
    <row r="76" spans="1:13" x14ac:dyDescent="0.2">
      <c r="H76" s="42"/>
      <c r="I76" s="41"/>
      <c r="J76" s="41"/>
    </row>
    <row r="77" spans="1:13" x14ac:dyDescent="0.2">
      <c r="H77" s="42"/>
      <c r="I77" s="41"/>
      <c r="J77" s="41"/>
    </row>
    <row r="78" spans="1:13" x14ac:dyDescent="0.2">
      <c r="H78" s="42"/>
      <c r="I78" s="42"/>
      <c r="J78" s="42"/>
    </row>
    <row r="79" spans="1:13" x14ac:dyDescent="0.2">
      <c r="H79" s="42"/>
      <c r="I79" s="42"/>
      <c r="J79" s="42"/>
    </row>
    <row r="80" spans="1:13" x14ac:dyDescent="0.2">
      <c r="H80" s="42"/>
      <c r="I80" s="42"/>
      <c r="J80" s="42"/>
    </row>
    <row r="81" spans="8:10" x14ac:dyDescent="0.2">
      <c r="H81" s="42"/>
      <c r="I81" s="42"/>
      <c r="J81" s="42"/>
    </row>
    <row r="82" spans="8:10" x14ac:dyDescent="0.2">
      <c r="H82" s="42"/>
      <c r="I82" s="42"/>
      <c r="J82" s="42"/>
    </row>
    <row r="83" spans="8:10" x14ac:dyDescent="0.2">
      <c r="H83" s="41"/>
      <c r="I83" s="41"/>
      <c r="J83" s="41"/>
    </row>
    <row r="84" spans="8:10" x14ac:dyDescent="0.2">
      <c r="H84" s="41"/>
      <c r="I84" s="41"/>
      <c r="J84" s="41"/>
    </row>
    <row r="85" spans="8:10" x14ac:dyDescent="0.2">
      <c r="H85" s="41"/>
      <c r="I85" s="41"/>
      <c r="J85" s="41"/>
    </row>
    <row r="86" spans="8:10" x14ac:dyDescent="0.2">
      <c r="H86" s="41"/>
      <c r="I86" s="41"/>
      <c r="J86" s="41"/>
    </row>
    <row r="87" spans="8:10" x14ac:dyDescent="0.2">
      <c r="H87" s="41"/>
      <c r="I87" s="41"/>
      <c r="J87" s="41"/>
    </row>
    <row r="88" spans="8:10" x14ac:dyDescent="0.2">
      <c r="H88" s="42"/>
      <c r="I88" s="41"/>
      <c r="J88" s="41"/>
    </row>
    <row r="89" spans="8:10" x14ac:dyDescent="0.2">
      <c r="H89" s="42"/>
      <c r="I89" s="41"/>
      <c r="J89" s="41"/>
    </row>
    <row r="90" spans="8:10" x14ac:dyDescent="0.2">
      <c r="H90" s="42"/>
      <c r="I90" s="42"/>
      <c r="J90" s="42"/>
    </row>
    <row r="91" spans="8:10" x14ac:dyDescent="0.2">
      <c r="H91" s="42"/>
      <c r="I91" s="41"/>
      <c r="J91" s="41"/>
    </row>
    <row r="92" spans="8:10" x14ac:dyDescent="0.2">
      <c r="H92" s="42"/>
      <c r="I92" s="41"/>
      <c r="J92" s="41"/>
    </row>
    <row r="93" spans="8:10" x14ac:dyDescent="0.2">
      <c r="H93" s="42"/>
      <c r="I93" s="41"/>
      <c r="J93" s="41"/>
    </row>
    <row r="94" spans="8:10" x14ac:dyDescent="0.2">
      <c r="H94" s="42"/>
      <c r="I94" s="41"/>
      <c r="J94" s="41"/>
    </row>
    <row r="95" spans="8:10" x14ac:dyDescent="0.2">
      <c r="H95" s="42"/>
      <c r="I95" s="41"/>
      <c r="J95" s="41"/>
    </row>
    <row r="96" spans="8:10" x14ac:dyDescent="0.2">
      <c r="H96" s="42"/>
      <c r="I96" s="41"/>
      <c r="J96" s="41"/>
    </row>
    <row r="97" spans="8:10" x14ac:dyDescent="0.2">
      <c r="H97" s="42"/>
      <c r="I97" s="41"/>
      <c r="J97" s="41"/>
    </row>
    <row r="98" spans="8:10" x14ac:dyDescent="0.2">
      <c r="H98" s="42"/>
      <c r="I98" s="41"/>
      <c r="J98" s="41"/>
    </row>
    <row r="99" spans="8:10" x14ac:dyDescent="0.2">
      <c r="H99" s="42"/>
      <c r="I99" s="41"/>
      <c r="J99" s="41"/>
    </row>
    <row r="100" spans="8:10" x14ac:dyDescent="0.2">
      <c r="H100" s="42"/>
      <c r="I100" s="41"/>
      <c r="J100" s="41"/>
    </row>
    <row r="101" spans="8:10" x14ac:dyDescent="0.2">
      <c r="H101" s="42"/>
      <c r="I101" s="41"/>
      <c r="J101" s="41"/>
    </row>
    <row r="102" spans="8:10" x14ac:dyDescent="0.2">
      <c r="H102" s="42"/>
      <c r="I102" s="41"/>
      <c r="J102" s="41"/>
    </row>
    <row r="103" spans="8:10" x14ac:dyDescent="0.2">
      <c r="H103" s="42"/>
      <c r="I103" s="41"/>
      <c r="J103" s="41"/>
    </row>
    <row r="104" spans="8:10" x14ac:dyDescent="0.2">
      <c r="H104" s="42"/>
      <c r="I104" s="41"/>
      <c r="J104" s="41"/>
    </row>
    <row r="105" spans="8:10" x14ac:dyDescent="0.2">
      <c r="H105" s="42"/>
      <c r="I105" s="41"/>
      <c r="J105" s="41"/>
    </row>
    <row r="106" spans="8:10" x14ac:dyDescent="0.2">
      <c r="H106" s="42"/>
      <c r="I106" s="41"/>
      <c r="J106" s="41"/>
    </row>
    <row r="107" spans="8:10" x14ac:dyDescent="0.2">
      <c r="H107" s="42"/>
      <c r="I107" s="41"/>
      <c r="J107" s="41"/>
    </row>
    <row r="108" spans="8:10" x14ac:dyDescent="0.2">
      <c r="H108" s="42"/>
      <c r="I108" s="41"/>
      <c r="J108" s="41"/>
    </row>
    <row r="109" spans="8:10" x14ac:dyDescent="0.2">
      <c r="H109" s="42"/>
      <c r="I109" s="41"/>
      <c r="J109" s="41"/>
    </row>
    <row r="110" spans="8:10" x14ac:dyDescent="0.2">
      <c r="H110" s="42"/>
      <c r="I110" s="41"/>
      <c r="J110" s="41"/>
    </row>
    <row r="111" spans="8:10" x14ac:dyDescent="0.2">
      <c r="H111" s="42"/>
      <c r="I111" s="41"/>
      <c r="J111" s="41"/>
    </row>
    <row r="112" spans="8:10" x14ac:dyDescent="0.2">
      <c r="H112" s="42"/>
      <c r="I112" s="41"/>
      <c r="J112" s="41"/>
    </row>
    <row r="113" spans="8:10" x14ac:dyDescent="0.2">
      <c r="H113" s="42"/>
      <c r="I113" s="41"/>
      <c r="J113" s="41"/>
    </row>
    <row r="114" spans="8:10" x14ac:dyDescent="0.2">
      <c r="H114" s="42"/>
      <c r="I114" s="41"/>
      <c r="J114" s="41"/>
    </row>
    <row r="115" spans="8:10" x14ac:dyDescent="0.2">
      <c r="H115" s="42"/>
      <c r="I115" s="41"/>
      <c r="J115" s="41"/>
    </row>
    <row r="116" spans="8:10" x14ac:dyDescent="0.2">
      <c r="H116" s="42"/>
      <c r="I116" s="41"/>
      <c r="J116" s="41"/>
    </row>
    <row r="117" spans="8:10" x14ac:dyDescent="0.2">
      <c r="H117" s="42"/>
      <c r="I117" s="41"/>
      <c r="J117" s="41"/>
    </row>
    <row r="118" spans="8:10" x14ac:dyDescent="0.2">
      <c r="H118" s="42"/>
      <c r="I118" s="41"/>
      <c r="J118" s="41"/>
    </row>
    <row r="119" spans="8:10" x14ac:dyDescent="0.2">
      <c r="H119" s="42"/>
      <c r="I119" s="41"/>
      <c r="J119" s="41"/>
    </row>
    <row r="120" spans="8:10" x14ac:dyDescent="0.2">
      <c r="H120" s="42"/>
      <c r="I120" s="41"/>
      <c r="J120" s="41"/>
    </row>
    <row r="121" spans="8:10" x14ac:dyDescent="0.2">
      <c r="H121" s="42"/>
      <c r="I121" s="41"/>
      <c r="J121" s="41"/>
    </row>
    <row r="122" spans="8:10" x14ac:dyDescent="0.2">
      <c r="H122" s="42"/>
      <c r="I122" s="41"/>
      <c r="J122" s="41"/>
    </row>
    <row r="123" spans="8:10" x14ac:dyDescent="0.2">
      <c r="H123" s="42"/>
      <c r="I123" s="41"/>
      <c r="J123" s="41"/>
    </row>
    <row r="124" spans="8:10" x14ac:dyDescent="0.2">
      <c r="H124" s="42"/>
      <c r="I124" s="41"/>
      <c r="J124" s="41"/>
    </row>
    <row r="125" spans="8:10" x14ac:dyDescent="0.2">
      <c r="H125" s="42"/>
      <c r="I125" s="41"/>
      <c r="J125" s="41"/>
    </row>
    <row r="126" spans="8:10" x14ac:dyDescent="0.2">
      <c r="H126" s="42"/>
      <c r="I126" s="41"/>
      <c r="J126" s="41"/>
    </row>
    <row r="135" spans="8:10" x14ac:dyDescent="0.2">
      <c r="H135" s="42"/>
      <c r="I135" s="41"/>
      <c r="J135" s="41"/>
    </row>
    <row r="136" spans="8:10" x14ac:dyDescent="0.2">
      <c r="H136" s="42"/>
      <c r="I136" s="41"/>
      <c r="J136" s="41"/>
    </row>
    <row r="137" spans="8:10" x14ac:dyDescent="0.2">
      <c r="H137" s="42"/>
      <c r="I137" s="41"/>
      <c r="J137" s="41"/>
    </row>
    <row r="141" spans="8:10" ht="15" x14ac:dyDescent="0.25">
      <c r="I141" s="35"/>
      <c r="J141" s="35"/>
    </row>
    <row r="142" spans="8:10" x14ac:dyDescent="0.2">
      <c r="H142" s="42"/>
      <c r="I142" s="41"/>
      <c r="J142" s="41"/>
    </row>
    <row r="148" spans="8:10" x14ac:dyDescent="0.2">
      <c r="H148" s="42"/>
      <c r="I148" s="41"/>
      <c r="J148" s="41"/>
    </row>
    <row r="149" spans="8:10" x14ac:dyDescent="0.2">
      <c r="H149" s="42"/>
      <c r="I149" s="41"/>
      <c r="J149" s="41"/>
    </row>
    <row r="150" spans="8:10" x14ac:dyDescent="0.2">
      <c r="H150" s="42"/>
      <c r="I150" s="41"/>
      <c r="J150" s="41"/>
    </row>
    <row r="151" spans="8:10" x14ac:dyDescent="0.2">
      <c r="H151" s="42"/>
      <c r="I151" s="41"/>
      <c r="J151" s="41"/>
    </row>
    <row r="152" spans="8:10" x14ac:dyDescent="0.2">
      <c r="H152" s="42"/>
      <c r="I152" s="41"/>
      <c r="J152" s="41"/>
    </row>
    <row r="153" spans="8:10" x14ac:dyDescent="0.2">
      <c r="H153" s="42"/>
      <c r="I153" s="41"/>
      <c r="J153" s="41"/>
    </row>
    <row r="154" spans="8:10" x14ac:dyDescent="0.2">
      <c r="H154" s="42"/>
      <c r="I154" s="41"/>
      <c r="J154" s="41"/>
    </row>
    <row r="155" spans="8:10" x14ac:dyDescent="0.2">
      <c r="H155" s="42"/>
      <c r="I155" s="41"/>
      <c r="J155" s="41"/>
    </row>
    <row r="156" spans="8:10" x14ac:dyDescent="0.2">
      <c r="H156" s="42"/>
      <c r="I156" s="41"/>
      <c r="J156" s="41"/>
    </row>
    <row r="157" spans="8:10" x14ac:dyDescent="0.2">
      <c r="H157" s="42"/>
      <c r="I157" s="41"/>
      <c r="J157" s="41"/>
    </row>
    <row r="158" spans="8:10" x14ac:dyDescent="0.2">
      <c r="H158" s="42"/>
      <c r="I158" s="41"/>
      <c r="J158" s="41"/>
    </row>
    <row r="159" spans="8:10" x14ac:dyDescent="0.2">
      <c r="H159" s="42"/>
      <c r="I159" s="41"/>
      <c r="J159" s="41"/>
    </row>
    <row r="160" spans="8:10" x14ac:dyDescent="0.2">
      <c r="H160" s="42"/>
      <c r="I160" s="41"/>
      <c r="J160" s="41"/>
    </row>
    <row r="161" spans="8:10" x14ac:dyDescent="0.2">
      <c r="H161" s="42"/>
      <c r="I161" s="41"/>
      <c r="J161" s="41"/>
    </row>
    <row r="162" spans="8:10" x14ac:dyDescent="0.2">
      <c r="H162" s="42"/>
      <c r="I162" s="41"/>
      <c r="J162" s="41"/>
    </row>
    <row r="164" spans="8:10" x14ac:dyDescent="0.2">
      <c r="H164" s="42"/>
      <c r="I164" s="41"/>
      <c r="J164" s="41"/>
    </row>
    <row r="176" spans="8:10" x14ac:dyDescent="0.2">
      <c r="H176" s="42"/>
      <c r="I176" s="45"/>
      <c r="J176" s="45"/>
    </row>
    <row r="177" spans="8:10" x14ac:dyDescent="0.2">
      <c r="H177" s="42"/>
      <c r="I177" s="45"/>
      <c r="J177" s="45"/>
    </row>
    <row r="178" spans="8:10" x14ac:dyDescent="0.2">
      <c r="H178" s="42"/>
      <c r="I178" s="45"/>
      <c r="J178" s="45"/>
    </row>
    <row r="179" spans="8:10" x14ac:dyDescent="0.2">
      <c r="H179" s="42"/>
      <c r="I179" s="45"/>
      <c r="J179" s="45"/>
    </row>
    <row r="180" spans="8:10" x14ac:dyDescent="0.2">
      <c r="H180" s="42"/>
      <c r="I180" s="45"/>
      <c r="J180" s="45"/>
    </row>
    <row r="181" spans="8:10" x14ac:dyDescent="0.2">
      <c r="H181" s="42"/>
      <c r="I181" s="45"/>
      <c r="J181" s="45"/>
    </row>
    <row r="182" spans="8:10" x14ac:dyDescent="0.2">
      <c r="H182" s="42"/>
      <c r="I182" s="45"/>
      <c r="J182" s="45"/>
    </row>
    <row r="183" spans="8:10" x14ac:dyDescent="0.2">
      <c r="H183" s="42"/>
      <c r="I183" s="45"/>
      <c r="J183" s="45"/>
    </row>
    <row r="184" spans="8:10" x14ac:dyDescent="0.2">
      <c r="H184" s="42"/>
      <c r="I184" s="45"/>
      <c r="J184" s="45"/>
    </row>
    <row r="185" spans="8:10" x14ac:dyDescent="0.2">
      <c r="H185" s="42"/>
      <c r="I185" s="45"/>
      <c r="J185" s="45"/>
    </row>
    <row r="186" spans="8:10" x14ac:dyDescent="0.2">
      <c r="H186" s="42"/>
      <c r="I186" s="45"/>
      <c r="J186" s="45"/>
    </row>
    <row r="187" spans="8:10" x14ac:dyDescent="0.2">
      <c r="H187" s="42"/>
      <c r="I187" s="45"/>
      <c r="J187" s="45"/>
    </row>
    <row r="188" spans="8:10" x14ac:dyDescent="0.2">
      <c r="H188" s="42"/>
      <c r="I188" s="45"/>
      <c r="J188" s="45"/>
    </row>
    <row r="189" spans="8:10" x14ac:dyDescent="0.2">
      <c r="H189" s="42"/>
      <c r="I189" s="45"/>
      <c r="J189" s="45"/>
    </row>
    <row r="190" spans="8:10" x14ac:dyDescent="0.2">
      <c r="H190" s="42"/>
      <c r="I190" s="45"/>
      <c r="J190" s="45"/>
    </row>
    <row r="191" spans="8:10" x14ac:dyDescent="0.2">
      <c r="H191" s="42"/>
      <c r="I191" s="45"/>
      <c r="J191" s="45"/>
    </row>
    <row r="192" spans="8:10" x14ac:dyDescent="0.2">
      <c r="H192" s="42"/>
      <c r="I192" s="45"/>
      <c r="J192" s="45"/>
    </row>
    <row r="193" spans="8:10" x14ac:dyDescent="0.2">
      <c r="H193" s="42"/>
      <c r="I193" s="45"/>
      <c r="J193" s="45"/>
    </row>
    <row r="194" spans="8:10" x14ac:dyDescent="0.2">
      <c r="H194" s="42"/>
      <c r="I194" s="45"/>
      <c r="J194" s="45"/>
    </row>
    <row r="195" spans="8:10" x14ac:dyDescent="0.2">
      <c r="H195" s="42"/>
      <c r="I195" s="45"/>
      <c r="J195" s="45"/>
    </row>
    <row r="196" spans="8:10" x14ac:dyDescent="0.2">
      <c r="H196" s="42"/>
      <c r="I196" s="45"/>
      <c r="J196" s="45"/>
    </row>
    <row r="197" spans="8:10" x14ac:dyDescent="0.2">
      <c r="H197" s="42"/>
      <c r="I197" s="45"/>
      <c r="J197" s="45"/>
    </row>
    <row r="198" spans="8:10" x14ac:dyDescent="0.2">
      <c r="H198" s="42"/>
      <c r="I198" s="45"/>
      <c r="J198" s="45"/>
    </row>
    <row r="199" spans="8:10" x14ac:dyDescent="0.2">
      <c r="H199" s="42"/>
      <c r="I199" s="45"/>
      <c r="J199" s="45"/>
    </row>
    <row r="200" spans="8:10" x14ac:dyDescent="0.2">
      <c r="H200" s="42"/>
      <c r="I200" s="45"/>
      <c r="J200" s="45"/>
    </row>
    <row r="201" spans="8:10" x14ac:dyDescent="0.2">
      <c r="H201" s="42"/>
      <c r="I201" s="45"/>
      <c r="J201" s="45"/>
    </row>
    <row r="202" spans="8:10" x14ac:dyDescent="0.2">
      <c r="H202" s="42"/>
      <c r="I202" s="45"/>
      <c r="J202" s="45"/>
    </row>
    <row r="203" spans="8:10" x14ac:dyDescent="0.2">
      <c r="H203" s="42"/>
      <c r="I203" s="45"/>
      <c r="J203" s="45"/>
    </row>
    <row r="204" spans="8:10" x14ac:dyDescent="0.2">
      <c r="H204" s="42"/>
      <c r="I204" s="45"/>
      <c r="J204" s="45"/>
    </row>
    <row r="205" spans="8:10" x14ac:dyDescent="0.2">
      <c r="H205" s="42"/>
      <c r="I205" s="45"/>
      <c r="J205" s="45"/>
    </row>
    <row r="206" spans="8:10" x14ac:dyDescent="0.2">
      <c r="H206" s="42"/>
      <c r="I206" s="45"/>
      <c r="J206" s="45"/>
    </row>
    <row r="207" spans="8:10" x14ac:dyDescent="0.2">
      <c r="H207" s="42"/>
      <c r="I207" s="45"/>
      <c r="J207" s="45"/>
    </row>
    <row r="208" spans="8:10" x14ac:dyDescent="0.2">
      <c r="H208" s="42"/>
      <c r="I208" s="45"/>
      <c r="J208" s="45"/>
    </row>
    <row r="209" spans="8:10" x14ac:dyDescent="0.2">
      <c r="H209" s="42"/>
      <c r="I209" s="45"/>
      <c r="J209" s="45"/>
    </row>
    <row r="210" spans="8:10" x14ac:dyDescent="0.2">
      <c r="H210" s="42"/>
      <c r="I210" s="45"/>
      <c r="J210" s="45"/>
    </row>
    <row r="211" spans="8:10" x14ac:dyDescent="0.2">
      <c r="H211" s="42"/>
      <c r="I211" s="45"/>
      <c r="J211" s="45"/>
    </row>
    <row r="212" spans="8:10" x14ac:dyDescent="0.2">
      <c r="H212" s="42"/>
      <c r="I212" s="45"/>
      <c r="J212" s="45"/>
    </row>
    <row r="213" spans="8:10" x14ac:dyDescent="0.2">
      <c r="H213" s="42"/>
      <c r="I213" s="45"/>
      <c r="J213" s="45"/>
    </row>
    <row r="214" spans="8:10" x14ac:dyDescent="0.2">
      <c r="H214" s="42"/>
      <c r="I214" s="45"/>
      <c r="J214" s="45"/>
    </row>
    <row r="215" spans="8:10" x14ac:dyDescent="0.2">
      <c r="H215" s="42"/>
      <c r="I215" s="45"/>
      <c r="J215" s="45"/>
    </row>
    <row r="216" spans="8:10" x14ac:dyDescent="0.2">
      <c r="H216" s="42"/>
      <c r="I216" s="45"/>
      <c r="J216" s="45"/>
    </row>
    <row r="217" spans="8:10" x14ac:dyDescent="0.2">
      <c r="H217" s="42"/>
      <c r="I217" s="45"/>
      <c r="J217" s="45"/>
    </row>
    <row r="218" spans="8:10" x14ac:dyDescent="0.2">
      <c r="H218" s="42"/>
      <c r="I218" s="45"/>
      <c r="J218" s="45"/>
    </row>
    <row r="219" spans="8:10" x14ac:dyDescent="0.2">
      <c r="H219" s="42"/>
      <c r="I219" s="45"/>
      <c r="J219" s="45"/>
    </row>
    <row r="220" spans="8:10" x14ac:dyDescent="0.2">
      <c r="H220" s="42"/>
      <c r="I220" s="45"/>
      <c r="J220" s="45"/>
    </row>
    <row r="221" spans="8:10" x14ac:dyDescent="0.2">
      <c r="H221" s="42"/>
      <c r="I221" s="45"/>
      <c r="J221" s="45"/>
    </row>
    <row r="222" spans="8:10" x14ac:dyDescent="0.2">
      <c r="H222" s="42"/>
      <c r="I222" s="45"/>
      <c r="J222" s="45"/>
    </row>
    <row r="223" spans="8:10" x14ac:dyDescent="0.2">
      <c r="H223" s="42"/>
      <c r="I223" s="45"/>
      <c r="J223" s="45"/>
    </row>
    <row r="224" spans="8:10" x14ac:dyDescent="0.2">
      <c r="H224" s="42"/>
      <c r="I224" s="45"/>
      <c r="J224" s="45"/>
    </row>
    <row r="225" spans="8:10" x14ac:dyDescent="0.2">
      <c r="H225" s="42"/>
      <c r="I225" s="45"/>
      <c r="J225" s="45"/>
    </row>
    <row r="226" spans="8:10" x14ac:dyDescent="0.2">
      <c r="H226" s="42"/>
      <c r="I226" s="45"/>
      <c r="J226" s="45"/>
    </row>
    <row r="227" spans="8:10" x14ac:dyDescent="0.2">
      <c r="H227" s="42"/>
      <c r="I227" s="45"/>
      <c r="J227" s="45"/>
    </row>
    <row r="228" spans="8:10" x14ac:dyDescent="0.2">
      <c r="H228" s="42"/>
      <c r="I228" s="45"/>
      <c r="J228" s="45"/>
    </row>
    <row r="229" spans="8:10" x14ac:dyDescent="0.2">
      <c r="H229" s="42"/>
      <c r="I229" s="45"/>
      <c r="J229" s="45"/>
    </row>
    <row r="230" spans="8:10" x14ac:dyDescent="0.2">
      <c r="H230" s="42"/>
      <c r="I230" s="45"/>
      <c r="J230" s="45"/>
    </row>
    <row r="231" spans="8:10" x14ac:dyDescent="0.2">
      <c r="H231" s="42"/>
      <c r="I231" s="45"/>
      <c r="J231" s="45"/>
    </row>
    <row r="232" spans="8:10" x14ac:dyDescent="0.2">
      <c r="H232" s="42"/>
      <c r="I232" s="45"/>
      <c r="J232" s="45"/>
    </row>
    <row r="233" spans="8:10" x14ac:dyDescent="0.2">
      <c r="H233" s="42"/>
      <c r="I233" s="45"/>
      <c r="J233" s="45"/>
    </row>
    <row r="234" spans="8:10" x14ac:dyDescent="0.2">
      <c r="H234" s="42"/>
      <c r="I234" s="45"/>
      <c r="J234" s="45"/>
    </row>
    <row r="235" spans="8:10" x14ac:dyDescent="0.2">
      <c r="H235" s="42"/>
      <c r="I235" s="45"/>
      <c r="J235" s="45"/>
    </row>
    <row r="236" spans="8:10" x14ac:dyDescent="0.2">
      <c r="H236" s="42"/>
      <c r="I236" s="45"/>
      <c r="J236" s="45"/>
    </row>
    <row r="237" spans="8:10" x14ac:dyDescent="0.2">
      <c r="H237" s="42"/>
      <c r="I237" s="45"/>
      <c r="J237" s="45"/>
    </row>
    <row r="238" spans="8:10" x14ac:dyDescent="0.2">
      <c r="H238" s="42"/>
      <c r="I238" s="45"/>
      <c r="J238" s="45"/>
    </row>
    <row r="239" spans="8:10" x14ac:dyDescent="0.2">
      <c r="H239" s="42"/>
      <c r="I239" s="45"/>
      <c r="J239" s="45"/>
    </row>
    <row r="240" spans="8:10" x14ac:dyDescent="0.2">
      <c r="H240" s="42"/>
      <c r="I240" s="45"/>
      <c r="J240" s="45"/>
    </row>
    <row r="241" spans="8:10" x14ac:dyDescent="0.2">
      <c r="H241" s="42"/>
      <c r="I241" s="45"/>
      <c r="J241" s="45"/>
    </row>
    <row r="242" spans="8:10" x14ac:dyDescent="0.2">
      <c r="H242" s="42"/>
      <c r="I242" s="45"/>
      <c r="J242" s="45"/>
    </row>
    <row r="243" spans="8:10" x14ac:dyDescent="0.2">
      <c r="H243" s="42"/>
      <c r="I243" s="45"/>
      <c r="J243" s="45"/>
    </row>
    <row r="244" spans="8:10" x14ac:dyDescent="0.2">
      <c r="H244" s="42"/>
      <c r="I244" s="45"/>
      <c r="J244" s="45"/>
    </row>
    <row r="245" spans="8:10" x14ac:dyDescent="0.2">
      <c r="H245" s="42"/>
      <c r="I245" s="45"/>
      <c r="J245" s="45"/>
    </row>
    <row r="246" spans="8:10" x14ac:dyDescent="0.2">
      <c r="H246" s="42"/>
      <c r="I246" s="45"/>
      <c r="J246" s="45"/>
    </row>
    <row r="247" spans="8:10" x14ac:dyDescent="0.2">
      <c r="H247" s="42"/>
      <c r="I247" s="45"/>
      <c r="J247" s="45"/>
    </row>
    <row r="248" spans="8:10" x14ac:dyDescent="0.2">
      <c r="H248" s="42"/>
      <c r="I248" s="45"/>
      <c r="J248" s="45"/>
    </row>
    <row r="249" spans="8:10" x14ac:dyDescent="0.2">
      <c r="H249" s="42"/>
      <c r="I249" s="45"/>
      <c r="J249" s="45"/>
    </row>
    <row r="250" spans="8:10" x14ac:dyDescent="0.2">
      <c r="H250" s="42"/>
      <c r="I250" s="45"/>
      <c r="J250" s="45"/>
    </row>
    <row r="251" spans="8:10" x14ac:dyDescent="0.2">
      <c r="H251" s="42"/>
      <c r="I251" s="45"/>
      <c r="J251" s="45"/>
    </row>
    <row r="252" spans="8:10" x14ac:dyDescent="0.2">
      <c r="H252" s="42"/>
      <c r="I252" s="45"/>
      <c r="J252" s="45"/>
    </row>
    <row r="253" spans="8:10" x14ac:dyDescent="0.2">
      <c r="H253" s="42"/>
      <c r="I253" s="45"/>
      <c r="J253" s="45"/>
    </row>
    <row r="254" spans="8:10" x14ac:dyDescent="0.2">
      <c r="H254" s="42"/>
      <c r="I254" s="45"/>
      <c r="J254" s="45"/>
    </row>
    <row r="255" spans="8:10" x14ac:dyDescent="0.2">
      <c r="H255" s="42"/>
      <c r="I255" s="45"/>
      <c r="J255" s="45"/>
    </row>
    <row r="256" spans="8:10" x14ac:dyDescent="0.2">
      <c r="H256" s="42"/>
      <c r="I256" s="45"/>
      <c r="J256" s="45"/>
    </row>
    <row r="257" spans="8:10" x14ac:dyDescent="0.2">
      <c r="H257" s="42"/>
      <c r="I257" s="45"/>
      <c r="J257" s="45"/>
    </row>
    <row r="258" spans="8:10" x14ac:dyDescent="0.2">
      <c r="H258" s="42"/>
      <c r="I258" s="45"/>
      <c r="J258" s="45"/>
    </row>
    <row r="259" spans="8:10" x14ac:dyDescent="0.2">
      <c r="H259" s="42"/>
      <c r="I259" s="45"/>
      <c r="J259" s="45"/>
    </row>
    <row r="260" spans="8:10" x14ac:dyDescent="0.2">
      <c r="H260" s="42"/>
      <c r="I260" s="45"/>
      <c r="J260" s="45"/>
    </row>
    <row r="261" spans="8:10" x14ac:dyDescent="0.2">
      <c r="H261" s="42"/>
      <c r="I261" s="45"/>
      <c r="J261" s="45"/>
    </row>
    <row r="264" spans="8:10" x14ac:dyDescent="0.2">
      <c r="H264" s="42"/>
      <c r="I264" s="45"/>
      <c r="J264" s="45"/>
    </row>
    <row r="265" spans="8:10" x14ac:dyDescent="0.2">
      <c r="H265" s="42"/>
      <c r="I265" s="45"/>
      <c r="J265" s="45"/>
    </row>
    <row r="266" spans="8:10" x14ac:dyDescent="0.2">
      <c r="H266" s="42"/>
      <c r="I266" s="45"/>
      <c r="J266" s="45"/>
    </row>
    <row r="267" spans="8:10" x14ac:dyDescent="0.2">
      <c r="H267" s="42"/>
      <c r="I267" s="45"/>
      <c r="J267" s="45"/>
    </row>
    <row r="268" spans="8:10" x14ac:dyDescent="0.2">
      <c r="H268" s="42"/>
      <c r="I268" s="45"/>
      <c r="J268" s="45"/>
    </row>
    <row r="269" spans="8:10" x14ac:dyDescent="0.2">
      <c r="H269" s="42"/>
      <c r="I269" s="45"/>
      <c r="J269" s="45"/>
    </row>
    <row r="270" spans="8:10" x14ac:dyDescent="0.2">
      <c r="H270" s="42"/>
      <c r="I270" s="45"/>
      <c r="J270" s="45"/>
    </row>
    <row r="271" spans="8:10" x14ac:dyDescent="0.2">
      <c r="H271" s="42"/>
      <c r="I271" s="45"/>
      <c r="J271" s="45"/>
    </row>
    <row r="273" spans="8:10" x14ac:dyDescent="0.2">
      <c r="H273" s="42"/>
      <c r="I273" s="45"/>
      <c r="J273" s="45"/>
    </row>
    <row r="274" spans="8:10" x14ac:dyDescent="0.2">
      <c r="H274" s="42"/>
      <c r="I274" s="45"/>
      <c r="J274" s="45"/>
    </row>
    <row r="275" spans="8:10" x14ac:dyDescent="0.2">
      <c r="H275" s="42"/>
      <c r="I275" s="45"/>
      <c r="J275" s="45"/>
    </row>
    <row r="276" spans="8:10" x14ac:dyDescent="0.2">
      <c r="H276" s="42"/>
      <c r="I276" s="45"/>
      <c r="J276" s="45"/>
    </row>
    <row r="277" spans="8:10" x14ac:dyDescent="0.2">
      <c r="H277" s="42"/>
      <c r="I277" s="45"/>
      <c r="J277" s="45"/>
    </row>
    <row r="278" spans="8:10" x14ac:dyDescent="0.2">
      <c r="H278" s="42"/>
      <c r="I278" s="45"/>
      <c r="J278" s="45"/>
    </row>
    <row r="289" spans="9:10" ht="15" x14ac:dyDescent="0.25">
      <c r="I289" s="1"/>
      <c r="J289" s="1"/>
    </row>
    <row r="300" spans="9:10" ht="15" x14ac:dyDescent="0.25">
      <c r="I300" s="27"/>
      <c r="J300" s="27"/>
    </row>
    <row r="304" spans="9:10" ht="15" x14ac:dyDescent="0.25">
      <c r="I304" s="5"/>
    </row>
    <row r="305" spans="10:10" ht="15" x14ac:dyDescent="0.25">
      <c r="J305" s="26"/>
    </row>
    <row r="308" spans="10:10" ht="15" x14ac:dyDescent="0.25">
      <c r="J308" s="4"/>
    </row>
    <row r="309" spans="10:10" ht="15" x14ac:dyDescent="0.25">
      <c r="J309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zoomScaleNormal="100" workbookViewId="0">
      <selection activeCell="I82" sqref="I82"/>
    </sheetView>
  </sheetViews>
  <sheetFormatPr defaultRowHeight="12.75" x14ac:dyDescent="0.2"/>
  <cols>
    <col min="1" max="1" width="21.140625" style="37" customWidth="1"/>
    <col min="2" max="3" width="10.5703125" style="37" customWidth="1"/>
    <col min="4" max="6" width="18.42578125" style="37" customWidth="1"/>
    <col min="7" max="7" width="9.140625" style="37" customWidth="1"/>
    <col min="8" max="8" width="11.140625" style="37" customWidth="1"/>
    <col min="9" max="9" width="19.5703125" style="37" customWidth="1"/>
    <col min="10" max="10" width="15.42578125" style="37" customWidth="1"/>
    <col min="11" max="11" width="14.28515625" style="37" customWidth="1"/>
    <col min="12" max="12" width="8.42578125" style="37" customWidth="1"/>
    <col min="13" max="16384" width="9.140625" style="37"/>
  </cols>
  <sheetData>
    <row r="1" spans="1:12" ht="13.15" customHeight="1" x14ac:dyDescent="0.2">
      <c r="A1" s="36" t="s">
        <v>79</v>
      </c>
      <c r="D1" s="38" t="s">
        <v>0</v>
      </c>
      <c r="E1" s="38" t="s">
        <v>1</v>
      </c>
      <c r="F1" s="38"/>
    </row>
    <row r="2" spans="1:12" ht="15" x14ac:dyDescent="0.25">
      <c r="A2" s="37" t="s">
        <v>2</v>
      </c>
      <c r="B2" s="37" t="s">
        <v>3</v>
      </c>
      <c r="D2" s="25" t="s">
        <v>4</v>
      </c>
      <c r="E2" s="25" t="s">
        <v>5</v>
      </c>
      <c r="F2" s="25"/>
      <c r="G2" s="39"/>
      <c r="L2" s="2"/>
    </row>
    <row r="3" spans="1:12" ht="13.15" customHeight="1" x14ac:dyDescent="0.2">
      <c r="A3" s="40" t="s">
        <v>6</v>
      </c>
      <c r="B3" s="37">
        <v>1</v>
      </c>
      <c r="D3" s="41">
        <v>241425.1</v>
      </c>
      <c r="E3" s="41">
        <v>98726.25</v>
      </c>
      <c r="G3" s="41"/>
      <c r="H3" s="42"/>
      <c r="I3" s="41"/>
      <c r="J3" s="41"/>
      <c r="K3" s="42"/>
      <c r="L3" s="42"/>
    </row>
    <row r="4" spans="1:12" ht="13.15" customHeight="1" x14ac:dyDescent="0.2">
      <c r="A4" s="40" t="s">
        <v>7</v>
      </c>
      <c r="B4" s="37">
        <v>2</v>
      </c>
      <c r="D4" s="41">
        <v>24758.3</v>
      </c>
      <c r="E4" s="41">
        <v>13031.2</v>
      </c>
      <c r="G4" s="41"/>
      <c r="H4" s="42"/>
      <c r="I4" s="41"/>
      <c r="J4" s="41"/>
      <c r="K4" s="42"/>
      <c r="L4" s="42"/>
    </row>
    <row r="5" spans="1:12" ht="13.15" customHeight="1" x14ac:dyDescent="0.2">
      <c r="A5" s="40" t="s">
        <v>8</v>
      </c>
      <c r="B5" s="37">
        <v>3</v>
      </c>
      <c r="D5" s="41">
        <v>307003.90000000002</v>
      </c>
      <c r="E5" s="41">
        <v>151243.4</v>
      </c>
      <c r="H5" s="42"/>
      <c r="I5" s="41"/>
      <c r="J5" s="41"/>
    </row>
    <row r="6" spans="1:12" ht="13.15" customHeight="1" x14ac:dyDescent="0.2">
      <c r="A6" s="40" t="s">
        <v>9</v>
      </c>
      <c r="B6" s="37">
        <v>4</v>
      </c>
      <c r="D6" s="41">
        <v>4058.6</v>
      </c>
      <c r="E6" s="41">
        <v>5402.6</v>
      </c>
      <c r="H6" s="42"/>
      <c r="I6" s="41"/>
      <c r="J6" s="41"/>
    </row>
    <row r="7" spans="1:12" ht="13.15" customHeight="1" x14ac:dyDescent="0.2">
      <c r="A7" s="40" t="s">
        <v>10</v>
      </c>
      <c r="B7" s="37">
        <v>5</v>
      </c>
      <c r="D7" s="41">
        <v>793333.1</v>
      </c>
      <c r="E7" s="41">
        <v>322308.7</v>
      </c>
      <c r="H7" s="42"/>
      <c r="I7" s="41"/>
      <c r="J7" s="41"/>
    </row>
    <row r="8" spans="1:12" ht="13.15" customHeight="1" x14ac:dyDescent="0.2">
      <c r="A8" s="40" t="s">
        <v>11</v>
      </c>
      <c r="B8" s="37">
        <v>6</v>
      </c>
      <c r="D8" s="41">
        <v>4549667.4000000004</v>
      </c>
      <c r="E8" s="41">
        <v>1648255.35</v>
      </c>
      <c r="H8" s="42"/>
      <c r="I8" s="41"/>
      <c r="J8" s="41"/>
    </row>
    <row r="9" spans="1:12" ht="13.15" customHeight="1" x14ac:dyDescent="0.2">
      <c r="A9" s="40" t="s">
        <v>12</v>
      </c>
      <c r="B9" s="37">
        <v>7</v>
      </c>
      <c r="D9" s="41"/>
      <c r="E9" s="41"/>
      <c r="F9" s="25"/>
      <c r="H9" s="42"/>
      <c r="I9" s="41"/>
      <c r="J9" s="41"/>
    </row>
    <row r="10" spans="1:12" ht="13.15" customHeight="1" x14ac:dyDescent="0.2">
      <c r="A10" s="40" t="s">
        <v>13</v>
      </c>
      <c r="B10" s="37">
        <v>8</v>
      </c>
      <c r="D10" s="41">
        <v>324084.59999999998</v>
      </c>
      <c r="E10" s="41">
        <v>104444.2</v>
      </c>
      <c r="H10" s="42"/>
      <c r="I10" s="42"/>
      <c r="J10" s="42"/>
    </row>
    <row r="11" spans="1:12" ht="13.15" customHeight="1" x14ac:dyDescent="0.25">
      <c r="A11" s="40" t="s">
        <v>14</v>
      </c>
      <c r="B11" s="37">
        <v>9</v>
      </c>
      <c r="D11" s="41">
        <v>132051.5</v>
      </c>
      <c r="E11" s="41">
        <v>48283.55</v>
      </c>
      <c r="H11" s="42"/>
      <c r="I11" s="43"/>
      <c r="J11" s="43"/>
    </row>
    <row r="12" spans="1:12" ht="13.15" customHeight="1" x14ac:dyDescent="0.2">
      <c r="A12" s="40" t="s">
        <v>15</v>
      </c>
      <c r="B12" s="37">
        <v>10</v>
      </c>
      <c r="D12" s="41">
        <v>212079</v>
      </c>
      <c r="E12" s="41">
        <v>116331.25</v>
      </c>
      <c r="H12" s="42"/>
      <c r="I12" s="41"/>
      <c r="J12" s="41"/>
    </row>
    <row r="13" spans="1:12" ht="13.15" customHeight="1" x14ac:dyDescent="0.2">
      <c r="A13" s="40" t="s">
        <v>16</v>
      </c>
      <c r="B13" s="37">
        <v>11</v>
      </c>
      <c r="D13" s="41">
        <v>1853883.5</v>
      </c>
      <c r="E13" s="41">
        <v>581258.65</v>
      </c>
      <c r="H13" s="42"/>
      <c r="I13" s="41"/>
      <c r="J13" s="41"/>
    </row>
    <row r="14" spans="1:12" ht="13.15" customHeight="1" x14ac:dyDescent="0.2">
      <c r="A14" s="40" t="s">
        <v>17</v>
      </c>
      <c r="B14" s="37">
        <v>12</v>
      </c>
      <c r="D14" s="41">
        <v>50732.33</v>
      </c>
      <c r="E14" s="41">
        <v>17759</v>
      </c>
      <c r="F14" s="25"/>
      <c r="H14" s="42"/>
      <c r="I14" s="41"/>
      <c r="J14" s="41"/>
    </row>
    <row r="15" spans="1:12" ht="13.15" customHeight="1" x14ac:dyDescent="0.2">
      <c r="A15" s="40" t="s">
        <v>18</v>
      </c>
      <c r="B15" s="37">
        <v>13</v>
      </c>
      <c r="D15" s="41">
        <v>4132893.6</v>
      </c>
      <c r="E15" s="41">
        <v>1595982.15</v>
      </c>
      <c r="H15" s="42"/>
      <c r="I15" s="41"/>
      <c r="J15" s="41"/>
    </row>
    <row r="16" spans="1:12" ht="13.15" customHeight="1" x14ac:dyDescent="0.2">
      <c r="A16" s="40" t="s">
        <v>19</v>
      </c>
      <c r="B16" s="37">
        <v>14</v>
      </c>
      <c r="D16" s="41">
        <v>13464.5</v>
      </c>
      <c r="E16" s="41">
        <v>4652.2</v>
      </c>
      <c r="H16" s="42"/>
      <c r="I16" s="41"/>
      <c r="J16" s="41"/>
    </row>
    <row r="17" spans="1:10" ht="13.15" customHeight="1" x14ac:dyDescent="0.2">
      <c r="A17" s="40" t="s">
        <v>20</v>
      </c>
      <c r="B17" s="37">
        <v>15</v>
      </c>
      <c r="D17" s="41"/>
      <c r="E17" s="41"/>
      <c r="H17" s="42"/>
      <c r="I17" s="42"/>
      <c r="J17" s="42"/>
    </row>
    <row r="18" spans="1:10" ht="13.15" customHeight="1" x14ac:dyDescent="0.2">
      <c r="A18" s="40" t="s">
        <v>21</v>
      </c>
      <c r="B18" s="37">
        <v>16</v>
      </c>
      <c r="D18" s="41"/>
      <c r="E18" s="41"/>
      <c r="H18" s="42"/>
      <c r="I18" s="42"/>
      <c r="J18" s="42"/>
    </row>
    <row r="19" spans="1:10" ht="13.15" customHeight="1" x14ac:dyDescent="0.2">
      <c r="A19" s="40" t="s">
        <v>22</v>
      </c>
      <c r="B19" s="37">
        <v>17</v>
      </c>
      <c r="D19" s="41">
        <v>325287.2</v>
      </c>
      <c r="E19" s="41">
        <v>203199.15</v>
      </c>
      <c r="H19" s="42"/>
      <c r="I19" s="42"/>
      <c r="J19" s="42"/>
    </row>
    <row r="20" spans="1:10" ht="13.15" customHeight="1" x14ac:dyDescent="0.2">
      <c r="A20" s="40" t="s">
        <v>23</v>
      </c>
      <c r="B20" s="37">
        <v>18</v>
      </c>
      <c r="D20" s="41">
        <v>188291.6</v>
      </c>
      <c r="E20" s="41">
        <v>65173.85</v>
      </c>
      <c r="H20" s="42"/>
      <c r="I20" s="42"/>
      <c r="J20" s="42"/>
    </row>
    <row r="21" spans="1:10" ht="13.15" customHeight="1" x14ac:dyDescent="0.2">
      <c r="A21" s="40" t="s">
        <v>24</v>
      </c>
      <c r="B21" s="37">
        <v>19</v>
      </c>
      <c r="D21" s="41"/>
      <c r="E21" s="41"/>
      <c r="H21" s="42"/>
      <c r="I21" s="42"/>
      <c r="J21" s="42"/>
    </row>
    <row r="22" spans="1:10" ht="13.15" customHeight="1" x14ac:dyDescent="0.2">
      <c r="A22" s="40" t="s">
        <v>25</v>
      </c>
      <c r="B22" s="37">
        <v>20</v>
      </c>
      <c r="D22" s="41">
        <v>13254.5</v>
      </c>
      <c r="E22" s="41">
        <v>3591.35</v>
      </c>
      <c r="H22" s="41"/>
      <c r="I22" s="41"/>
      <c r="J22" s="41"/>
    </row>
    <row r="23" spans="1:10" ht="13.15" customHeight="1" x14ac:dyDescent="0.2">
      <c r="A23" s="40" t="s">
        <v>26</v>
      </c>
      <c r="B23" s="37">
        <v>21</v>
      </c>
      <c r="D23" s="41">
        <v>9100</v>
      </c>
      <c r="E23" s="41">
        <v>22217.65</v>
      </c>
      <c r="H23" s="41"/>
      <c r="I23" s="41"/>
      <c r="J23" s="41"/>
    </row>
    <row r="24" spans="1:10" ht="13.15" customHeight="1" x14ac:dyDescent="0.2">
      <c r="A24" s="40" t="s">
        <v>27</v>
      </c>
      <c r="B24" s="37">
        <v>22</v>
      </c>
      <c r="D24" s="41">
        <v>7380.8</v>
      </c>
      <c r="E24" s="41">
        <v>2860.55</v>
      </c>
      <c r="H24" s="41"/>
      <c r="I24" s="41"/>
      <c r="J24" s="41"/>
    </row>
    <row r="25" spans="1:10" ht="13.15" customHeight="1" x14ac:dyDescent="0.2">
      <c r="A25" s="40" t="s">
        <v>28</v>
      </c>
      <c r="B25" s="37">
        <v>23</v>
      </c>
      <c r="D25" s="41">
        <v>8600.41</v>
      </c>
      <c r="E25" s="41"/>
      <c r="H25" s="41"/>
      <c r="I25" s="41"/>
      <c r="J25" s="41"/>
    </row>
    <row r="26" spans="1:10" ht="13.15" customHeight="1" x14ac:dyDescent="0.2">
      <c r="A26" s="40" t="s">
        <v>29</v>
      </c>
      <c r="B26" s="37">
        <v>24</v>
      </c>
      <c r="D26" s="41">
        <v>18830.7</v>
      </c>
      <c r="E26" s="41">
        <v>25758.25</v>
      </c>
      <c r="H26" s="41"/>
      <c r="I26" s="41"/>
      <c r="J26" s="41"/>
    </row>
    <row r="27" spans="1:10" ht="13.15" customHeight="1" x14ac:dyDescent="0.2">
      <c r="A27" s="40" t="s">
        <v>30</v>
      </c>
      <c r="B27" s="37">
        <v>25</v>
      </c>
      <c r="D27" s="41">
        <v>6993.7</v>
      </c>
      <c r="E27" s="41">
        <v>5649.7</v>
      </c>
      <c r="H27" s="42"/>
      <c r="I27" s="41"/>
      <c r="J27" s="41"/>
    </row>
    <row r="28" spans="1:10" ht="13.15" customHeight="1" x14ac:dyDescent="0.2">
      <c r="A28" s="40" t="s">
        <v>31</v>
      </c>
      <c r="B28" s="37">
        <v>26</v>
      </c>
      <c r="D28" s="41">
        <v>21242.2</v>
      </c>
      <c r="E28" s="41">
        <v>8618.0499999999993</v>
      </c>
      <c r="H28" s="42"/>
      <c r="I28" s="41"/>
      <c r="J28" s="41"/>
    </row>
    <row r="29" spans="1:10" ht="13.15" customHeight="1" x14ac:dyDescent="0.2">
      <c r="A29" s="40" t="s">
        <v>32</v>
      </c>
      <c r="B29" s="37">
        <v>27</v>
      </c>
      <c r="D29" s="41">
        <v>219765</v>
      </c>
      <c r="E29" s="41">
        <v>93658.6</v>
      </c>
      <c r="H29" s="42"/>
      <c r="I29" s="42"/>
      <c r="J29" s="42"/>
    </row>
    <row r="30" spans="1:10" ht="13.15" customHeight="1" x14ac:dyDescent="0.2">
      <c r="A30" s="40" t="s">
        <v>33</v>
      </c>
      <c r="B30" s="37">
        <v>28</v>
      </c>
      <c r="D30" s="41">
        <v>62031.199999999997</v>
      </c>
      <c r="E30" s="41">
        <v>23252.6</v>
      </c>
      <c r="H30" s="42"/>
      <c r="I30" s="41"/>
      <c r="J30" s="41"/>
    </row>
    <row r="31" spans="1:10" ht="13.15" customHeight="1" x14ac:dyDescent="0.2">
      <c r="A31" s="40" t="s">
        <v>34</v>
      </c>
      <c r="B31" s="37">
        <v>29</v>
      </c>
      <c r="D31" s="41">
        <v>1372386.4</v>
      </c>
      <c r="E31" s="41">
        <v>676497.85</v>
      </c>
      <c r="H31" s="42"/>
      <c r="I31" s="41"/>
      <c r="J31" s="41"/>
    </row>
    <row r="32" spans="1:10" ht="13.15" customHeight="1" x14ac:dyDescent="0.2">
      <c r="A32" s="40" t="s">
        <v>35</v>
      </c>
      <c r="B32" s="37">
        <v>30</v>
      </c>
      <c r="D32" s="41">
        <v>1462.3</v>
      </c>
      <c r="E32" s="41">
        <v>1997.8</v>
      </c>
      <c r="H32" s="42"/>
      <c r="I32" s="41"/>
      <c r="J32" s="41"/>
    </row>
    <row r="33" spans="1:10" ht="13.15" customHeight="1" x14ac:dyDescent="0.2">
      <c r="A33" s="40" t="s">
        <v>36</v>
      </c>
      <c r="B33" s="37">
        <v>31</v>
      </c>
      <c r="D33" s="41">
        <v>1029025.9</v>
      </c>
      <c r="E33" s="41">
        <v>167940.5</v>
      </c>
      <c r="H33" s="42"/>
      <c r="I33" s="41"/>
      <c r="J33" s="41"/>
    </row>
    <row r="34" spans="1:10" ht="13.15" customHeight="1" x14ac:dyDescent="0.2">
      <c r="A34" s="40" t="s">
        <v>37</v>
      </c>
      <c r="B34" s="37">
        <v>32</v>
      </c>
      <c r="D34" s="41">
        <v>22150.799999999999</v>
      </c>
      <c r="E34" s="41">
        <v>10674.650000000001</v>
      </c>
      <c r="H34" s="42"/>
      <c r="I34" s="41"/>
      <c r="J34" s="41"/>
    </row>
    <row r="35" spans="1:10" ht="13.15" customHeight="1" x14ac:dyDescent="0.2">
      <c r="A35" s="40" t="s">
        <v>38</v>
      </c>
      <c r="B35" s="37">
        <v>33</v>
      </c>
      <c r="D35" s="41">
        <v>3530.1</v>
      </c>
      <c r="E35" s="41">
        <v>3167.5</v>
      </c>
      <c r="H35" s="42"/>
      <c r="I35" s="41"/>
      <c r="J35" s="41"/>
    </row>
    <row r="36" spans="1:10" ht="13.15" customHeight="1" x14ac:dyDescent="0.2">
      <c r="A36" s="40" t="s">
        <v>39</v>
      </c>
      <c r="B36" s="37">
        <v>34</v>
      </c>
      <c r="D36" s="41">
        <v>3138.8</v>
      </c>
      <c r="E36" s="41">
        <v>896.35</v>
      </c>
      <c r="H36" s="42"/>
      <c r="I36" s="41"/>
      <c r="J36" s="41"/>
    </row>
    <row r="37" spans="1:10" ht="13.15" customHeight="1" x14ac:dyDescent="0.2">
      <c r="A37" s="40" t="s">
        <v>40</v>
      </c>
      <c r="B37" s="37">
        <v>35</v>
      </c>
      <c r="D37" s="41">
        <v>406402.5</v>
      </c>
      <c r="E37" s="41">
        <v>171908.8</v>
      </c>
      <c r="H37" s="42"/>
      <c r="I37" s="41"/>
      <c r="J37" s="41"/>
    </row>
    <row r="38" spans="1:10" ht="13.15" customHeight="1" x14ac:dyDescent="0.2">
      <c r="A38" s="40" t="s">
        <v>41</v>
      </c>
      <c r="B38" s="37">
        <v>36</v>
      </c>
      <c r="D38" s="41">
        <v>2325198.4</v>
      </c>
      <c r="E38" s="41">
        <v>653228.1</v>
      </c>
      <c r="H38" s="42"/>
      <c r="I38" s="41"/>
      <c r="J38" s="41"/>
    </row>
    <row r="39" spans="1:10" ht="13.15" customHeight="1" x14ac:dyDescent="0.2">
      <c r="A39" s="40" t="s">
        <v>42</v>
      </c>
      <c r="B39" s="37">
        <v>37</v>
      </c>
      <c r="D39" s="41">
        <v>567739.19999999995</v>
      </c>
      <c r="E39" s="41">
        <v>189902.65</v>
      </c>
      <c r="H39" s="42"/>
      <c r="I39" s="41"/>
      <c r="J39" s="41"/>
    </row>
    <row r="40" spans="1:10" ht="13.15" customHeight="1" x14ac:dyDescent="0.2">
      <c r="A40" s="40" t="s">
        <v>43</v>
      </c>
      <c r="B40" s="37">
        <v>38</v>
      </c>
      <c r="D40" s="41">
        <v>21931.41</v>
      </c>
      <c r="E40" s="41">
        <v>10215.799999999999</v>
      </c>
      <c r="H40" s="42"/>
      <c r="I40" s="41"/>
      <c r="J40" s="41"/>
    </row>
    <row r="41" spans="1:10" ht="13.15" customHeight="1" x14ac:dyDescent="0.2">
      <c r="A41" s="40" t="s">
        <v>44</v>
      </c>
      <c r="B41" s="37">
        <v>39</v>
      </c>
      <c r="D41" s="41">
        <v>2620.1</v>
      </c>
      <c r="E41" s="41">
        <v>775.25</v>
      </c>
      <c r="H41" s="42"/>
      <c r="I41" s="41"/>
      <c r="J41" s="41"/>
    </row>
    <row r="42" spans="1:10" ht="13.15" customHeight="1" x14ac:dyDescent="0.2">
      <c r="A42" s="40" t="s">
        <v>45</v>
      </c>
      <c r="B42" s="37">
        <v>40</v>
      </c>
      <c r="D42" s="41">
        <v>56672</v>
      </c>
      <c r="E42" s="41">
        <v>11715.550000000001</v>
      </c>
      <c r="H42" s="42"/>
      <c r="I42" s="41"/>
      <c r="J42" s="41"/>
    </row>
    <row r="43" spans="1:10" ht="13.15" customHeight="1" x14ac:dyDescent="0.2">
      <c r="A43" s="40" t="s">
        <v>46</v>
      </c>
      <c r="B43" s="37">
        <v>41</v>
      </c>
      <c r="D43" s="41">
        <v>1560791.4</v>
      </c>
      <c r="E43" s="41">
        <v>569054.85</v>
      </c>
      <c r="H43" s="42"/>
      <c r="I43" s="41"/>
      <c r="J43" s="41"/>
    </row>
    <row r="44" spans="1:10" ht="13.15" customHeight="1" x14ac:dyDescent="0.2">
      <c r="A44" s="40" t="s">
        <v>47</v>
      </c>
      <c r="B44" s="37">
        <v>42</v>
      </c>
      <c r="D44" s="41">
        <v>332783.15000000002</v>
      </c>
      <c r="E44" s="41">
        <v>160125.70000000001</v>
      </c>
      <c r="H44" s="42"/>
      <c r="I44" s="41"/>
      <c r="J44" s="41"/>
    </row>
    <row r="45" spans="1:10" ht="13.15" customHeight="1" x14ac:dyDescent="0.2">
      <c r="A45" s="40" t="s">
        <v>48</v>
      </c>
      <c r="B45" s="37">
        <v>43</v>
      </c>
      <c r="D45" s="41">
        <v>402154.9</v>
      </c>
      <c r="E45" s="41">
        <v>163833.25</v>
      </c>
      <c r="H45" s="42"/>
      <c r="I45" s="41"/>
      <c r="J45" s="41"/>
    </row>
    <row r="46" spans="1:10" ht="13.15" customHeight="1" x14ac:dyDescent="0.2">
      <c r="A46" s="40" t="s">
        <v>49</v>
      </c>
      <c r="B46" s="37">
        <v>44</v>
      </c>
      <c r="D46" s="41">
        <v>392709.1</v>
      </c>
      <c r="E46" s="41">
        <v>97436.85</v>
      </c>
      <c r="H46" s="42"/>
      <c r="I46" s="41"/>
      <c r="J46" s="41"/>
    </row>
    <row r="47" spans="1:10" ht="13.15" customHeight="1" x14ac:dyDescent="0.2">
      <c r="A47" s="40" t="s">
        <v>50</v>
      </c>
      <c r="B47" s="37">
        <v>45</v>
      </c>
      <c r="D47" s="41">
        <v>180185.60000000001</v>
      </c>
      <c r="E47" s="41">
        <v>58295.3</v>
      </c>
      <c r="H47" s="42"/>
      <c r="I47" s="41"/>
      <c r="J47" s="41"/>
    </row>
    <row r="48" spans="1:10" ht="13.15" customHeight="1" x14ac:dyDescent="0.2">
      <c r="A48" s="40" t="s">
        <v>51</v>
      </c>
      <c r="B48" s="37">
        <v>46</v>
      </c>
      <c r="D48" s="41">
        <v>580898.75</v>
      </c>
      <c r="E48" s="41">
        <v>280813.40000000002</v>
      </c>
      <c r="H48" s="42"/>
      <c r="I48" s="41"/>
      <c r="J48" s="41"/>
    </row>
    <row r="49" spans="1:10" ht="13.15" customHeight="1" x14ac:dyDescent="0.2">
      <c r="A49" s="40" t="s">
        <v>52</v>
      </c>
      <c r="B49" s="37">
        <v>47</v>
      </c>
      <c r="D49" s="41">
        <v>67223.8</v>
      </c>
      <c r="E49" s="41">
        <v>11411.05</v>
      </c>
      <c r="H49" s="42"/>
      <c r="I49" s="41"/>
      <c r="J49" s="41"/>
    </row>
    <row r="50" spans="1:10" ht="13.15" customHeight="1" x14ac:dyDescent="0.2">
      <c r="A50" s="40" t="s">
        <v>53</v>
      </c>
      <c r="B50" s="37">
        <v>48</v>
      </c>
      <c r="D50" s="41">
        <v>2506626.5</v>
      </c>
      <c r="E50" s="41">
        <v>1545496.75</v>
      </c>
      <c r="H50" s="42"/>
      <c r="I50" s="41"/>
      <c r="J50" s="41"/>
    </row>
    <row r="51" spans="1:10" ht="13.15" customHeight="1" x14ac:dyDescent="0.2">
      <c r="A51" s="40" t="s">
        <v>54</v>
      </c>
      <c r="B51" s="37">
        <v>49</v>
      </c>
      <c r="D51" s="41">
        <v>616102.9</v>
      </c>
      <c r="E51" s="41">
        <v>448792.4</v>
      </c>
      <c r="H51" s="42"/>
      <c r="I51" s="41"/>
      <c r="J51" s="41"/>
    </row>
    <row r="52" spans="1:10" ht="13.15" customHeight="1" x14ac:dyDescent="0.2">
      <c r="A52" s="40" t="s">
        <v>55</v>
      </c>
      <c r="B52" s="37">
        <v>50</v>
      </c>
      <c r="D52" s="41">
        <v>2817859.8</v>
      </c>
      <c r="E52" s="41">
        <v>1009216.6</v>
      </c>
      <c r="H52" s="42"/>
      <c r="I52" s="41"/>
      <c r="J52" s="41"/>
    </row>
    <row r="53" spans="1:10" ht="13.15" customHeight="1" x14ac:dyDescent="0.2">
      <c r="A53" s="40" t="s">
        <v>56</v>
      </c>
      <c r="B53" s="37">
        <v>51</v>
      </c>
      <c r="D53" s="41">
        <v>641734.80000000005</v>
      </c>
      <c r="E53" s="41">
        <v>222499.9</v>
      </c>
      <c r="H53" s="42"/>
      <c r="I53" s="41"/>
      <c r="J53" s="41"/>
    </row>
    <row r="54" spans="1:10" ht="13.15" customHeight="1" x14ac:dyDescent="0.2">
      <c r="A54" s="40" t="s">
        <v>57</v>
      </c>
      <c r="B54" s="37">
        <v>52</v>
      </c>
      <c r="D54" s="41"/>
      <c r="E54" s="41"/>
      <c r="H54" s="42"/>
      <c r="I54" s="41"/>
      <c r="J54" s="41"/>
    </row>
    <row r="55" spans="1:10" ht="13.15" customHeight="1" x14ac:dyDescent="0.2">
      <c r="A55" s="40" t="s">
        <v>58</v>
      </c>
      <c r="B55" s="37">
        <v>53</v>
      </c>
      <c r="D55" s="41">
        <v>606600.4</v>
      </c>
      <c r="E55" s="41">
        <v>267566.09999999998</v>
      </c>
      <c r="H55" s="42"/>
      <c r="I55" s="41"/>
      <c r="J55" s="41"/>
    </row>
    <row r="56" spans="1:10" ht="13.15" customHeight="1" x14ac:dyDescent="0.2">
      <c r="A56" s="40" t="s">
        <v>59</v>
      </c>
      <c r="B56" s="37">
        <v>54</v>
      </c>
      <c r="D56" s="41">
        <v>34685</v>
      </c>
      <c r="E56" s="41">
        <v>17224.28</v>
      </c>
      <c r="H56" s="42"/>
      <c r="I56" s="41"/>
      <c r="J56" s="41"/>
    </row>
    <row r="57" spans="1:10" ht="13.15" customHeight="1" x14ac:dyDescent="0.2">
      <c r="A57" s="40" t="s">
        <v>60</v>
      </c>
      <c r="B57" s="37">
        <v>55</v>
      </c>
      <c r="D57" s="41">
        <v>653187.5</v>
      </c>
      <c r="E57" s="41">
        <v>267674.75</v>
      </c>
      <c r="H57" s="42"/>
      <c r="I57" s="41"/>
      <c r="J57" s="41"/>
    </row>
    <row r="58" spans="1:10" ht="13.15" customHeight="1" x14ac:dyDescent="0.2">
      <c r="A58" s="40" t="s">
        <v>61</v>
      </c>
      <c r="B58" s="37">
        <v>56</v>
      </c>
      <c r="D58" s="41">
        <v>444294.9</v>
      </c>
      <c r="E58" s="41">
        <v>175437.85</v>
      </c>
      <c r="H58" s="42"/>
      <c r="I58" s="41"/>
      <c r="J58" s="41"/>
    </row>
    <row r="59" spans="1:10" ht="13.15" customHeight="1" x14ac:dyDescent="0.2">
      <c r="A59" s="40" t="s">
        <v>62</v>
      </c>
      <c r="B59" s="37">
        <v>57</v>
      </c>
      <c r="D59" s="41"/>
      <c r="E59" s="41"/>
      <c r="H59" s="42"/>
      <c r="I59" s="41"/>
      <c r="J59" s="41"/>
    </row>
    <row r="60" spans="1:10" ht="13.15" customHeight="1" x14ac:dyDescent="0.2">
      <c r="A60" s="40" t="s">
        <v>63</v>
      </c>
      <c r="B60" s="37">
        <v>58</v>
      </c>
      <c r="D60" s="41">
        <v>1035381.9</v>
      </c>
      <c r="E60" s="41">
        <v>300239.8</v>
      </c>
      <c r="H60" s="42"/>
      <c r="I60" s="41"/>
      <c r="J60" s="41"/>
    </row>
    <row r="61" spans="1:10" ht="13.15" customHeight="1" x14ac:dyDescent="0.2">
      <c r="A61" s="40" t="s">
        <v>64</v>
      </c>
      <c r="B61" s="37">
        <v>59</v>
      </c>
      <c r="D61" s="41">
        <v>310000.95</v>
      </c>
      <c r="E61" s="41">
        <v>222136.95</v>
      </c>
      <c r="H61" s="42"/>
      <c r="I61" s="41"/>
      <c r="J61" s="41"/>
    </row>
    <row r="62" spans="1:10" ht="13.15" customHeight="1" x14ac:dyDescent="0.2">
      <c r="A62" s="40" t="s">
        <v>65</v>
      </c>
      <c r="B62" s="37">
        <v>60</v>
      </c>
      <c r="D62" s="41">
        <v>346234.7</v>
      </c>
      <c r="E62" s="41">
        <v>116837</v>
      </c>
      <c r="H62" s="42"/>
      <c r="I62" s="41"/>
      <c r="J62" s="41"/>
    </row>
    <row r="63" spans="1:10" ht="13.15" customHeight="1" x14ac:dyDescent="0.2">
      <c r="A63" s="40" t="s">
        <v>66</v>
      </c>
      <c r="B63" s="37">
        <v>61</v>
      </c>
      <c r="D63" s="41">
        <v>12646.9</v>
      </c>
      <c r="E63" s="41">
        <v>5408.2</v>
      </c>
      <c r="H63" s="42"/>
      <c r="I63" s="41"/>
      <c r="J63" s="41"/>
    </row>
    <row r="64" spans="1:10" ht="13.15" customHeight="1" x14ac:dyDescent="0.2">
      <c r="A64" s="40" t="s">
        <v>67</v>
      </c>
      <c r="B64" s="37">
        <v>62</v>
      </c>
      <c r="D64" s="41">
        <v>9322.6</v>
      </c>
      <c r="E64" s="41">
        <v>5501.3</v>
      </c>
      <c r="H64" s="42"/>
      <c r="I64" s="41"/>
      <c r="J64" s="41"/>
    </row>
    <row r="65" spans="1:13" ht="13.15" customHeight="1" x14ac:dyDescent="0.2">
      <c r="A65" s="40" t="s">
        <v>68</v>
      </c>
      <c r="B65" s="37">
        <v>63</v>
      </c>
      <c r="D65" s="41"/>
      <c r="E65" s="41"/>
      <c r="H65" s="42"/>
      <c r="I65" s="41"/>
      <c r="J65" s="41"/>
    </row>
    <row r="66" spans="1:13" ht="13.15" customHeight="1" x14ac:dyDescent="0.2">
      <c r="A66" s="40" t="s">
        <v>69</v>
      </c>
      <c r="B66" s="37">
        <v>64</v>
      </c>
      <c r="D66" s="41">
        <v>668075.63</v>
      </c>
      <c r="E66" s="41">
        <v>275518.95</v>
      </c>
    </row>
    <row r="67" spans="1:13" ht="13.15" customHeight="1" x14ac:dyDescent="0.2">
      <c r="A67" s="40" t="s">
        <v>70</v>
      </c>
      <c r="B67" s="37">
        <v>65</v>
      </c>
      <c r="D67" s="41">
        <v>26967.5</v>
      </c>
      <c r="E67" s="41">
        <v>10985.8</v>
      </c>
    </row>
    <row r="68" spans="1:13" ht="13.15" customHeight="1" x14ac:dyDescent="0.2">
      <c r="A68" s="40" t="s">
        <v>71</v>
      </c>
      <c r="B68" s="37">
        <v>66</v>
      </c>
      <c r="D68" s="41">
        <v>524944</v>
      </c>
      <c r="E68" s="41">
        <v>171453.5</v>
      </c>
    </row>
    <row r="69" spans="1:13" ht="13.15" customHeight="1" x14ac:dyDescent="0.2">
      <c r="A69" s="40" t="s">
        <v>72</v>
      </c>
      <c r="B69" s="37">
        <v>67</v>
      </c>
      <c r="D69" s="41">
        <v>24913.300000000003</v>
      </c>
      <c r="E69" s="41">
        <v>11071.55</v>
      </c>
      <c r="M69" s="42"/>
    </row>
    <row r="70" spans="1:13" ht="13.15" customHeight="1" x14ac:dyDescent="0.2">
      <c r="M70" s="42"/>
    </row>
    <row r="71" spans="1:13" ht="13.15" customHeight="1" x14ac:dyDescent="0.2">
      <c r="A71" s="37" t="s">
        <v>73</v>
      </c>
      <c r="D71" s="25">
        <f>SUM(D3:D69)</f>
        <v>34128796.629999988</v>
      </c>
      <c r="E71" s="25">
        <f>SUM(E3:E69)</f>
        <v>13474611.129999997</v>
      </c>
      <c r="F71" s="25"/>
      <c r="M71" s="42"/>
    </row>
    <row r="72" spans="1:13" x14ac:dyDescent="0.2">
      <c r="M72" s="42"/>
    </row>
    <row r="73" spans="1:13" x14ac:dyDescent="0.2">
      <c r="A73" s="44" t="s">
        <v>74</v>
      </c>
      <c r="M73" s="42"/>
    </row>
    <row r="74" spans="1:13" x14ac:dyDescent="0.2">
      <c r="H74" s="42"/>
      <c r="I74" s="41"/>
      <c r="J74" s="41"/>
    </row>
    <row r="75" spans="1:13" x14ac:dyDescent="0.2">
      <c r="H75" s="42"/>
      <c r="I75" s="41"/>
      <c r="J75" s="41"/>
    </row>
    <row r="76" spans="1:13" x14ac:dyDescent="0.2">
      <c r="H76" s="42"/>
      <c r="I76" s="41"/>
      <c r="J76" s="41"/>
    </row>
    <row r="80" spans="1:13" ht="15" x14ac:dyDescent="0.25">
      <c r="I80" s="35"/>
      <c r="J80" s="35"/>
    </row>
    <row r="81" spans="8:10" x14ac:dyDescent="0.2">
      <c r="H81" s="42"/>
      <c r="I81" s="41"/>
      <c r="J81" s="41"/>
    </row>
    <row r="87" spans="8:10" x14ac:dyDescent="0.2">
      <c r="H87" s="42"/>
      <c r="I87" s="41"/>
      <c r="J87" s="41"/>
    </row>
    <row r="88" spans="8:10" x14ac:dyDescent="0.2">
      <c r="H88" s="42"/>
      <c r="I88" s="41"/>
      <c r="J88" s="41"/>
    </row>
    <row r="89" spans="8:10" x14ac:dyDescent="0.2">
      <c r="H89" s="42"/>
      <c r="I89" s="41"/>
      <c r="J89" s="41"/>
    </row>
    <row r="90" spans="8:10" x14ac:dyDescent="0.2">
      <c r="H90" s="42"/>
      <c r="I90" s="41"/>
      <c r="J90" s="41"/>
    </row>
    <row r="91" spans="8:10" x14ac:dyDescent="0.2">
      <c r="H91" s="42"/>
      <c r="I91" s="41"/>
      <c r="J91" s="41"/>
    </row>
    <row r="92" spans="8:10" x14ac:dyDescent="0.2">
      <c r="H92" s="42"/>
      <c r="I92" s="41"/>
      <c r="J92" s="41"/>
    </row>
    <row r="93" spans="8:10" x14ac:dyDescent="0.2">
      <c r="H93" s="42"/>
      <c r="I93" s="41"/>
      <c r="J93" s="41"/>
    </row>
    <row r="94" spans="8:10" x14ac:dyDescent="0.2">
      <c r="H94" s="42"/>
      <c r="I94" s="41"/>
      <c r="J94" s="41"/>
    </row>
    <row r="95" spans="8:10" x14ac:dyDescent="0.2">
      <c r="H95" s="42"/>
      <c r="I95" s="41"/>
      <c r="J95" s="41"/>
    </row>
    <row r="96" spans="8:10" x14ac:dyDescent="0.2">
      <c r="H96" s="42"/>
      <c r="I96" s="41"/>
      <c r="J96" s="41"/>
    </row>
    <row r="97" spans="8:10" x14ac:dyDescent="0.2">
      <c r="H97" s="42"/>
      <c r="I97" s="41"/>
      <c r="J97" s="41"/>
    </row>
    <row r="98" spans="8:10" x14ac:dyDescent="0.2">
      <c r="H98" s="42"/>
      <c r="I98" s="41"/>
      <c r="J98" s="41"/>
    </row>
    <row r="99" spans="8:10" x14ac:dyDescent="0.2">
      <c r="H99" s="42"/>
      <c r="I99" s="41"/>
      <c r="J99" s="41"/>
    </row>
    <row r="100" spans="8:10" x14ac:dyDescent="0.2">
      <c r="H100" s="42"/>
      <c r="I100" s="41"/>
      <c r="J100" s="41"/>
    </row>
    <row r="101" spans="8:10" x14ac:dyDescent="0.2">
      <c r="H101" s="42"/>
      <c r="I101" s="41"/>
      <c r="J101" s="41"/>
    </row>
    <row r="103" spans="8:10" x14ac:dyDescent="0.2">
      <c r="H103" s="42"/>
      <c r="I103" s="41"/>
      <c r="J103" s="41"/>
    </row>
    <row r="115" spans="8:10" x14ac:dyDescent="0.2">
      <c r="H115" s="42"/>
      <c r="I115" s="45"/>
      <c r="J115" s="45"/>
    </row>
    <row r="116" spans="8:10" x14ac:dyDescent="0.2">
      <c r="H116" s="42"/>
      <c r="I116" s="45"/>
      <c r="J116" s="45"/>
    </row>
    <row r="117" spans="8:10" x14ac:dyDescent="0.2">
      <c r="H117" s="42"/>
      <c r="I117" s="45"/>
      <c r="J117" s="45"/>
    </row>
    <row r="118" spans="8:10" x14ac:dyDescent="0.2">
      <c r="H118" s="42"/>
      <c r="I118" s="45"/>
      <c r="J118" s="45"/>
    </row>
    <row r="119" spans="8:10" x14ac:dyDescent="0.2">
      <c r="H119" s="42"/>
      <c r="I119" s="45"/>
      <c r="J119" s="45"/>
    </row>
    <row r="120" spans="8:10" x14ac:dyDescent="0.2">
      <c r="H120" s="42"/>
      <c r="I120" s="45"/>
      <c r="J120" s="45"/>
    </row>
    <row r="121" spans="8:10" x14ac:dyDescent="0.2">
      <c r="H121" s="42"/>
      <c r="I121" s="45"/>
      <c r="J121" s="45"/>
    </row>
    <row r="122" spans="8:10" x14ac:dyDescent="0.2">
      <c r="H122" s="42"/>
      <c r="I122" s="45"/>
      <c r="J122" s="45"/>
    </row>
    <row r="123" spans="8:10" x14ac:dyDescent="0.2">
      <c r="H123" s="42"/>
      <c r="I123" s="45"/>
      <c r="J123" s="45"/>
    </row>
    <row r="124" spans="8:10" x14ac:dyDescent="0.2">
      <c r="H124" s="42"/>
      <c r="I124" s="45"/>
      <c r="J124" s="45"/>
    </row>
    <row r="125" spans="8:10" x14ac:dyDescent="0.2">
      <c r="H125" s="42"/>
      <c r="I125" s="45"/>
      <c r="J125" s="45"/>
    </row>
    <row r="126" spans="8:10" x14ac:dyDescent="0.2">
      <c r="H126" s="42"/>
      <c r="I126" s="45"/>
      <c r="J126" s="45"/>
    </row>
    <row r="127" spans="8:10" x14ac:dyDescent="0.2">
      <c r="H127" s="42"/>
      <c r="I127" s="45"/>
      <c r="J127" s="45"/>
    </row>
    <row r="128" spans="8:10" x14ac:dyDescent="0.2">
      <c r="H128" s="42"/>
      <c r="I128" s="45"/>
      <c r="J128" s="45"/>
    </row>
    <row r="129" spans="8:10" x14ac:dyDescent="0.2">
      <c r="H129" s="42"/>
      <c r="I129" s="45"/>
      <c r="J129" s="45"/>
    </row>
    <row r="130" spans="8:10" x14ac:dyDescent="0.2">
      <c r="H130" s="42"/>
      <c r="I130" s="45"/>
      <c r="J130" s="45"/>
    </row>
    <row r="131" spans="8:10" x14ac:dyDescent="0.2">
      <c r="H131" s="42"/>
      <c r="I131" s="45"/>
      <c r="J131" s="45"/>
    </row>
    <row r="132" spans="8:10" x14ac:dyDescent="0.2">
      <c r="H132" s="42"/>
      <c r="I132" s="45"/>
      <c r="J132" s="45"/>
    </row>
    <row r="133" spans="8:10" x14ac:dyDescent="0.2">
      <c r="H133" s="42"/>
      <c r="I133" s="45"/>
      <c r="J133" s="45"/>
    </row>
    <row r="134" spans="8:10" x14ac:dyDescent="0.2">
      <c r="H134" s="42"/>
      <c r="I134" s="45"/>
      <c r="J134" s="45"/>
    </row>
    <row r="135" spans="8:10" x14ac:dyDescent="0.2">
      <c r="H135" s="42"/>
      <c r="I135" s="45"/>
      <c r="J135" s="45"/>
    </row>
    <row r="136" spans="8:10" x14ac:dyDescent="0.2">
      <c r="H136" s="42"/>
      <c r="I136" s="45"/>
      <c r="J136" s="45"/>
    </row>
    <row r="137" spans="8:10" x14ac:dyDescent="0.2">
      <c r="H137" s="42"/>
      <c r="I137" s="45"/>
      <c r="J137" s="45"/>
    </row>
    <row r="138" spans="8:10" x14ac:dyDescent="0.2">
      <c r="H138" s="42"/>
      <c r="I138" s="45"/>
      <c r="J138" s="45"/>
    </row>
    <row r="139" spans="8:10" x14ac:dyDescent="0.2">
      <c r="H139" s="42"/>
      <c r="I139" s="45"/>
      <c r="J139" s="45"/>
    </row>
    <row r="140" spans="8:10" x14ac:dyDescent="0.2">
      <c r="H140" s="42"/>
      <c r="I140" s="45"/>
      <c r="J140" s="45"/>
    </row>
    <row r="141" spans="8:10" x14ac:dyDescent="0.2">
      <c r="H141" s="42"/>
      <c r="I141" s="45"/>
      <c r="J141" s="45"/>
    </row>
    <row r="142" spans="8:10" x14ac:dyDescent="0.2">
      <c r="H142" s="42"/>
      <c r="I142" s="45"/>
      <c r="J142" s="45"/>
    </row>
    <row r="143" spans="8:10" x14ac:dyDescent="0.2">
      <c r="H143" s="42"/>
      <c r="I143" s="45"/>
      <c r="J143" s="45"/>
    </row>
    <row r="144" spans="8:10" x14ac:dyDescent="0.2">
      <c r="H144" s="42"/>
      <c r="I144" s="45"/>
      <c r="J144" s="45"/>
    </row>
    <row r="145" spans="8:10" x14ac:dyDescent="0.2">
      <c r="H145" s="42"/>
      <c r="I145" s="45"/>
      <c r="J145" s="45"/>
    </row>
    <row r="146" spans="8:10" x14ac:dyDescent="0.2">
      <c r="H146" s="42"/>
      <c r="I146" s="45"/>
      <c r="J146" s="45"/>
    </row>
    <row r="147" spans="8:10" x14ac:dyDescent="0.2">
      <c r="H147" s="42"/>
      <c r="I147" s="45"/>
      <c r="J147" s="45"/>
    </row>
    <row r="148" spans="8:10" x14ac:dyDescent="0.2">
      <c r="H148" s="42"/>
      <c r="I148" s="45"/>
      <c r="J148" s="45"/>
    </row>
    <row r="149" spans="8:10" x14ac:dyDescent="0.2">
      <c r="H149" s="42"/>
      <c r="I149" s="45"/>
      <c r="J149" s="45"/>
    </row>
    <row r="150" spans="8:10" x14ac:dyDescent="0.2">
      <c r="H150" s="42"/>
      <c r="I150" s="45"/>
      <c r="J150" s="45"/>
    </row>
    <row r="151" spans="8:10" x14ac:dyDescent="0.2">
      <c r="H151" s="42"/>
      <c r="I151" s="45"/>
      <c r="J151" s="45"/>
    </row>
    <row r="152" spans="8:10" x14ac:dyDescent="0.2">
      <c r="H152" s="42"/>
      <c r="I152" s="45"/>
      <c r="J152" s="45"/>
    </row>
    <row r="153" spans="8:10" x14ac:dyDescent="0.2">
      <c r="H153" s="42"/>
      <c r="I153" s="45"/>
      <c r="J153" s="45"/>
    </row>
    <row r="154" spans="8:10" x14ac:dyDescent="0.2">
      <c r="H154" s="42"/>
      <c r="I154" s="45"/>
      <c r="J154" s="45"/>
    </row>
    <row r="155" spans="8:10" x14ac:dyDescent="0.2">
      <c r="H155" s="42"/>
      <c r="I155" s="45"/>
      <c r="J155" s="45"/>
    </row>
    <row r="156" spans="8:10" x14ac:dyDescent="0.2">
      <c r="H156" s="42"/>
      <c r="I156" s="45"/>
      <c r="J156" s="45"/>
    </row>
    <row r="157" spans="8:10" x14ac:dyDescent="0.2">
      <c r="H157" s="42"/>
      <c r="I157" s="45"/>
      <c r="J157" s="45"/>
    </row>
    <row r="158" spans="8:10" x14ac:dyDescent="0.2">
      <c r="H158" s="42"/>
      <c r="I158" s="45"/>
      <c r="J158" s="45"/>
    </row>
    <row r="159" spans="8:10" x14ac:dyDescent="0.2">
      <c r="H159" s="42"/>
      <c r="I159" s="45"/>
      <c r="J159" s="45"/>
    </row>
    <row r="160" spans="8:10" x14ac:dyDescent="0.2">
      <c r="H160" s="42"/>
      <c r="I160" s="45"/>
      <c r="J160" s="45"/>
    </row>
    <row r="161" spans="8:10" x14ac:dyDescent="0.2">
      <c r="H161" s="42"/>
      <c r="I161" s="45"/>
      <c r="J161" s="45"/>
    </row>
    <row r="162" spans="8:10" x14ac:dyDescent="0.2">
      <c r="H162" s="42"/>
      <c r="I162" s="45"/>
      <c r="J162" s="45"/>
    </row>
    <row r="163" spans="8:10" x14ac:dyDescent="0.2">
      <c r="H163" s="42"/>
      <c r="I163" s="45"/>
      <c r="J163" s="45"/>
    </row>
    <row r="164" spans="8:10" x14ac:dyDescent="0.2">
      <c r="H164" s="42"/>
      <c r="I164" s="45"/>
      <c r="J164" s="45"/>
    </row>
    <row r="165" spans="8:10" x14ac:dyDescent="0.2">
      <c r="H165" s="42"/>
      <c r="I165" s="45"/>
      <c r="J165" s="45"/>
    </row>
    <row r="166" spans="8:10" x14ac:dyDescent="0.2">
      <c r="H166" s="42"/>
      <c r="I166" s="45"/>
      <c r="J166" s="45"/>
    </row>
    <row r="167" spans="8:10" x14ac:dyDescent="0.2">
      <c r="H167" s="42"/>
      <c r="I167" s="45"/>
      <c r="J167" s="45"/>
    </row>
    <row r="168" spans="8:10" x14ac:dyDescent="0.2">
      <c r="H168" s="42"/>
      <c r="I168" s="45"/>
      <c r="J168" s="45"/>
    </row>
    <row r="169" spans="8:10" x14ac:dyDescent="0.2">
      <c r="H169" s="42"/>
      <c r="I169" s="45"/>
      <c r="J169" s="45"/>
    </row>
    <row r="170" spans="8:10" x14ac:dyDescent="0.2">
      <c r="H170" s="42"/>
      <c r="I170" s="45"/>
      <c r="J170" s="45"/>
    </row>
    <row r="171" spans="8:10" x14ac:dyDescent="0.2">
      <c r="H171" s="42"/>
      <c r="I171" s="45"/>
      <c r="J171" s="45"/>
    </row>
    <row r="172" spans="8:10" x14ac:dyDescent="0.2">
      <c r="H172" s="42"/>
      <c r="I172" s="45"/>
      <c r="J172" s="45"/>
    </row>
    <row r="173" spans="8:10" x14ac:dyDescent="0.2">
      <c r="H173" s="42"/>
      <c r="I173" s="45"/>
      <c r="J173" s="45"/>
    </row>
    <row r="174" spans="8:10" x14ac:dyDescent="0.2">
      <c r="H174" s="42"/>
      <c r="I174" s="45"/>
      <c r="J174" s="45"/>
    </row>
    <row r="175" spans="8:10" x14ac:dyDescent="0.2">
      <c r="H175" s="42"/>
      <c r="I175" s="45"/>
      <c r="J175" s="45"/>
    </row>
    <row r="176" spans="8:10" x14ac:dyDescent="0.2">
      <c r="H176" s="42"/>
      <c r="I176" s="45"/>
      <c r="J176" s="45"/>
    </row>
    <row r="177" spans="8:10" x14ac:dyDescent="0.2">
      <c r="H177" s="42"/>
      <c r="I177" s="45"/>
      <c r="J177" s="45"/>
    </row>
    <row r="178" spans="8:10" x14ac:dyDescent="0.2">
      <c r="H178" s="42"/>
      <c r="I178" s="45"/>
      <c r="J178" s="45"/>
    </row>
    <row r="179" spans="8:10" x14ac:dyDescent="0.2">
      <c r="H179" s="42"/>
      <c r="I179" s="45"/>
      <c r="J179" s="45"/>
    </row>
    <row r="180" spans="8:10" x14ac:dyDescent="0.2">
      <c r="H180" s="42"/>
      <c r="I180" s="45"/>
      <c r="J180" s="45"/>
    </row>
    <row r="181" spans="8:10" x14ac:dyDescent="0.2">
      <c r="H181" s="42"/>
      <c r="I181" s="45"/>
      <c r="J181" s="45"/>
    </row>
    <row r="182" spans="8:10" x14ac:dyDescent="0.2">
      <c r="H182" s="42"/>
      <c r="I182" s="45"/>
      <c r="J182" s="45"/>
    </row>
    <row r="183" spans="8:10" x14ac:dyDescent="0.2">
      <c r="H183" s="42"/>
      <c r="I183" s="45"/>
      <c r="J183" s="45"/>
    </row>
    <row r="184" spans="8:10" x14ac:dyDescent="0.2">
      <c r="H184" s="42"/>
      <c r="I184" s="45"/>
      <c r="J184" s="45"/>
    </row>
    <row r="185" spans="8:10" x14ac:dyDescent="0.2">
      <c r="H185" s="42"/>
      <c r="I185" s="45"/>
      <c r="J185" s="45"/>
    </row>
    <row r="186" spans="8:10" x14ac:dyDescent="0.2">
      <c r="H186" s="42"/>
      <c r="I186" s="45"/>
      <c r="J186" s="45"/>
    </row>
    <row r="187" spans="8:10" x14ac:dyDescent="0.2">
      <c r="H187" s="42"/>
      <c r="I187" s="45"/>
      <c r="J187" s="45"/>
    </row>
    <row r="188" spans="8:10" x14ac:dyDescent="0.2">
      <c r="H188" s="42"/>
      <c r="I188" s="45"/>
      <c r="J188" s="45"/>
    </row>
    <row r="189" spans="8:10" x14ac:dyDescent="0.2">
      <c r="H189" s="42"/>
      <c r="I189" s="45"/>
      <c r="J189" s="45"/>
    </row>
    <row r="190" spans="8:10" x14ac:dyDescent="0.2">
      <c r="H190" s="42"/>
      <c r="I190" s="45"/>
      <c r="J190" s="45"/>
    </row>
    <row r="191" spans="8:10" x14ac:dyDescent="0.2">
      <c r="H191" s="42"/>
      <c r="I191" s="45"/>
      <c r="J191" s="45"/>
    </row>
    <row r="192" spans="8:10" x14ac:dyDescent="0.2">
      <c r="H192" s="42"/>
      <c r="I192" s="45"/>
      <c r="J192" s="45"/>
    </row>
    <row r="193" spans="8:10" x14ac:dyDescent="0.2">
      <c r="H193" s="42"/>
      <c r="I193" s="45"/>
      <c r="J193" s="45"/>
    </row>
    <row r="194" spans="8:10" x14ac:dyDescent="0.2">
      <c r="H194" s="42"/>
      <c r="I194" s="45"/>
      <c r="J194" s="45"/>
    </row>
    <row r="195" spans="8:10" x14ac:dyDescent="0.2">
      <c r="H195" s="42"/>
      <c r="I195" s="45"/>
      <c r="J195" s="45"/>
    </row>
    <row r="196" spans="8:10" x14ac:dyDescent="0.2">
      <c r="H196" s="42"/>
      <c r="I196" s="45"/>
      <c r="J196" s="45"/>
    </row>
    <row r="197" spans="8:10" x14ac:dyDescent="0.2">
      <c r="H197" s="42"/>
      <c r="I197" s="45"/>
      <c r="J197" s="45"/>
    </row>
    <row r="198" spans="8:10" x14ac:dyDescent="0.2">
      <c r="H198" s="42"/>
      <c r="I198" s="45"/>
      <c r="J198" s="45"/>
    </row>
    <row r="199" spans="8:10" x14ac:dyDescent="0.2">
      <c r="H199" s="42"/>
      <c r="I199" s="45"/>
      <c r="J199" s="45"/>
    </row>
    <row r="200" spans="8:10" x14ac:dyDescent="0.2">
      <c r="H200" s="42"/>
      <c r="I200" s="45"/>
      <c r="J200" s="45"/>
    </row>
    <row r="203" spans="8:10" x14ac:dyDescent="0.2">
      <c r="H203" s="42"/>
      <c r="I203" s="45"/>
      <c r="J203" s="45"/>
    </row>
    <row r="204" spans="8:10" x14ac:dyDescent="0.2">
      <c r="H204" s="42"/>
      <c r="I204" s="45"/>
      <c r="J204" s="45"/>
    </row>
    <row r="205" spans="8:10" x14ac:dyDescent="0.2">
      <c r="H205" s="42"/>
      <c r="I205" s="45"/>
      <c r="J205" s="45"/>
    </row>
    <row r="206" spans="8:10" x14ac:dyDescent="0.2">
      <c r="H206" s="42"/>
      <c r="I206" s="45"/>
      <c r="J206" s="45"/>
    </row>
    <row r="207" spans="8:10" x14ac:dyDescent="0.2">
      <c r="H207" s="42"/>
      <c r="I207" s="45"/>
      <c r="J207" s="45"/>
    </row>
    <row r="208" spans="8:10" x14ac:dyDescent="0.2">
      <c r="H208" s="42"/>
      <c r="I208" s="45"/>
      <c r="J208" s="45"/>
    </row>
    <row r="209" spans="8:10" x14ac:dyDescent="0.2">
      <c r="H209" s="42"/>
      <c r="I209" s="45"/>
      <c r="J209" s="45"/>
    </row>
    <row r="210" spans="8:10" x14ac:dyDescent="0.2">
      <c r="H210" s="42"/>
      <c r="I210" s="45"/>
      <c r="J210" s="45"/>
    </row>
    <row r="212" spans="8:10" x14ac:dyDescent="0.2">
      <c r="H212" s="42"/>
      <c r="I212" s="45"/>
      <c r="J212" s="45"/>
    </row>
    <row r="213" spans="8:10" x14ac:dyDescent="0.2">
      <c r="H213" s="42"/>
      <c r="I213" s="45"/>
      <c r="J213" s="45"/>
    </row>
    <row r="214" spans="8:10" x14ac:dyDescent="0.2">
      <c r="H214" s="42"/>
      <c r="I214" s="45"/>
      <c r="J214" s="45"/>
    </row>
    <row r="215" spans="8:10" x14ac:dyDescent="0.2">
      <c r="H215" s="42"/>
      <c r="I215" s="45"/>
      <c r="J215" s="45"/>
    </row>
    <row r="216" spans="8:10" x14ac:dyDescent="0.2">
      <c r="H216" s="42"/>
      <c r="I216" s="45"/>
      <c r="J216" s="45"/>
    </row>
    <row r="217" spans="8:10" x14ac:dyDescent="0.2">
      <c r="H217" s="42"/>
      <c r="I217" s="45"/>
      <c r="J217" s="45"/>
    </row>
    <row r="228" spans="9:10" ht="15" x14ac:dyDescent="0.25">
      <c r="I228" s="1"/>
      <c r="J228" s="1"/>
    </row>
    <row r="239" spans="9:10" ht="15" x14ac:dyDescent="0.25">
      <c r="I239" s="27"/>
      <c r="J239" s="27"/>
    </row>
    <row r="243" spans="9:10" ht="15" x14ac:dyDescent="0.25">
      <c r="I243" s="5"/>
    </row>
    <row r="244" spans="9:10" ht="15" x14ac:dyDescent="0.25">
      <c r="J244" s="26"/>
    </row>
    <row r="247" spans="9:10" ht="15" x14ac:dyDescent="0.25">
      <c r="J247" s="4"/>
    </row>
    <row r="248" spans="9:10" ht="15" x14ac:dyDescent="0.25">
      <c r="J248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zoomScaleNormal="100" workbookViewId="0">
      <selection activeCell="H69" sqref="H69"/>
    </sheetView>
  </sheetViews>
  <sheetFormatPr defaultRowHeight="12.75" x14ac:dyDescent="0.2"/>
  <cols>
    <col min="1" max="1" width="21.140625" style="37" customWidth="1"/>
    <col min="2" max="3" width="10.5703125" style="37" customWidth="1"/>
    <col min="4" max="6" width="18.42578125" style="37" customWidth="1"/>
    <col min="7" max="7" width="9.140625" style="37" customWidth="1"/>
    <col min="8" max="8" width="11.140625" style="37" customWidth="1"/>
    <col min="9" max="9" width="19.5703125" style="37" customWidth="1"/>
    <col min="10" max="10" width="15.42578125" style="37" customWidth="1"/>
    <col min="11" max="11" width="14.28515625" style="37" customWidth="1"/>
    <col min="12" max="12" width="8.42578125" style="37" customWidth="1"/>
    <col min="13" max="16384" width="9.140625" style="37"/>
  </cols>
  <sheetData>
    <row r="1" spans="1:12" ht="13.15" customHeight="1" x14ac:dyDescent="0.2">
      <c r="A1" s="36" t="s">
        <v>80</v>
      </c>
      <c r="D1" s="38" t="s">
        <v>0</v>
      </c>
      <c r="E1" s="38" t="s">
        <v>1</v>
      </c>
      <c r="F1" s="38"/>
    </row>
    <row r="2" spans="1:12" ht="15" x14ac:dyDescent="0.25">
      <c r="A2" s="37" t="s">
        <v>2</v>
      </c>
      <c r="B2" s="37" t="s">
        <v>3</v>
      </c>
      <c r="D2" s="25" t="s">
        <v>4</v>
      </c>
      <c r="E2" s="25" t="s">
        <v>5</v>
      </c>
      <c r="F2" s="25"/>
      <c r="G2" s="39"/>
      <c r="L2" s="2"/>
    </row>
    <row r="3" spans="1:12" ht="13.15" customHeight="1" x14ac:dyDescent="0.2">
      <c r="A3" s="40" t="s">
        <v>6</v>
      </c>
      <c r="B3" s="37">
        <v>1</v>
      </c>
      <c r="D3" s="41">
        <v>231536.9</v>
      </c>
      <c r="E3" s="41">
        <v>171208.8</v>
      </c>
      <c r="H3" s="42"/>
      <c r="I3" s="41"/>
      <c r="J3" s="41"/>
    </row>
    <row r="4" spans="1:12" ht="13.15" customHeight="1" x14ac:dyDescent="0.2">
      <c r="A4" s="40" t="s">
        <v>7</v>
      </c>
      <c r="B4" s="37">
        <v>2</v>
      </c>
      <c r="D4" s="41">
        <v>16296.699999999999</v>
      </c>
      <c r="E4" s="41">
        <v>23366</v>
      </c>
    </row>
    <row r="5" spans="1:12" ht="13.15" customHeight="1" x14ac:dyDescent="0.2">
      <c r="A5" s="40" t="s">
        <v>8</v>
      </c>
      <c r="B5" s="37">
        <v>3</v>
      </c>
      <c r="D5" s="41">
        <v>248743.6</v>
      </c>
      <c r="E5" s="41">
        <v>106716.75</v>
      </c>
    </row>
    <row r="6" spans="1:12" ht="13.15" customHeight="1" x14ac:dyDescent="0.2">
      <c r="A6" s="40" t="s">
        <v>9</v>
      </c>
      <c r="B6" s="37">
        <v>4</v>
      </c>
      <c r="D6" s="41">
        <v>10140.200000000001</v>
      </c>
      <c r="E6" s="41">
        <v>6248.55</v>
      </c>
    </row>
    <row r="7" spans="1:12" ht="13.15" customHeight="1" x14ac:dyDescent="0.2">
      <c r="A7" s="40" t="s">
        <v>10</v>
      </c>
      <c r="B7" s="37">
        <v>5</v>
      </c>
      <c r="D7" s="41">
        <v>1315197.1000000001</v>
      </c>
      <c r="E7" s="41">
        <v>360255</v>
      </c>
    </row>
    <row r="8" spans="1:12" ht="13.15" customHeight="1" x14ac:dyDescent="0.2">
      <c r="A8" s="40" t="s">
        <v>11</v>
      </c>
      <c r="B8" s="37">
        <v>6</v>
      </c>
      <c r="D8" s="41">
        <v>3278217.5</v>
      </c>
      <c r="E8" s="41">
        <v>1498141.05</v>
      </c>
    </row>
    <row r="9" spans="1:12" ht="13.15" customHeight="1" x14ac:dyDescent="0.2">
      <c r="A9" s="40" t="s">
        <v>12</v>
      </c>
      <c r="B9" s="37">
        <v>7</v>
      </c>
      <c r="D9" s="41">
        <v>6103.2999999999993</v>
      </c>
      <c r="E9" s="41">
        <v>1131.9000000000001</v>
      </c>
      <c r="F9" s="25"/>
    </row>
    <row r="10" spans="1:12" ht="13.15" customHeight="1" x14ac:dyDescent="0.2">
      <c r="A10" s="40" t="s">
        <v>13</v>
      </c>
      <c r="B10" s="37">
        <v>8</v>
      </c>
      <c r="D10" s="41">
        <v>397666.5</v>
      </c>
      <c r="E10" s="41">
        <v>115189.2</v>
      </c>
    </row>
    <row r="11" spans="1:12" ht="13.15" customHeight="1" x14ac:dyDescent="0.2">
      <c r="A11" s="40" t="s">
        <v>14</v>
      </c>
      <c r="B11" s="37">
        <v>9</v>
      </c>
      <c r="D11" s="41"/>
      <c r="E11" s="41"/>
    </row>
    <row r="12" spans="1:12" ht="13.15" customHeight="1" x14ac:dyDescent="0.2">
      <c r="A12" s="40" t="s">
        <v>15</v>
      </c>
      <c r="B12" s="37">
        <v>10</v>
      </c>
      <c r="D12" s="41">
        <v>153995.79999999999</v>
      </c>
      <c r="E12" s="41">
        <v>101290</v>
      </c>
      <c r="H12" s="42"/>
      <c r="I12" s="41"/>
      <c r="J12" s="41"/>
    </row>
    <row r="13" spans="1:12" ht="13.15" customHeight="1" x14ac:dyDescent="0.2">
      <c r="A13" s="40" t="s">
        <v>16</v>
      </c>
      <c r="B13" s="37">
        <v>11</v>
      </c>
      <c r="D13" s="41">
        <v>2062860.8</v>
      </c>
      <c r="E13" s="41">
        <v>445354.35</v>
      </c>
      <c r="H13" s="42"/>
      <c r="I13" s="41"/>
      <c r="J13" s="41"/>
    </row>
    <row r="14" spans="1:12" ht="13.15" customHeight="1" x14ac:dyDescent="0.2">
      <c r="A14" s="40" t="s">
        <v>17</v>
      </c>
      <c r="B14" s="37">
        <v>12</v>
      </c>
      <c r="D14" s="41">
        <v>59759</v>
      </c>
      <c r="E14" s="41">
        <v>24367.35</v>
      </c>
      <c r="F14" s="25"/>
      <c r="H14" s="42"/>
      <c r="I14" s="41"/>
      <c r="J14" s="41"/>
    </row>
    <row r="15" spans="1:12" ht="13.15" customHeight="1" x14ac:dyDescent="0.2">
      <c r="A15" s="40" t="s">
        <v>18</v>
      </c>
      <c r="B15" s="37">
        <v>13</v>
      </c>
      <c r="D15" s="41">
        <v>3419937.6</v>
      </c>
      <c r="E15" s="41">
        <v>1853388.25</v>
      </c>
    </row>
    <row r="16" spans="1:12" ht="13.15" customHeight="1" x14ac:dyDescent="0.2">
      <c r="A16" s="40" t="s">
        <v>19</v>
      </c>
      <c r="B16" s="37">
        <v>14</v>
      </c>
      <c r="D16" s="41">
        <v>8703.7999999999993</v>
      </c>
      <c r="E16" s="41">
        <v>7259.7</v>
      </c>
    </row>
    <row r="17" spans="1:10" ht="13.15" customHeight="1" x14ac:dyDescent="0.2">
      <c r="A17" s="40" t="s">
        <v>20</v>
      </c>
      <c r="B17" s="37">
        <v>15</v>
      </c>
      <c r="D17" s="41"/>
      <c r="E17" s="41"/>
    </row>
    <row r="18" spans="1:10" ht="13.15" customHeight="1" x14ac:dyDescent="0.25">
      <c r="A18" s="40" t="s">
        <v>21</v>
      </c>
      <c r="B18" s="37">
        <v>16</v>
      </c>
      <c r="D18" s="41">
        <v>908964</v>
      </c>
      <c r="E18" s="41">
        <v>600238.80000000005</v>
      </c>
      <c r="I18" s="35"/>
      <c r="J18" s="35"/>
    </row>
    <row r="19" spans="1:10" ht="13.15" customHeight="1" x14ac:dyDescent="0.2">
      <c r="A19" s="40" t="s">
        <v>22</v>
      </c>
      <c r="B19" s="37">
        <v>17</v>
      </c>
      <c r="D19" s="41">
        <v>260066.8</v>
      </c>
      <c r="E19" s="41">
        <v>140422.1</v>
      </c>
      <c r="H19" s="42"/>
      <c r="I19" s="41"/>
      <c r="J19" s="41"/>
    </row>
    <row r="20" spans="1:10" ht="13.15" customHeight="1" x14ac:dyDescent="0.2">
      <c r="A20" s="40" t="s">
        <v>23</v>
      </c>
      <c r="B20" s="37">
        <v>18</v>
      </c>
      <c r="D20" s="41">
        <v>203460.6</v>
      </c>
      <c r="E20" s="41">
        <v>62949.95</v>
      </c>
    </row>
    <row r="21" spans="1:10" ht="13.15" customHeight="1" x14ac:dyDescent="0.2">
      <c r="A21" s="40" t="s">
        <v>24</v>
      </c>
      <c r="B21" s="37">
        <v>19</v>
      </c>
      <c r="D21" s="41">
        <v>26287.1</v>
      </c>
      <c r="E21" s="41">
        <v>10622.85</v>
      </c>
    </row>
    <row r="22" spans="1:10" ht="13.15" customHeight="1" x14ac:dyDescent="0.2">
      <c r="A22" s="40" t="s">
        <v>25</v>
      </c>
      <c r="B22" s="37">
        <v>20</v>
      </c>
      <c r="D22" s="41">
        <v>18326.7</v>
      </c>
      <c r="E22" s="41">
        <v>9750.2999999999993</v>
      </c>
    </row>
    <row r="23" spans="1:10" ht="13.15" customHeight="1" x14ac:dyDescent="0.2">
      <c r="A23" s="40" t="s">
        <v>26</v>
      </c>
      <c r="B23" s="37">
        <v>21</v>
      </c>
      <c r="D23" s="41">
        <v>3048.5</v>
      </c>
      <c r="E23" s="41">
        <v>1876.7</v>
      </c>
    </row>
    <row r="24" spans="1:10" ht="13.15" customHeight="1" x14ac:dyDescent="0.2">
      <c r="A24" s="40" t="s">
        <v>27</v>
      </c>
      <c r="B24" s="37">
        <v>22</v>
      </c>
      <c r="D24" s="41">
        <v>4573.8</v>
      </c>
      <c r="E24" s="41">
        <v>1131.2</v>
      </c>
    </row>
    <row r="25" spans="1:10" ht="13.15" customHeight="1" x14ac:dyDescent="0.2">
      <c r="A25" s="40" t="s">
        <v>28</v>
      </c>
      <c r="B25" s="37">
        <v>23</v>
      </c>
      <c r="D25" s="41">
        <v>34689.199999999997</v>
      </c>
      <c r="E25" s="41">
        <v>14285.95</v>
      </c>
      <c r="H25" s="42"/>
      <c r="I25" s="41"/>
      <c r="J25" s="41"/>
    </row>
    <row r="26" spans="1:10" ht="13.15" customHeight="1" x14ac:dyDescent="0.2">
      <c r="A26" s="40" t="s">
        <v>29</v>
      </c>
      <c r="B26" s="37">
        <v>24</v>
      </c>
      <c r="D26" s="41">
        <v>2186.8000000000002</v>
      </c>
      <c r="E26" s="41"/>
      <c r="H26" s="42"/>
      <c r="I26" s="41"/>
      <c r="J26" s="41"/>
    </row>
    <row r="27" spans="1:10" ht="13.15" customHeight="1" x14ac:dyDescent="0.2">
      <c r="A27" s="40" t="s">
        <v>30</v>
      </c>
      <c r="B27" s="37">
        <v>25</v>
      </c>
      <c r="D27" s="41">
        <v>8518.2999999999993</v>
      </c>
      <c r="E27" s="41">
        <v>2646.35</v>
      </c>
      <c r="H27" s="42"/>
      <c r="I27" s="41"/>
      <c r="J27" s="41"/>
    </row>
    <row r="28" spans="1:10" ht="13.15" customHeight="1" x14ac:dyDescent="0.2">
      <c r="A28" s="40" t="s">
        <v>31</v>
      </c>
      <c r="B28" s="37">
        <v>26</v>
      </c>
      <c r="D28" s="41">
        <v>11303.6</v>
      </c>
      <c r="E28" s="41">
        <v>4770.8500000000004</v>
      </c>
      <c r="H28" s="42"/>
      <c r="I28" s="41"/>
      <c r="J28" s="41"/>
    </row>
    <row r="29" spans="1:10" ht="13.15" customHeight="1" x14ac:dyDescent="0.2">
      <c r="A29" s="40" t="s">
        <v>32</v>
      </c>
      <c r="B29" s="37">
        <v>27</v>
      </c>
      <c r="D29" s="41">
        <v>177904.3</v>
      </c>
      <c r="E29" s="41">
        <v>68920.95</v>
      </c>
      <c r="H29" s="42"/>
      <c r="I29" s="41"/>
      <c r="J29" s="41"/>
    </row>
    <row r="30" spans="1:10" ht="13.15" customHeight="1" x14ac:dyDescent="0.2">
      <c r="A30" s="40" t="s">
        <v>33</v>
      </c>
      <c r="B30" s="37">
        <v>28</v>
      </c>
      <c r="D30" s="41">
        <v>91636.3</v>
      </c>
      <c r="E30" s="41">
        <v>29314.6</v>
      </c>
      <c r="H30" s="42"/>
      <c r="I30" s="41"/>
      <c r="J30" s="41"/>
    </row>
    <row r="31" spans="1:10" ht="13.15" customHeight="1" x14ac:dyDescent="0.2">
      <c r="A31" s="40" t="s">
        <v>34</v>
      </c>
      <c r="B31" s="37">
        <v>29</v>
      </c>
      <c r="D31" s="41">
        <v>1963709.3</v>
      </c>
      <c r="E31" s="41">
        <v>1093359.3999999999</v>
      </c>
      <c r="H31" s="42"/>
      <c r="I31" s="41"/>
      <c r="J31" s="41"/>
    </row>
    <row r="32" spans="1:10" ht="13.15" customHeight="1" x14ac:dyDescent="0.2">
      <c r="A32" s="40" t="s">
        <v>35</v>
      </c>
      <c r="B32" s="37">
        <v>30</v>
      </c>
      <c r="D32" s="41">
        <v>1668.1</v>
      </c>
      <c r="E32" s="41">
        <v>1231.6500000000001</v>
      </c>
      <c r="H32" s="42"/>
      <c r="I32" s="41"/>
      <c r="J32" s="41"/>
    </row>
    <row r="33" spans="1:10" ht="13.15" customHeight="1" x14ac:dyDescent="0.2">
      <c r="A33" s="40" t="s">
        <v>36</v>
      </c>
      <c r="B33" s="37">
        <v>31</v>
      </c>
      <c r="D33" s="41">
        <v>353646</v>
      </c>
      <c r="E33" s="41">
        <v>93678.2</v>
      </c>
      <c r="H33" s="42"/>
      <c r="I33" s="41"/>
      <c r="J33" s="41"/>
    </row>
    <row r="34" spans="1:10" ht="13.15" customHeight="1" x14ac:dyDescent="0.2">
      <c r="A34" s="40" t="s">
        <v>37</v>
      </c>
      <c r="B34" s="37">
        <v>32</v>
      </c>
      <c r="D34" s="41">
        <v>9802.1</v>
      </c>
      <c r="E34" s="41">
        <v>4183.55</v>
      </c>
      <c r="H34" s="42"/>
      <c r="I34" s="41"/>
      <c r="J34" s="41"/>
    </row>
    <row r="35" spans="1:10" ht="13.15" customHeight="1" x14ac:dyDescent="0.2">
      <c r="A35" s="40" t="s">
        <v>38</v>
      </c>
      <c r="B35" s="37">
        <v>33</v>
      </c>
      <c r="D35" s="41">
        <v>5347.3</v>
      </c>
      <c r="E35" s="41">
        <v>4677.75</v>
      </c>
      <c r="H35" s="42"/>
      <c r="I35" s="41"/>
      <c r="J35" s="41"/>
    </row>
    <row r="36" spans="1:10" ht="13.15" customHeight="1" x14ac:dyDescent="0.2">
      <c r="A36" s="40" t="s">
        <v>39</v>
      </c>
      <c r="B36" s="37">
        <v>34</v>
      </c>
      <c r="D36" s="41">
        <v>1229.2</v>
      </c>
      <c r="E36" s="41">
        <v>137.55000000000001</v>
      </c>
      <c r="H36" s="42"/>
      <c r="I36" s="41"/>
      <c r="J36" s="41"/>
    </row>
    <row r="37" spans="1:10" ht="13.15" customHeight="1" x14ac:dyDescent="0.2">
      <c r="A37" s="40" t="s">
        <v>40</v>
      </c>
      <c r="B37" s="37">
        <v>35</v>
      </c>
      <c r="D37" s="41">
        <v>690053</v>
      </c>
      <c r="E37" s="41">
        <v>225666.35</v>
      </c>
      <c r="H37" s="42"/>
      <c r="I37" s="41"/>
      <c r="J37" s="41"/>
    </row>
    <row r="38" spans="1:10" ht="13.15" customHeight="1" x14ac:dyDescent="0.2">
      <c r="A38" s="40" t="s">
        <v>41</v>
      </c>
      <c r="B38" s="37">
        <v>36</v>
      </c>
      <c r="D38" s="41">
        <v>1750212.1</v>
      </c>
      <c r="E38" s="41">
        <v>553248.15</v>
      </c>
      <c r="H38" s="42"/>
      <c r="I38" s="41"/>
      <c r="J38" s="41"/>
    </row>
    <row r="39" spans="1:10" ht="13.15" customHeight="1" x14ac:dyDescent="0.2">
      <c r="A39" s="40" t="s">
        <v>42</v>
      </c>
      <c r="B39" s="37">
        <v>37</v>
      </c>
      <c r="D39" s="41">
        <v>380340.8</v>
      </c>
      <c r="E39" s="41">
        <v>224044.1</v>
      </c>
      <c r="H39" s="42"/>
      <c r="I39" s="41"/>
      <c r="J39" s="41"/>
    </row>
    <row r="40" spans="1:10" ht="13.15" customHeight="1" x14ac:dyDescent="0.2">
      <c r="A40" s="40" t="s">
        <v>43</v>
      </c>
      <c r="B40" s="37">
        <v>38</v>
      </c>
      <c r="D40" s="41">
        <v>18975.599999999999</v>
      </c>
      <c r="E40" s="41">
        <v>6361.6</v>
      </c>
    </row>
    <row r="41" spans="1:10" ht="13.15" customHeight="1" x14ac:dyDescent="0.2">
      <c r="A41" s="40" t="s">
        <v>44</v>
      </c>
      <c r="B41" s="37">
        <v>39</v>
      </c>
      <c r="D41" s="41">
        <v>829.5</v>
      </c>
      <c r="E41" s="41">
        <v>388.85</v>
      </c>
      <c r="H41" s="42"/>
      <c r="I41" s="41"/>
      <c r="J41" s="41"/>
    </row>
    <row r="42" spans="1:10" ht="13.15" customHeight="1" x14ac:dyDescent="0.2">
      <c r="A42" s="40" t="s">
        <v>45</v>
      </c>
      <c r="B42" s="37">
        <v>40</v>
      </c>
      <c r="D42" s="41"/>
      <c r="E42" s="41"/>
    </row>
    <row r="43" spans="1:10" ht="13.15" customHeight="1" x14ac:dyDescent="0.2">
      <c r="A43" s="40" t="s">
        <v>46</v>
      </c>
      <c r="B43" s="37">
        <v>41</v>
      </c>
      <c r="D43" s="41">
        <v>632487.1</v>
      </c>
      <c r="E43" s="41">
        <v>252177.1</v>
      </c>
    </row>
    <row r="44" spans="1:10" ht="13.15" customHeight="1" x14ac:dyDescent="0.2">
      <c r="A44" s="40" t="s">
        <v>47</v>
      </c>
      <c r="B44" s="37">
        <v>42</v>
      </c>
      <c r="D44" s="41">
        <v>264822.84999999998</v>
      </c>
      <c r="E44" s="41">
        <v>95393.600000000006</v>
      </c>
    </row>
    <row r="45" spans="1:10" ht="13.15" customHeight="1" x14ac:dyDescent="0.2">
      <c r="A45" s="40" t="s">
        <v>48</v>
      </c>
      <c r="B45" s="37">
        <v>43</v>
      </c>
      <c r="D45" s="41">
        <v>375209.8</v>
      </c>
      <c r="E45" s="41">
        <v>126425.60000000001</v>
      </c>
    </row>
    <row r="46" spans="1:10" ht="13.15" customHeight="1" x14ac:dyDescent="0.2">
      <c r="A46" s="40" t="s">
        <v>49</v>
      </c>
      <c r="B46" s="37">
        <v>44</v>
      </c>
      <c r="D46" s="41">
        <v>400540.71</v>
      </c>
      <c r="E46" s="41">
        <v>171424.04</v>
      </c>
    </row>
    <row r="47" spans="1:10" ht="13.15" customHeight="1" x14ac:dyDescent="0.2">
      <c r="A47" s="40" t="s">
        <v>50</v>
      </c>
      <c r="B47" s="37">
        <v>45</v>
      </c>
      <c r="D47" s="41">
        <v>179846.8</v>
      </c>
      <c r="E47" s="41">
        <v>71200.5</v>
      </c>
    </row>
    <row r="48" spans="1:10" ht="13.15" customHeight="1" x14ac:dyDescent="0.2">
      <c r="A48" s="40" t="s">
        <v>51</v>
      </c>
      <c r="B48" s="37">
        <v>46</v>
      </c>
      <c r="D48" s="41">
        <v>219491.5</v>
      </c>
      <c r="E48" s="41">
        <v>101720.5</v>
      </c>
    </row>
    <row r="49" spans="1:10" ht="13.15" customHeight="1" x14ac:dyDescent="0.2">
      <c r="A49" s="40" t="s">
        <v>52</v>
      </c>
      <c r="B49" s="37">
        <v>47</v>
      </c>
      <c r="D49" s="41">
        <v>17864.7</v>
      </c>
      <c r="E49" s="41">
        <v>6374.9</v>
      </c>
    </row>
    <row r="50" spans="1:10" ht="13.15" customHeight="1" x14ac:dyDescent="0.2">
      <c r="A50" s="40" t="s">
        <v>53</v>
      </c>
      <c r="B50" s="37">
        <v>48</v>
      </c>
      <c r="D50" s="41">
        <v>2474560.9</v>
      </c>
      <c r="E50" s="41">
        <v>1272335.75</v>
      </c>
    </row>
    <row r="51" spans="1:10" ht="13.15" customHeight="1" x14ac:dyDescent="0.2">
      <c r="A51" s="40" t="s">
        <v>54</v>
      </c>
      <c r="B51" s="37">
        <v>49</v>
      </c>
      <c r="D51" s="41">
        <v>727496</v>
      </c>
      <c r="E51" s="41">
        <v>306438.65000000002</v>
      </c>
    </row>
    <row r="52" spans="1:10" ht="13.15" customHeight="1" x14ac:dyDescent="0.2">
      <c r="A52" s="40" t="s">
        <v>55</v>
      </c>
      <c r="B52" s="37">
        <v>50</v>
      </c>
      <c r="D52" s="41">
        <v>4217629.5</v>
      </c>
      <c r="E52" s="41">
        <v>1397288.2</v>
      </c>
    </row>
    <row r="53" spans="1:10" ht="13.15" customHeight="1" x14ac:dyDescent="0.2">
      <c r="A53" s="40" t="s">
        <v>56</v>
      </c>
      <c r="B53" s="37">
        <v>51</v>
      </c>
      <c r="D53" s="41">
        <v>443708.3</v>
      </c>
      <c r="E53" s="41">
        <v>229816.3</v>
      </c>
      <c r="H53" s="42"/>
      <c r="I53" s="45"/>
      <c r="J53" s="45"/>
    </row>
    <row r="54" spans="1:10" ht="13.15" customHeight="1" x14ac:dyDescent="0.2">
      <c r="A54" s="40" t="s">
        <v>57</v>
      </c>
      <c r="B54" s="37">
        <v>52</v>
      </c>
      <c r="D54" s="41">
        <v>3538629.5</v>
      </c>
      <c r="E54" s="41">
        <v>1342709.55</v>
      </c>
      <c r="H54" s="42"/>
      <c r="I54" s="45"/>
      <c r="J54" s="45"/>
    </row>
    <row r="55" spans="1:10" ht="13.15" customHeight="1" x14ac:dyDescent="0.2">
      <c r="A55" s="40" t="s">
        <v>58</v>
      </c>
      <c r="B55" s="37">
        <v>53</v>
      </c>
      <c r="D55" s="41">
        <v>593261.30000000005</v>
      </c>
      <c r="E55" s="41">
        <v>230262.2</v>
      </c>
      <c r="H55" s="42"/>
      <c r="I55" s="45"/>
      <c r="J55" s="45"/>
    </row>
    <row r="56" spans="1:10" ht="13.15" customHeight="1" x14ac:dyDescent="0.2">
      <c r="A56" s="40" t="s">
        <v>59</v>
      </c>
      <c r="B56" s="37">
        <v>54</v>
      </c>
      <c r="D56" s="41">
        <v>32424.7</v>
      </c>
      <c r="E56" s="41">
        <v>13372.1</v>
      </c>
      <c r="H56" s="42"/>
      <c r="I56" s="45"/>
      <c r="J56" s="45"/>
    </row>
    <row r="57" spans="1:10" ht="13.15" customHeight="1" x14ac:dyDescent="0.2">
      <c r="A57" s="40" t="s">
        <v>60</v>
      </c>
      <c r="B57" s="37">
        <v>55</v>
      </c>
      <c r="D57" s="41">
        <v>468801.9</v>
      </c>
      <c r="E57" s="41">
        <v>193784.85</v>
      </c>
      <c r="H57" s="42"/>
      <c r="I57" s="45"/>
      <c r="J57" s="45"/>
    </row>
    <row r="58" spans="1:10" ht="13.15" customHeight="1" x14ac:dyDescent="0.2">
      <c r="A58" s="40" t="s">
        <v>61</v>
      </c>
      <c r="B58" s="37">
        <v>56</v>
      </c>
      <c r="D58" s="41">
        <v>388423</v>
      </c>
      <c r="E58" s="41">
        <v>155181.95000000001</v>
      </c>
      <c r="H58" s="42"/>
      <c r="I58" s="45"/>
      <c r="J58" s="45"/>
    </row>
    <row r="59" spans="1:10" ht="13.15" customHeight="1" x14ac:dyDescent="0.2">
      <c r="A59" s="40" t="s">
        <v>62</v>
      </c>
      <c r="B59" s="37">
        <v>57</v>
      </c>
      <c r="D59" s="41"/>
      <c r="E59" s="41"/>
      <c r="H59" s="42"/>
      <c r="I59" s="45"/>
      <c r="J59" s="45"/>
    </row>
    <row r="60" spans="1:10" ht="13.15" customHeight="1" x14ac:dyDescent="0.2">
      <c r="A60" s="40" t="s">
        <v>63</v>
      </c>
      <c r="B60" s="37">
        <v>58</v>
      </c>
      <c r="D60" s="41">
        <v>1339608.2</v>
      </c>
      <c r="E60" s="41">
        <v>328989.5</v>
      </c>
      <c r="H60" s="42"/>
      <c r="I60" s="45"/>
      <c r="J60" s="45"/>
    </row>
    <row r="61" spans="1:10" ht="13.15" customHeight="1" x14ac:dyDescent="0.2">
      <c r="A61" s="40" t="s">
        <v>64</v>
      </c>
      <c r="B61" s="37">
        <v>59</v>
      </c>
      <c r="D61" s="41">
        <v>596071.69999999995</v>
      </c>
      <c r="E61" s="41">
        <v>293263.59999999998</v>
      </c>
      <c r="H61" s="42"/>
      <c r="I61" s="45"/>
      <c r="J61" s="45"/>
    </row>
    <row r="62" spans="1:10" ht="13.15" customHeight="1" x14ac:dyDescent="0.2">
      <c r="A62" s="40" t="s">
        <v>65</v>
      </c>
      <c r="B62" s="37">
        <v>60</v>
      </c>
      <c r="D62" s="41"/>
      <c r="E62" s="41"/>
      <c r="H62" s="42"/>
      <c r="I62" s="45"/>
      <c r="J62" s="45"/>
    </row>
    <row r="63" spans="1:10" ht="13.15" customHeight="1" x14ac:dyDescent="0.2">
      <c r="A63" s="40" t="s">
        <v>66</v>
      </c>
      <c r="B63" s="37">
        <v>61</v>
      </c>
      <c r="D63" s="41">
        <v>9991.1</v>
      </c>
      <c r="E63" s="41">
        <v>3545.5</v>
      </c>
      <c r="H63" s="42"/>
      <c r="I63" s="45"/>
      <c r="J63" s="45"/>
    </row>
    <row r="64" spans="1:10" ht="13.15" customHeight="1" x14ac:dyDescent="0.2">
      <c r="A64" s="40" t="s">
        <v>67</v>
      </c>
      <c r="B64" s="37">
        <v>62</v>
      </c>
      <c r="D64" s="41">
        <v>7118.3</v>
      </c>
      <c r="E64" s="41">
        <v>1743.35</v>
      </c>
      <c r="H64" s="42"/>
      <c r="I64" s="45"/>
      <c r="J64" s="45"/>
    </row>
    <row r="65" spans="1:13" ht="13.15" customHeight="1" x14ac:dyDescent="0.2">
      <c r="A65" s="40" t="s">
        <v>68</v>
      </c>
      <c r="B65" s="37">
        <v>63</v>
      </c>
      <c r="D65" s="41">
        <v>13738.2</v>
      </c>
      <c r="E65" s="41">
        <v>7913.85</v>
      </c>
      <c r="H65" s="42"/>
      <c r="I65" s="45"/>
      <c r="J65" s="45"/>
    </row>
    <row r="66" spans="1:13" ht="13.15" customHeight="1" x14ac:dyDescent="0.2">
      <c r="A66" s="40" t="s">
        <v>69</v>
      </c>
      <c r="B66" s="37">
        <v>64</v>
      </c>
      <c r="D66" s="41">
        <v>588653.80000000005</v>
      </c>
      <c r="E66" s="41">
        <v>241417.05</v>
      </c>
      <c r="H66" s="42"/>
      <c r="I66" s="45"/>
      <c r="J66" s="45"/>
    </row>
    <row r="67" spans="1:13" ht="13.15" customHeight="1" x14ac:dyDescent="0.2">
      <c r="A67" s="40" t="s">
        <v>70</v>
      </c>
      <c r="B67" s="37">
        <v>65</v>
      </c>
      <c r="D67" s="41">
        <v>15262.1</v>
      </c>
      <c r="E67" s="41">
        <v>5680.85</v>
      </c>
      <c r="H67" s="42"/>
      <c r="I67" s="45"/>
      <c r="J67" s="45"/>
    </row>
    <row r="68" spans="1:13" ht="13.15" customHeight="1" x14ac:dyDescent="0.2">
      <c r="A68" s="40" t="s">
        <v>71</v>
      </c>
      <c r="B68" s="37">
        <v>66</v>
      </c>
      <c r="D68" s="41">
        <v>361855.2</v>
      </c>
      <c r="E68" s="41">
        <v>103114.5</v>
      </c>
      <c r="H68" s="42"/>
      <c r="I68" s="45"/>
      <c r="J68" s="45"/>
    </row>
    <row r="69" spans="1:13" ht="13.15" customHeight="1" x14ac:dyDescent="0.2">
      <c r="A69" s="40" t="s">
        <v>72</v>
      </c>
      <c r="B69" s="37">
        <v>67</v>
      </c>
      <c r="D69" s="41"/>
      <c r="E69" s="41"/>
      <c r="H69" s="42"/>
      <c r="I69" s="45"/>
      <c r="J69" s="45"/>
      <c r="M69" s="42"/>
    </row>
    <row r="70" spans="1:13" ht="13.15" customHeight="1" x14ac:dyDescent="0.2">
      <c r="H70" s="42"/>
      <c r="I70" s="45"/>
      <c r="J70" s="45"/>
      <c r="M70" s="42"/>
    </row>
    <row r="71" spans="1:13" ht="13.15" customHeight="1" x14ac:dyDescent="0.2">
      <c r="A71" s="37" t="s">
        <v>73</v>
      </c>
      <c r="D71" s="25">
        <f>SUM(D3:D69)</f>
        <v>36043434.960000016</v>
      </c>
      <c r="E71" s="25">
        <f>SUM(E3:E69)</f>
        <v>14819398.639999995</v>
      </c>
      <c r="F71" s="25"/>
      <c r="H71" s="42"/>
      <c r="I71" s="45"/>
      <c r="J71" s="45"/>
      <c r="M71" s="42"/>
    </row>
    <row r="72" spans="1:13" x14ac:dyDescent="0.2">
      <c r="H72" s="42"/>
      <c r="I72" s="45"/>
      <c r="J72" s="45"/>
      <c r="M72" s="42"/>
    </row>
    <row r="73" spans="1:13" x14ac:dyDescent="0.2">
      <c r="A73" s="44" t="s">
        <v>74</v>
      </c>
      <c r="H73" s="42"/>
      <c r="I73" s="45"/>
      <c r="J73" s="45"/>
      <c r="M73" s="42"/>
    </row>
    <row r="74" spans="1:13" x14ac:dyDescent="0.2">
      <c r="H74" s="42"/>
      <c r="I74" s="45"/>
      <c r="J74" s="45"/>
    </row>
    <row r="75" spans="1:13" x14ac:dyDescent="0.2">
      <c r="H75" s="42"/>
      <c r="I75" s="45"/>
      <c r="J75" s="45"/>
    </row>
    <row r="76" spans="1:13" x14ac:dyDescent="0.2">
      <c r="H76" s="42"/>
      <c r="I76" s="45"/>
      <c r="J76" s="45"/>
    </row>
    <row r="77" spans="1:13" x14ac:dyDescent="0.2">
      <c r="H77" s="42"/>
      <c r="I77" s="45"/>
      <c r="J77" s="45"/>
    </row>
    <row r="78" spans="1:13" x14ac:dyDescent="0.2">
      <c r="H78" s="42"/>
      <c r="I78" s="45"/>
      <c r="J78" s="45"/>
    </row>
    <row r="79" spans="1:13" x14ac:dyDescent="0.2">
      <c r="H79" s="42"/>
      <c r="I79" s="45"/>
      <c r="J79" s="45"/>
    </row>
    <row r="80" spans="1:13" x14ac:dyDescent="0.2">
      <c r="H80" s="42"/>
      <c r="I80" s="45"/>
      <c r="J80" s="45"/>
    </row>
    <row r="81" spans="8:10" x14ac:dyDescent="0.2">
      <c r="H81" s="42"/>
      <c r="I81" s="45"/>
      <c r="J81" s="45"/>
    </row>
    <row r="82" spans="8:10" x14ac:dyDescent="0.2">
      <c r="H82" s="42"/>
      <c r="I82" s="45"/>
      <c r="J82" s="45"/>
    </row>
    <row r="83" spans="8:10" x14ac:dyDescent="0.2">
      <c r="H83" s="42"/>
      <c r="I83" s="45"/>
      <c r="J83" s="45"/>
    </row>
    <row r="84" spans="8:10" x14ac:dyDescent="0.2">
      <c r="H84" s="42"/>
      <c r="I84" s="45"/>
      <c r="J84" s="45"/>
    </row>
    <row r="85" spans="8:10" x14ac:dyDescent="0.2">
      <c r="H85" s="42"/>
      <c r="I85" s="45"/>
      <c r="J85" s="45"/>
    </row>
    <row r="86" spans="8:10" x14ac:dyDescent="0.2">
      <c r="H86" s="42"/>
      <c r="I86" s="45"/>
      <c r="J86" s="45"/>
    </row>
    <row r="87" spans="8:10" x14ac:dyDescent="0.2">
      <c r="H87" s="42"/>
      <c r="I87" s="45"/>
      <c r="J87" s="45"/>
    </row>
    <row r="88" spans="8:10" x14ac:dyDescent="0.2">
      <c r="H88" s="42"/>
      <c r="I88" s="45"/>
      <c r="J88" s="45"/>
    </row>
    <row r="89" spans="8:10" x14ac:dyDescent="0.2">
      <c r="H89" s="42"/>
      <c r="I89" s="45"/>
      <c r="J89" s="45"/>
    </row>
    <row r="90" spans="8:10" x14ac:dyDescent="0.2">
      <c r="H90" s="42"/>
      <c r="I90" s="45"/>
      <c r="J90" s="45"/>
    </row>
    <row r="91" spans="8:10" x14ac:dyDescent="0.2">
      <c r="H91" s="42"/>
      <c r="I91" s="45"/>
      <c r="J91" s="45"/>
    </row>
    <row r="92" spans="8:10" x14ac:dyDescent="0.2">
      <c r="H92" s="42"/>
      <c r="I92" s="45"/>
      <c r="J92" s="45"/>
    </row>
    <row r="93" spans="8:10" x14ac:dyDescent="0.2">
      <c r="H93" s="42"/>
      <c r="I93" s="45"/>
      <c r="J93" s="45"/>
    </row>
    <row r="94" spans="8:10" x14ac:dyDescent="0.2">
      <c r="H94" s="42"/>
      <c r="I94" s="45"/>
      <c r="J94" s="45"/>
    </row>
    <row r="95" spans="8:10" x14ac:dyDescent="0.2">
      <c r="H95" s="42"/>
      <c r="I95" s="45"/>
      <c r="J95" s="45"/>
    </row>
    <row r="96" spans="8:10" x14ac:dyDescent="0.2">
      <c r="H96" s="42"/>
      <c r="I96" s="45"/>
      <c r="J96" s="45"/>
    </row>
    <row r="97" spans="8:10" x14ac:dyDescent="0.2">
      <c r="H97" s="42"/>
      <c r="I97" s="45"/>
      <c r="J97" s="45"/>
    </row>
    <row r="98" spans="8:10" x14ac:dyDescent="0.2">
      <c r="H98" s="42"/>
      <c r="I98" s="45"/>
      <c r="J98" s="45"/>
    </row>
    <row r="99" spans="8:10" x14ac:dyDescent="0.2">
      <c r="H99" s="42"/>
      <c r="I99" s="45"/>
      <c r="J99" s="45"/>
    </row>
    <row r="100" spans="8:10" x14ac:dyDescent="0.2">
      <c r="H100" s="42"/>
      <c r="I100" s="45"/>
      <c r="J100" s="45"/>
    </row>
    <row r="101" spans="8:10" x14ac:dyDescent="0.2">
      <c r="H101" s="42"/>
      <c r="I101" s="45"/>
      <c r="J101" s="45"/>
    </row>
    <row r="102" spans="8:10" x14ac:dyDescent="0.2">
      <c r="H102" s="42"/>
      <c r="I102" s="45"/>
      <c r="J102" s="45"/>
    </row>
    <row r="103" spans="8:10" x14ac:dyDescent="0.2">
      <c r="H103" s="42"/>
      <c r="I103" s="45"/>
      <c r="J103" s="45"/>
    </row>
    <row r="104" spans="8:10" x14ac:dyDescent="0.2">
      <c r="H104" s="42"/>
      <c r="I104" s="45"/>
      <c r="J104" s="45"/>
    </row>
    <row r="105" spans="8:10" x14ac:dyDescent="0.2">
      <c r="H105" s="42"/>
      <c r="I105" s="45"/>
      <c r="J105" s="45"/>
    </row>
    <row r="106" spans="8:10" x14ac:dyDescent="0.2">
      <c r="H106" s="42"/>
      <c r="I106" s="45"/>
      <c r="J106" s="45"/>
    </row>
    <row r="107" spans="8:10" x14ac:dyDescent="0.2">
      <c r="H107" s="42"/>
      <c r="I107" s="45"/>
      <c r="J107" s="45"/>
    </row>
    <row r="108" spans="8:10" x14ac:dyDescent="0.2">
      <c r="H108" s="42"/>
      <c r="I108" s="45"/>
      <c r="J108" s="45"/>
    </row>
    <row r="109" spans="8:10" x14ac:dyDescent="0.2">
      <c r="H109" s="42"/>
      <c r="I109" s="45"/>
      <c r="J109" s="45"/>
    </row>
    <row r="110" spans="8:10" x14ac:dyDescent="0.2">
      <c r="H110" s="42"/>
      <c r="I110" s="45"/>
      <c r="J110" s="45"/>
    </row>
    <row r="111" spans="8:10" x14ac:dyDescent="0.2">
      <c r="H111" s="42"/>
      <c r="I111" s="45"/>
      <c r="J111" s="45"/>
    </row>
    <row r="112" spans="8:10" x14ac:dyDescent="0.2">
      <c r="H112" s="42"/>
      <c r="I112" s="45"/>
      <c r="J112" s="45"/>
    </row>
    <row r="113" spans="8:10" x14ac:dyDescent="0.2">
      <c r="H113" s="42"/>
      <c r="I113" s="45"/>
      <c r="J113" s="45"/>
    </row>
    <row r="114" spans="8:10" x14ac:dyDescent="0.2">
      <c r="H114" s="42"/>
      <c r="I114" s="45"/>
      <c r="J114" s="45"/>
    </row>
    <row r="115" spans="8:10" x14ac:dyDescent="0.2">
      <c r="H115" s="42"/>
      <c r="I115" s="45"/>
      <c r="J115" s="45"/>
    </row>
    <row r="116" spans="8:10" x14ac:dyDescent="0.2">
      <c r="H116" s="42"/>
      <c r="I116" s="45"/>
      <c r="J116" s="45"/>
    </row>
    <row r="117" spans="8:10" x14ac:dyDescent="0.2">
      <c r="H117" s="42"/>
      <c r="I117" s="45"/>
      <c r="J117" s="45"/>
    </row>
    <row r="118" spans="8:10" x14ac:dyDescent="0.2">
      <c r="H118" s="42"/>
      <c r="I118" s="45"/>
      <c r="J118" s="45"/>
    </row>
    <row r="119" spans="8:10" x14ac:dyDescent="0.2">
      <c r="H119" s="42"/>
      <c r="I119" s="45"/>
      <c r="J119" s="45"/>
    </row>
    <row r="120" spans="8:10" x14ac:dyDescent="0.2">
      <c r="H120" s="42"/>
      <c r="I120" s="45"/>
      <c r="J120" s="45"/>
    </row>
    <row r="121" spans="8:10" x14ac:dyDescent="0.2">
      <c r="H121" s="42"/>
      <c r="I121" s="45"/>
      <c r="J121" s="45"/>
    </row>
    <row r="122" spans="8:10" x14ac:dyDescent="0.2">
      <c r="H122" s="42"/>
      <c r="I122" s="45"/>
      <c r="J122" s="45"/>
    </row>
    <row r="123" spans="8:10" x14ac:dyDescent="0.2">
      <c r="H123" s="42"/>
      <c r="I123" s="45"/>
      <c r="J123" s="45"/>
    </row>
    <row r="124" spans="8:10" x14ac:dyDescent="0.2">
      <c r="H124" s="42"/>
      <c r="I124" s="45"/>
      <c r="J124" s="45"/>
    </row>
    <row r="125" spans="8:10" x14ac:dyDescent="0.2">
      <c r="H125" s="42"/>
      <c r="I125" s="45"/>
      <c r="J125" s="45"/>
    </row>
    <row r="126" spans="8:10" x14ac:dyDescent="0.2">
      <c r="H126" s="42"/>
      <c r="I126" s="45"/>
      <c r="J126" s="45"/>
    </row>
    <row r="127" spans="8:10" x14ac:dyDescent="0.2">
      <c r="H127" s="42"/>
      <c r="I127" s="45"/>
      <c r="J127" s="45"/>
    </row>
    <row r="128" spans="8:10" x14ac:dyDescent="0.2">
      <c r="H128" s="42"/>
      <c r="I128" s="45"/>
      <c r="J128" s="45"/>
    </row>
    <row r="129" spans="8:10" x14ac:dyDescent="0.2">
      <c r="H129" s="42"/>
      <c r="I129" s="45"/>
      <c r="J129" s="45"/>
    </row>
    <row r="130" spans="8:10" x14ac:dyDescent="0.2">
      <c r="H130" s="42"/>
      <c r="I130" s="45"/>
      <c r="J130" s="45"/>
    </row>
    <row r="131" spans="8:10" x14ac:dyDescent="0.2">
      <c r="H131" s="42"/>
      <c r="I131" s="45"/>
      <c r="J131" s="45"/>
    </row>
    <row r="132" spans="8:10" x14ac:dyDescent="0.2">
      <c r="H132" s="42"/>
      <c r="I132" s="45"/>
      <c r="J132" s="45"/>
    </row>
    <row r="133" spans="8:10" x14ac:dyDescent="0.2">
      <c r="H133" s="42"/>
      <c r="I133" s="45"/>
      <c r="J133" s="45"/>
    </row>
    <row r="134" spans="8:10" x14ac:dyDescent="0.2">
      <c r="H134" s="42"/>
      <c r="I134" s="45"/>
      <c r="J134" s="45"/>
    </row>
    <row r="135" spans="8:10" x14ac:dyDescent="0.2">
      <c r="H135" s="42"/>
      <c r="I135" s="45"/>
      <c r="J135" s="45"/>
    </row>
    <row r="136" spans="8:10" x14ac:dyDescent="0.2">
      <c r="H136" s="42"/>
      <c r="I136" s="45"/>
      <c r="J136" s="45"/>
    </row>
    <row r="137" spans="8:10" x14ac:dyDescent="0.2">
      <c r="H137" s="42"/>
      <c r="I137" s="45"/>
      <c r="J137" s="45"/>
    </row>
    <row r="138" spans="8:10" x14ac:dyDescent="0.2">
      <c r="H138" s="42"/>
      <c r="I138" s="45"/>
      <c r="J138" s="45"/>
    </row>
    <row r="141" spans="8:10" x14ac:dyDescent="0.2">
      <c r="H141" s="42"/>
      <c r="I141" s="45"/>
      <c r="J141" s="45"/>
    </row>
    <row r="142" spans="8:10" x14ac:dyDescent="0.2">
      <c r="H142" s="42"/>
      <c r="I142" s="45"/>
      <c r="J142" s="45"/>
    </row>
    <row r="143" spans="8:10" x14ac:dyDescent="0.2">
      <c r="H143" s="42"/>
      <c r="I143" s="45"/>
      <c r="J143" s="45"/>
    </row>
    <row r="144" spans="8:10" x14ac:dyDescent="0.2">
      <c r="H144" s="42"/>
      <c r="I144" s="45"/>
      <c r="J144" s="45"/>
    </row>
    <row r="145" spans="8:10" x14ac:dyDescent="0.2">
      <c r="H145" s="42"/>
      <c r="I145" s="45"/>
      <c r="J145" s="45"/>
    </row>
    <row r="146" spans="8:10" x14ac:dyDescent="0.2">
      <c r="H146" s="42"/>
      <c r="I146" s="45"/>
      <c r="J146" s="45"/>
    </row>
    <row r="147" spans="8:10" x14ac:dyDescent="0.2">
      <c r="H147" s="42"/>
      <c r="I147" s="45"/>
      <c r="J147" s="45"/>
    </row>
    <row r="148" spans="8:10" x14ac:dyDescent="0.2">
      <c r="H148" s="42"/>
      <c r="I148" s="45"/>
      <c r="J148" s="45"/>
    </row>
    <row r="150" spans="8:10" x14ac:dyDescent="0.2">
      <c r="H150" s="42"/>
      <c r="I150" s="45"/>
      <c r="J150" s="45"/>
    </row>
    <row r="151" spans="8:10" x14ac:dyDescent="0.2">
      <c r="H151" s="42"/>
      <c r="I151" s="45"/>
      <c r="J151" s="45"/>
    </row>
    <row r="152" spans="8:10" x14ac:dyDescent="0.2">
      <c r="H152" s="42"/>
      <c r="I152" s="45"/>
      <c r="J152" s="45"/>
    </row>
    <row r="153" spans="8:10" x14ac:dyDescent="0.2">
      <c r="H153" s="42"/>
      <c r="I153" s="45"/>
      <c r="J153" s="45"/>
    </row>
    <row r="154" spans="8:10" x14ac:dyDescent="0.2">
      <c r="H154" s="42"/>
      <c r="I154" s="45"/>
      <c r="J154" s="45"/>
    </row>
    <row r="155" spans="8:10" x14ac:dyDescent="0.2">
      <c r="H155" s="42"/>
      <c r="I155" s="45"/>
      <c r="J155" s="45"/>
    </row>
    <row r="166" spans="9:10" ht="15" x14ac:dyDescent="0.25">
      <c r="I166" s="1"/>
      <c r="J166" s="1"/>
    </row>
    <row r="177" spans="9:10" ht="15" x14ac:dyDescent="0.25">
      <c r="I177" s="27"/>
      <c r="J177" s="27"/>
    </row>
    <row r="181" spans="9:10" ht="15" x14ac:dyDescent="0.25">
      <c r="I181" s="5"/>
    </row>
    <row r="182" spans="9:10" ht="15" x14ac:dyDescent="0.25">
      <c r="J182" s="26"/>
    </row>
    <row r="185" spans="9:10" ht="15" x14ac:dyDescent="0.25">
      <c r="J185" s="4"/>
    </row>
    <row r="186" spans="9:10" ht="15" x14ac:dyDescent="0.25">
      <c r="J186" s="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Normal="100" workbookViewId="0">
      <selection activeCell="K68" sqref="K68"/>
    </sheetView>
  </sheetViews>
  <sheetFormatPr defaultRowHeight="12.75" x14ac:dyDescent="0.2"/>
  <cols>
    <col min="1" max="1" width="21.140625" style="37" customWidth="1"/>
    <col min="2" max="3" width="10.5703125" style="37" customWidth="1"/>
    <col min="4" max="6" width="18.42578125" style="37" customWidth="1"/>
    <col min="7" max="7" width="9.140625" style="37" customWidth="1"/>
    <col min="8" max="8" width="11.140625" style="37" customWidth="1"/>
    <col min="9" max="9" width="19.5703125" style="37" customWidth="1"/>
    <col min="10" max="10" width="15.42578125" style="37" customWidth="1"/>
    <col min="11" max="11" width="14.28515625" style="37" customWidth="1"/>
    <col min="12" max="12" width="8.42578125" style="37" customWidth="1"/>
    <col min="13" max="16384" width="9.140625" style="37"/>
  </cols>
  <sheetData>
    <row r="1" spans="1:12" ht="13.15" customHeight="1" x14ac:dyDescent="0.2">
      <c r="A1" s="36" t="s">
        <v>81</v>
      </c>
      <c r="D1" s="38" t="s">
        <v>0</v>
      </c>
      <c r="E1" s="38" t="s">
        <v>1</v>
      </c>
      <c r="F1" s="38"/>
    </row>
    <row r="2" spans="1:12" ht="15" x14ac:dyDescent="0.25">
      <c r="A2" s="37" t="s">
        <v>2</v>
      </c>
      <c r="B2" s="37" t="s">
        <v>3</v>
      </c>
      <c r="D2" s="25" t="s">
        <v>4</v>
      </c>
      <c r="E2" s="25" t="s">
        <v>5</v>
      </c>
      <c r="F2" s="25"/>
      <c r="G2" s="39"/>
      <c r="L2" s="2"/>
    </row>
    <row r="3" spans="1:12" ht="13.15" customHeight="1" x14ac:dyDescent="0.2">
      <c r="A3" s="40" t="s">
        <v>6</v>
      </c>
      <c r="B3" s="37">
        <v>1</v>
      </c>
      <c r="D3" s="41">
        <v>172372.45</v>
      </c>
      <c r="E3" s="41">
        <v>84472.15</v>
      </c>
      <c r="H3" s="42"/>
      <c r="I3" s="45"/>
      <c r="J3" s="45"/>
    </row>
    <row r="4" spans="1:12" ht="13.15" customHeight="1" x14ac:dyDescent="0.2">
      <c r="A4" s="40" t="s">
        <v>7</v>
      </c>
      <c r="B4" s="37">
        <v>2</v>
      </c>
      <c r="D4" s="41">
        <v>4538.1000000000004</v>
      </c>
      <c r="E4" s="41">
        <v>2284.4499999999998</v>
      </c>
      <c r="H4" s="42"/>
      <c r="I4" s="45"/>
      <c r="J4" s="45"/>
    </row>
    <row r="5" spans="1:12" ht="13.15" customHeight="1" x14ac:dyDescent="0.2">
      <c r="A5" s="40" t="s">
        <v>8</v>
      </c>
      <c r="B5" s="37">
        <v>3</v>
      </c>
      <c r="D5" s="41">
        <v>261591.4</v>
      </c>
      <c r="E5" s="41">
        <v>172156.95</v>
      </c>
      <c r="H5" s="42"/>
      <c r="I5" s="45"/>
      <c r="J5" s="45"/>
    </row>
    <row r="6" spans="1:12" ht="13.15" customHeight="1" x14ac:dyDescent="0.2">
      <c r="A6" s="40" t="s">
        <v>9</v>
      </c>
      <c r="B6" s="37">
        <v>4</v>
      </c>
      <c r="D6" s="41"/>
      <c r="E6" s="41"/>
      <c r="H6" s="42"/>
      <c r="I6" s="45"/>
      <c r="J6" s="45"/>
    </row>
    <row r="7" spans="1:12" ht="13.15" customHeight="1" x14ac:dyDescent="0.2">
      <c r="A7" s="40" t="s">
        <v>10</v>
      </c>
      <c r="B7" s="37">
        <v>5</v>
      </c>
      <c r="D7" s="41">
        <v>655038.30000000005</v>
      </c>
      <c r="E7" s="41">
        <v>277045.65000000002</v>
      </c>
      <c r="H7" s="42"/>
      <c r="I7" s="45"/>
      <c r="J7" s="45"/>
    </row>
    <row r="8" spans="1:12" ht="13.15" customHeight="1" x14ac:dyDescent="0.2">
      <c r="A8" s="40" t="s">
        <v>11</v>
      </c>
      <c r="B8" s="37">
        <v>6</v>
      </c>
      <c r="D8" s="41">
        <v>2217924.1</v>
      </c>
      <c r="E8" s="41">
        <v>981218.7</v>
      </c>
      <c r="H8" s="42"/>
      <c r="I8" s="45"/>
      <c r="J8" s="45"/>
    </row>
    <row r="9" spans="1:12" ht="13.15" customHeight="1" x14ac:dyDescent="0.2">
      <c r="A9" s="40" t="s">
        <v>12</v>
      </c>
      <c r="B9" s="37">
        <v>7</v>
      </c>
      <c r="D9" s="41">
        <v>4672.5</v>
      </c>
      <c r="E9" s="41">
        <v>1578.85</v>
      </c>
      <c r="F9" s="25"/>
      <c r="H9" s="42"/>
      <c r="I9" s="45"/>
      <c r="J9" s="45"/>
    </row>
    <row r="10" spans="1:12" ht="13.15" customHeight="1" x14ac:dyDescent="0.2">
      <c r="A10" s="40" t="s">
        <v>13</v>
      </c>
      <c r="B10" s="37">
        <v>8</v>
      </c>
      <c r="D10" s="41">
        <v>290131.8</v>
      </c>
      <c r="E10" s="41">
        <v>97408.15</v>
      </c>
      <c r="H10" s="42"/>
      <c r="I10" s="45"/>
      <c r="J10" s="45"/>
    </row>
    <row r="11" spans="1:12" ht="13.15" customHeight="1" x14ac:dyDescent="0.2">
      <c r="A11" s="40" t="s">
        <v>14</v>
      </c>
      <c r="B11" s="37">
        <v>9</v>
      </c>
      <c r="D11" s="41">
        <v>222569.9</v>
      </c>
      <c r="E11" s="41">
        <v>99781.15</v>
      </c>
      <c r="H11" s="42"/>
      <c r="I11" s="45"/>
      <c r="J11" s="45"/>
    </row>
    <row r="12" spans="1:12" ht="13.15" customHeight="1" x14ac:dyDescent="0.2">
      <c r="A12" s="40" t="s">
        <v>15</v>
      </c>
      <c r="B12" s="37">
        <v>10</v>
      </c>
      <c r="D12" s="41">
        <v>191626.4</v>
      </c>
      <c r="E12" s="41">
        <v>97805.4</v>
      </c>
      <c r="H12" s="42"/>
      <c r="I12" s="45"/>
      <c r="J12" s="45"/>
    </row>
    <row r="13" spans="1:12" ht="13.15" customHeight="1" x14ac:dyDescent="0.2">
      <c r="A13" s="40" t="s">
        <v>16</v>
      </c>
      <c r="B13" s="37">
        <v>11</v>
      </c>
      <c r="D13" s="41">
        <v>1790697.3</v>
      </c>
      <c r="E13" s="41">
        <v>387364.6</v>
      </c>
      <c r="H13" s="42"/>
      <c r="I13" s="45"/>
      <c r="J13" s="45"/>
    </row>
    <row r="14" spans="1:12" ht="13.15" customHeight="1" x14ac:dyDescent="0.2">
      <c r="A14" s="40" t="s">
        <v>17</v>
      </c>
      <c r="B14" s="37">
        <v>12</v>
      </c>
      <c r="D14" s="41">
        <v>28510.3</v>
      </c>
      <c r="E14" s="41">
        <v>11776.45</v>
      </c>
      <c r="F14" s="25"/>
      <c r="H14" s="42"/>
      <c r="I14" s="45"/>
      <c r="J14" s="45"/>
    </row>
    <row r="15" spans="1:12" ht="13.15" customHeight="1" x14ac:dyDescent="0.2">
      <c r="A15" s="40" t="s">
        <v>18</v>
      </c>
      <c r="B15" s="37">
        <v>13</v>
      </c>
      <c r="D15" s="41">
        <v>2473829.1</v>
      </c>
      <c r="E15" s="41">
        <v>1401206.8</v>
      </c>
      <c r="H15" s="42"/>
      <c r="I15" s="45"/>
      <c r="J15" s="45"/>
    </row>
    <row r="16" spans="1:12" ht="13.15" customHeight="1" x14ac:dyDescent="0.2">
      <c r="A16" s="40" t="s">
        <v>19</v>
      </c>
      <c r="B16" s="37">
        <v>14</v>
      </c>
      <c r="D16" s="41">
        <v>19453</v>
      </c>
      <c r="E16" s="41">
        <v>7178.85</v>
      </c>
      <c r="H16" s="42"/>
      <c r="I16" s="45"/>
      <c r="J16" s="45"/>
    </row>
    <row r="17" spans="1:10" ht="13.15" customHeight="1" x14ac:dyDescent="0.2">
      <c r="A17" s="40" t="s">
        <v>20</v>
      </c>
      <c r="B17" s="37">
        <v>15</v>
      </c>
      <c r="D17" s="41"/>
      <c r="E17" s="41"/>
      <c r="H17" s="42"/>
      <c r="I17" s="45"/>
      <c r="J17" s="45"/>
    </row>
    <row r="18" spans="1:10" ht="13.15" customHeight="1" x14ac:dyDescent="0.2">
      <c r="A18" s="40" t="s">
        <v>21</v>
      </c>
      <c r="B18" s="37">
        <v>16</v>
      </c>
      <c r="D18" s="41">
        <v>1851697.4</v>
      </c>
      <c r="E18" s="41">
        <v>930507.2</v>
      </c>
      <c r="H18" s="42"/>
      <c r="I18" s="45"/>
      <c r="J18" s="45"/>
    </row>
    <row r="19" spans="1:10" ht="13.15" customHeight="1" x14ac:dyDescent="0.2">
      <c r="A19" s="40" t="s">
        <v>22</v>
      </c>
      <c r="B19" s="37">
        <v>17</v>
      </c>
      <c r="D19" s="41">
        <v>228667.6</v>
      </c>
      <c r="E19" s="41">
        <v>101432.61</v>
      </c>
      <c r="H19" s="42"/>
      <c r="I19" s="45"/>
      <c r="J19" s="45"/>
    </row>
    <row r="20" spans="1:10" ht="13.15" customHeight="1" x14ac:dyDescent="0.2">
      <c r="A20" s="40" t="s">
        <v>23</v>
      </c>
      <c r="B20" s="37">
        <v>18</v>
      </c>
      <c r="D20" s="41">
        <v>327088.40000000002</v>
      </c>
      <c r="E20" s="41">
        <v>126806.75</v>
      </c>
      <c r="H20" s="42"/>
      <c r="I20" s="45"/>
      <c r="J20" s="45"/>
    </row>
    <row r="21" spans="1:10" ht="13.15" customHeight="1" x14ac:dyDescent="0.2">
      <c r="A21" s="40" t="s">
        <v>24</v>
      </c>
      <c r="B21" s="37">
        <v>19</v>
      </c>
      <c r="D21" s="41">
        <v>27824.3</v>
      </c>
      <c r="E21" s="41">
        <v>10197.6</v>
      </c>
      <c r="H21" s="42"/>
      <c r="I21" s="45"/>
      <c r="J21" s="45"/>
    </row>
    <row r="22" spans="1:10" ht="13.15" customHeight="1" x14ac:dyDescent="0.2">
      <c r="A22" s="40" t="s">
        <v>25</v>
      </c>
      <c r="B22" s="37">
        <v>20</v>
      </c>
      <c r="D22" s="41">
        <v>8098.3</v>
      </c>
      <c r="E22" s="41">
        <v>2596.3000000000002</v>
      </c>
      <c r="H22" s="42"/>
      <c r="I22" s="45"/>
      <c r="J22" s="45"/>
    </row>
    <row r="23" spans="1:10" ht="13.15" customHeight="1" x14ac:dyDescent="0.2">
      <c r="A23" s="40" t="s">
        <v>26</v>
      </c>
      <c r="B23" s="37">
        <v>21</v>
      </c>
      <c r="D23" s="41">
        <v>7522.2</v>
      </c>
      <c r="E23" s="41">
        <v>2916.9</v>
      </c>
      <c r="H23" s="42"/>
      <c r="I23" s="45"/>
      <c r="J23" s="45"/>
    </row>
    <row r="24" spans="1:10" ht="13.15" customHeight="1" x14ac:dyDescent="0.2">
      <c r="A24" s="40" t="s">
        <v>27</v>
      </c>
      <c r="B24" s="37">
        <v>22</v>
      </c>
      <c r="D24" s="41">
        <v>7211.4</v>
      </c>
      <c r="E24" s="41">
        <v>3338.3</v>
      </c>
      <c r="H24" s="42"/>
      <c r="I24" s="45"/>
      <c r="J24" s="45"/>
    </row>
    <row r="25" spans="1:10" ht="13.15" customHeight="1" x14ac:dyDescent="0.2">
      <c r="A25" s="40" t="s">
        <v>28</v>
      </c>
      <c r="B25" s="37">
        <v>23</v>
      </c>
      <c r="D25" s="41"/>
      <c r="E25" s="41"/>
      <c r="H25" s="42"/>
      <c r="I25" s="45"/>
      <c r="J25" s="45"/>
    </row>
    <row r="26" spans="1:10" ht="13.15" customHeight="1" x14ac:dyDescent="0.2">
      <c r="A26" s="40" t="s">
        <v>29</v>
      </c>
      <c r="B26" s="37">
        <v>24</v>
      </c>
      <c r="D26" s="41">
        <v>534.79999999999995</v>
      </c>
      <c r="E26" s="41">
        <v>1633.1</v>
      </c>
      <c r="H26" s="42"/>
      <c r="I26" s="45"/>
      <c r="J26" s="45"/>
    </row>
    <row r="27" spans="1:10" ht="13.15" customHeight="1" x14ac:dyDescent="0.2">
      <c r="A27" s="40" t="s">
        <v>30</v>
      </c>
      <c r="B27" s="37">
        <v>25</v>
      </c>
      <c r="D27" s="41">
        <v>6411.3</v>
      </c>
      <c r="E27" s="41">
        <v>3182.55</v>
      </c>
      <c r="H27" s="42"/>
      <c r="I27" s="45"/>
      <c r="J27" s="45"/>
    </row>
    <row r="28" spans="1:10" ht="13.15" customHeight="1" x14ac:dyDescent="0.2">
      <c r="A28" s="40" t="s">
        <v>31</v>
      </c>
      <c r="B28" s="37">
        <v>26</v>
      </c>
      <c r="D28" s="41">
        <v>17443.3</v>
      </c>
      <c r="E28" s="41">
        <v>9207.4500000000007</v>
      </c>
      <c r="H28" s="42"/>
      <c r="I28" s="45"/>
      <c r="J28" s="45"/>
    </row>
    <row r="29" spans="1:10" ht="13.15" customHeight="1" x14ac:dyDescent="0.2">
      <c r="A29" s="40" t="s">
        <v>32</v>
      </c>
      <c r="B29" s="37">
        <v>27</v>
      </c>
      <c r="D29" s="41">
        <v>148747.9</v>
      </c>
      <c r="E29" s="41">
        <v>65461.55</v>
      </c>
      <c r="H29" s="42"/>
      <c r="I29" s="45"/>
      <c r="J29" s="45"/>
    </row>
    <row r="30" spans="1:10" ht="13.15" customHeight="1" x14ac:dyDescent="0.2">
      <c r="A30" s="40" t="s">
        <v>33</v>
      </c>
      <c r="B30" s="37">
        <v>28</v>
      </c>
      <c r="D30" s="41">
        <v>102864.3</v>
      </c>
      <c r="E30" s="41">
        <v>31977.4</v>
      </c>
      <c r="H30" s="42"/>
      <c r="I30" s="45"/>
      <c r="J30" s="45"/>
    </row>
    <row r="31" spans="1:10" ht="13.15" customHeight="1" x14ac:dyDescent="0.2">
      <c r="A31" s="40" t="s">
        <v>34</v>
      </c>
      <c r="B31" s="37">
        <v>29</v>
      </c>
      <c r="D31" s="41">
        <v>3929369.5</v>
      </c>
      <c r="E31" s="41">
        <v>1895990.6</v>
      </c>
      <c r="H31" s="42"/>
      <c r="I31" s="45"/>
      <c r="J31" s="45"/>
    </row>
    <row r="32" spans="1:10" ht="13.15" customHeight="1" x14ac:dyDescent="0.2">
      <c r="A32" s="40" t="s">
        <v>35</v>
      </c>
      <c r="B32" s="37">
        <v>30</v>
      </c>
      <c r="D32" s="41">
        <v>1719.2</v>
      </c>
      <c r="E32" s="41">
        <v>1725.85</v>
      </c>
      <c r="H32" s="42"/>
      <c r="I32" s="45"/>
      <c r="J32" s="45"/>
    </row>
    <row r="33" spans="1:10" ht="13.15" customHeight="1" x14ac:dyDescent="0.2">
      <c r="A33" s="40" t="s">
        <v>36</v>
      </c>
      <c r="B33" s="37">
        <v>31</v>
      </c>
      <c r="D33" s="41">
        <v>307573</v>
      </c>
      <c r="E33" s="41">
        <v>74259.149999999994</v>
      </c>
      <c r="H33" s="42"/>
      <c r="I33" s="45"/>
      <c r="J33" s="45"/>
    </row>
    <row r="34" spans="1:10" ht="13.15" customHeight="1" x14ac:dyDescent="0.2">
      <c r="A34" s="40" t="s">
        <v>37</v>
      </c>
      <c r="B34" s="37">
        <v>32</v>
      </c>
      <c r="D34" s="41">
        <v>10801.7</v>
      </c>
      <c r="E34" s="41">
        <v>3071.6</v>
      </c>
      <c r="H34" s="42"/>
      <c r="I34" s="45"/>
      <c r="J34" s="45"/>
    </row>
    <row r="35" spans="1:10" ht="13.15" customHeight="1" x14ac:dyDescent="0.2">
      <c r="A35" s="40" t="s">
        <v>38</v>
      </c>
      <c r="B35" s="37">
        <v>33</v>
      </c>
      <c r="D35" s="41">
        <v>4384.8</v>
      </c>
      <c r="E35" s="41">
        <v>995.4</v>
      </c>
      <c r="H35" s="42"/>
      <c r="I35" s="45"/>
      <c r="J35" s="45"/>
    </row>
    <row r="36" spans="1:10" ht="13.15" customHeight="1" x14ac:dyDescent="0.2">
      <c r="A36" s="40" t="s">
        <v>39</v>
      </c>
      <c r="B36" s="37">
        <v>34</v>
      </c>
      <c r="D36" s="41">
        <v>3647.7</v>
      </c>
      <c r="E36" s="41">
        <v>1687.35</v>
      </c>
      <c r="H36" s="42"/>
      <c r="I36" s="45"/>
      <c r="J36" s="45"/>
    </row>
    <row r="37" spans="1:10" ht="13.15" customHeight="1" x14ac:dyDescent="0.2">
      <c r="A37" s="40" t="s">
        <v>40</v>
      </c>
      <c r="B37" s="37">
        <v>35</v>
      </c>
      <c r="D37" s="41">
        <v>805963.9</v>
      </c>
      <c r="E37" s="41">
        <v>352126.95</v>
      </c>
      <c r="H37" s="42"/>
      <c r="I37" s="45"/>
      <c r="J37" s="45"/>
    </row>
    <row r="38" spans="1:10" ht="13.15" customHeight="1" x14ac:dyDescent="0.2">
      <c r="A38" s="40" t="s">
        <v>41</v>
      </c>
      <c r="B38" s="37">
        <v>36</v>
      </c>
      <c r="D38" s="41">
        <v>1380717.1</v>
      </c>
      <c r="E38" s="41">
        <v>443828.7</v>
      </c>
      <c r="H38" s="42"/>
      <c r="I38" s="45"/>
      <c r="J38" s="45"/>
    </row>
    <row r="39" spans="1:10" ht="13.15" customHeight="1" x14ac:dyDescent="0.2">
      <c r="A39" s="40" t="s">
        <v>42</v>
      </c>
      <c r="B39" s="37">
        <v>37</v>
      </c>
      <c r="D39" s="41">
        <v>174796.3</v>
      </c>
      <c r="E39" s="41">
        <v>148533</v>
      </c>
      <c r="H39" s="42"/>
      <c r="I39" s="45"/>
      <c r="J39" s="45"/>
    </row>
    <row r="40" spans="1:10" ht="13.15" customHeight="1" x14ac:dyDescent="0.2">
      <c r="A40" s="40" t="s">
        <v>43</v>
      </c>
      <c r="B40" s="37">
        <v>38</v>
      </c>
      <c r="D40" s="41">
        <v>22027.599999999999</v>
      </c>
      <c r="E40" s="41">
        <v>7862.05</v>
      </c>
      <c r="H40" s="42"/>
      <c r="I40" s="45"/>
      <c r="J40" s="45"/>
    </row>
    <row r="41" spans="1:10" ht="13.15" customHeight="1" x14ac:dyDescent="0.2">
      <c r="A41" s="40" t="s">
        <v>44</v>
      </c>
      <c r="B41" s="37">
        <v>39</v>
      </c>
      <c r="D41" s="41">
        <v>55.3</v>
      </c>
      <c r="E41" s="41"/>
      <c r="H41" s="42"/>
      <c r="I41" s="45"/>
      <c r="J41" s="45"/>
    </row>
    <row r="42" spans="1:10" ht="13.15" customHeight="1" x14ac:dyDescent="0.2">
      <c r="A42" s="40" t="s">
        <v>45</v>
      </c>
      <c r="B42" s="37">
        <v>40</v>
      </c>
      <c r="D42" s="41">
        <v>12736.5</v>
      </c>
      <c r="E42" s="41">
        <v>8015</v>
      </c>
      <c r="H42" s="42"/>
      <c r="I42" s="45"/>
      <c r="J42" s="45"/>
    </row>
    <row r="43" spans="1:10" ht="13.15" customHeight="1" x14ac:dyDescent="0.2">
      <c r="A43" s="40" t="s">
        <v>46</v>
      </c>
      <c r="B43" s="37">
        <v>41</v>
      </c>
      <c r="D43" s="41">
        <v>732423.3</v>
      </c>
      <c r="E43" s="41">
        <v>335506.15000000002</v>
      </c>
      <c r="H43" s="42"/>
      <c r="I43" s="45"/>
      <c r="J43" s="45"/>
    </row>
    <row r="44" spans="1:10" ht="13.15" customHeight="1" x14ac:dyDescent="0.2">
      <c r="A44" s="40" t="s">
        <v>47</v>
      </c>
      <c r="B44" s="37">
        <v>42</v>
      </c>
      <c r="D44" s="41">
        <v>258998.6</v>
      </c>
      <c r="E44" s="41">
        <v>80845.45</v>
      </c>
      <c r="H44" s="42"/>
      <c r="I44" s="45"/>
      <c r="J44" s="45"/>
    </row>
    <row r="45" spans="1:10" ht="13.15" customHeight="1" x14ac:dyDescent="0.2">
      <c r="A45" s="40" t="s">
        <v>48</v>
      </c>
      <c r="B45" s="37">
        <v>43</v>
      </c>
      <c r="D45" s="41">
        <v>282567.59999999998</v>
      </c>
      <c r="E45" s="41">
        <v>120456.35</v>
      </c>
      <c r="H45" s="42"/>
      <c r="I45" s="45"/>
      <c r="J45" s="45"/>
    </row>
    <row r="46" spans="1:10" ht="13.15" customHeight="1" x14ac:dyDescent="0.2">
      <c r="A46" s="40" t="s">
        <v>49</v>
      </c>
      <c r="B46" s="37">
        <v>44</v>
      </c>
      <c r="D46" s="41">
        <v>407563.81</v>
      </c>
      <c r="E46" s="41">
        <v>176765.74</v>
      </c>
      <c r="H46" s="42"/>
      <c r="I46" s="45"/>
      <c r="J46" s="45"/>
    </row>
    <row r="47" spans="1:10" ht="13.15" customHeight="1" x14ac:dyDescent="0.2">
      <c r="A47" s="40" t="s">
        <v>50</v>
      </c>
      <c r="B47" s="37">
        <v>45</v>
      </c>
      <c r="D47" s="41">
        <v>128352</v>
      </c>
      <c r="E47" s="41">
        <v>45041.5</v>
      </c>
      <c r="H47" s="42"/>
      <c r="I47" s="45"/>
      <c r="J47" s="45"/>
    </row>
    <row r="48" spans="1:10" ht="13.15" customHeight="1" x14ac:dyDescent="0.2">
      <c r="A48" s="40" t="s">
        <v>51</v>
      </c>
      <c r="B48" s="37">
        <v>46</v>
      </c>
      <c r="D48" s="41">
        <v>332874.5</v>
      </c>
      <c r="E48" s="41">
        <v>151405.1</v>
      </c>
      <c r="H48" s="42"/>
      <c r="I48" s="45"/>
      <c r="J48" s="45"/>
    </row>
    <row r="49" spans="1:10" ht="13.15" customHeight="1" x14ac:dyDescent="0.2">
      <c r="A49" s="40" t="s">
        <v>52</v>
      </c>
      <c r="B49" s="37">
        <v>47</v>
      </c>
      <c r="D49" s="41">
        <v>31066.7</v>
      </c>
      <c r="E49" s="41">
        <v>7227.5</v>
      </c>
      <c r="H49" s="42"/>
      <c r="I49" s="45"/>
      <c r="J49" s="45"/>
    </row>
    <row r="50" spans="1:10" ht="13.15" customHeight="1" x14ac:dyDescent="0.2">
      <c r="A50" s="40" t="s">
        <v>53</v>
      </c>
      <c r="B50" s="37">
        <v>48</v>
      </c>
      <c r="D50" s="41">
        <v>1853754.7</v>
      </c>
      <c r="E50" s="41">
        <v>970394.95</v>
      </c>
      <c r="H50" s="42"/>
      <c r="I50" s="45"/>
      <c r="J50" s="45"/>
    </row>
    <row r="51" spans="1:10" ht="13.15" customHeight="1" x14ac:dyDescent="0.2">
      <c r="A51" s="40" t="s">
        <v>54</v>
      </c>
      <c r="B51" s="37">
        <v>49</v>
      </c>
      <c r="D51" s="41">
        <v>541377.9</v>
      </c>
      <c r="E51" s="41">
        <v>178256.4</v>
      </c>
      <c r="H51" s="42"/>
      <c r="I51" s="45"/>
      <c r="J51" s="45"/>
    </row>
    <row r="52" spans="1:10" ht="13.15" customHeight="1" x14ac:dyDescent="0.2">
      <c r="A52" s="40" t="s">
        <v>55</v>
      </c>
      <c r="B52" s="37">
        <v>50</v>
      </c>
      <c r="D52" s="41">
        <v>3002930</v>
      </c>
      <c r="E52" s="41">
        <v>1334484.2</v>
      </c>
      <c r="H52" s="42"/>
      <c r="I52" s="45"/>
      <c r="J52" s="45"/>
    </row>
    <row r="53" spans="1:10" ht="13.15" customHeight="1" x14ac:dyDescent="0.2">
      <c r="A53" s="40" t="s">
        <v>56</v>
      </c>
      <c r="B53" s="37">
        <v>51</v>
      </c>
      <c r="D53" s="41">
        <v>578287.5</v>
      </c>
      <c r="E53" s="41">
        <v>359193.1</v>
      </c>
      <c r="H53" s="42"/>
      <c r="I53" s="45"/>
      <c r="J53" s="45"/>
    </row>
    <row r="54" spans="1:10" ht="13.15" customHeight="1" x14ac:dyDescent="0.2">
      <c r="A54" s="40" t="s">
        <v>57</v>
      </c>
      <c r="B54" s="37">
        <v>52</v>
      </c>
      <c r="D54" s="41"/>
      <c r="E54" s="41"/>
      <c r="H54" s="42"/>
      <c r="I54" s="45"/>
      <c r="J54" s="45"/>
    </row>
    <row r="55" spans="1:10" ht="13.15" customHeight="1" x14ac:dyDescent="0.2">
      <c r="A55" s="40" t="s">
        <v>58</v>
      </c>
      <c r="B55" s="37">
        <v>53</v>
      </c>
      <c r="D55" s="41">
        <v>450700.6</v>
      </c>
      <c r="E55" s="41">
        <v>195249.9</v>
      </c>
      <c r="H55" s="42"/>
      <c r="I55" s="45"/>
      <c r="J55" s="45"/>
    </row>
    <row r="56" spans="1:10" ht="13.15" customHeight="1" x14ac:dyDescent="0.2">
      <c r="A56" s="40" t="s">
        <v>59</v>
      </c>
      <c r="B56" s="37">
        <v>54</v>
      </c>
      <c r="D56" s="41">
        <v>27482.7</v>
      </c>
      <c r="E56" s="41">
        <v>7086.1</v>
      </c>
      <c r="H56" s="42"/>
      <c r="I56" s="45"/>
      <c r="J56" s="45"/>
    </row>
    <row r="57" spans="1:10" ht="13.15" customHeight="1" x14ac:dyDescent="0.2">
      <c r="A57" s="40" t="s">
        <v>60</v>
      </c>
      <c r="B57" s="37">
        <v>55</v>
      </c>
      <c r="D57" s="41">
        <v>561677.19999999995</v>
      </c>
      <c r="E57" s="41">
        <v>205495.15</v>
      </c>
      <c r="H57" s="42"/>
      <c r="I57" s="45"/>
      <c r="J57" s="45"/>
    </row>
    <row r="58" spans="1:10" ht="13.15" customHeight="1" x14ac:dyDescent="0.2">
      <c r="A58" s="40" t="s">
        <v>61</v>
      </c>
      <c r="B58" s="37">
        <v>56</v>
      </c>
      <c r="D58" s="41">
        <v>447112.4</v>
      </c>
      <c r="E58" s="41">
        <v>150809.75</v>
      </c>
      <c r="H58" s="42"/>
      <c r="I58" s="45"/>
      <c r="J58" s="45"/>
    </row>
    <row r="59" spans="1:10" ht="13.15" customHeight="1" x14ac:dyDescent="0.2">
      <c r="A59" s="40" t="s">
        <v>62</v>
      </c>
      <c r="B59" s="37">
        <v>57</v>
      </c>
      <c r="D59" s="41">
        <v>419895</v>
      </c>
      <c r="E59" s="41">
        <v>184659.65</v>
      </c>
      <c r="H59" s="42"/>
      <c r="I59" s="45"/>
      <c r="J59" s="45"/>
    </row>
    <row r="60" spans="1:10" ht="13.15" customHeight="1" x14ac:dyDescent="0.2">
      <c r="A60" s="40" t="s">
        <v>63</v>
      </c>
      <c r="B60" s="37">
        <v>58</v>
      </c>
      <c r="D60" s="41">
        <v>903950.6</v>
      </c>
      <c r="E60" s="41">
        <v>243111.05</v>
      </c>
      <c r="H60" s="42"/>
      <c r="I60" s="45"/>
      <c r="J60" s="45"/>
    </row>
    <row r="61" spans="1:10" ht="13.15" customHeight="1" x14ac:dyDescent="0.2">
      <c r="A61" s="40" t="s">
        <v>64</v>
      </c>
      <c r="B61" s="37">
        <v>59</v>
      </c>
      <c r="D61" s="41">
        <v>1827088.9</v>
      </c>
      <c r="E61" s="41">
        <v>652276.1</v>
      </c>
      <c r="H61" s="42"/>
      <c r="I61" s="45"/>
      <c r="J61" s="45"/>
    </row>
    <row r="62" spans="1:10" ht="13.15" customHeight="1" x14ac:dyDescent="0.2">
      <c r="A62" s="40" t="s">
        <v>65</v>
      </c>
      <c r="B62" s="37">
        <v>60</v>
      </c>
      <c r="D62" s="41">
        <v>270667.59999999998</v>
      </c>
      <c r="E62" s="41">
        <v>83570.2</v>
      </c>
      <c r="H62" s="42"/>
      <c r="I62" s="45"/>
      <c r="J62" s="45"/>
    </row>
    <row r="63" spans="1:10" ht="13.15" customHeight="1" x14ac:dyDescent="0.2">
      <c r="A63" s="40" t="s">
        <v>66</v>
      </c>
      <c r="B63" s="37">
        <v>61</v>
      </c>
      <c r="D63" s="41">
        <v>17417.400000000001</v>
      </c>
      <c r="E63" s="41">
        <v>7367.85</v>
      </c>
      <c r="H63" s="42"/>
      <c r="I63" s="45"/>
      <c r="J63" s="45"/>
    </row>
    <row r="64" spans="1:10" ht="13.15" customHeight="1" x14ac:dyDescent="0.2">
      <c r="A64" s="40" t="s">
        <v>67</v>
      </c>
      <c r="B64" s="37">
        <v>62</v>
      </c>
      <c r="D64" s="41">
        <v>5900.3</v>
      </c>
      <c r="E64" s="41">
        <v>4735.8500000000004</v>
      </c>
      <c r="H64" s="42"/>
      <c r="I64" s="45"/>
      <c r="J64" s="45"/>
    </row>
    <row r="65" spans="1:13" ht="13.15" customHeight="1" x14ac:dyDescent="0.2">
      <c r="A65" s="40" t="s">
        <v>68</v>
      </c>
      <c r="B65" s="37">
        <v>63</v>
      </c>
      <c r="D65" s="41"/>
      <c r="E65" s="41"/>
      <c r="H65" s="42"/>
      <c r="I65" s="45"/>
      <c r="J65" s="45"/>
    </row>
    <row r="66" spans="1:13" ht="13.15" customHeight="1" x14ac:dyDescent="0.2">
      <c r="A66" s="40" t="s">
        <v>69</v>
      </c>
      <c r="B66" s="37">
        <v>64</v>
      </c>
      <c r="D66" s="41">
        <v>603720.6</v>
      </c>
      <c r="E66" s="41">
        <v>199144.4</v>
      </c>
      <c r="H66" s="42"/>
      <c r="I66" s="45"/>
      <c r="J66" s="45"/>
    </row>
    <row r="67" spans="1:13" ht="13.15" customHeight="1" x14ac:dyDescent="0.2">
      <c r="A67" s="40" t="s">
        <v>70</v>
      </c>
      <c r="B67" s="37">
        <v>65</v>
      </c>
      <c r="D67" s="41">
        <v>28221.200000000001</v>
      </c>
      <c r="E67" s="41">
        <v>13556.9</v>
      </c>
      <c r="H67" s="42"/>
      <c r="I67" s="45"/>
      <c r="J67" s="45"/>
    </row>
    <row r="68" spans="1:13" ht="13.15" customHeight="1" x14ac:dyDescent="0.2">
      <c r="A68" s="40" t="s">
        <v>71</v>
      </c>
      <c r="B68" s="37">
        <v>66</v>
      </c>
      <c r="D68" s="41">
        <v>443909.9</v>
      </c>
      <c r="E68" s="41">
        <v>151744.6</v>
      </c>
      <c r="H68" s="42"/>
      <c r="I68" s="45"/>
      <c r="J68" s="45"/>
    </row>
    <row r="69" spans="1:13" ht="13.15" customHeight="1" x14ac:dyDescent="0.2">
      <c r="A69" s="40" t="s">
        <v>72</v>
      </c>
      <c r="B69" s="37">
        <v>67</v>
      </c>
      <c r="D69" s="41">
        <v>7169.4</v>
      </c>
      <c r="E69" s="41">
        <v>3535.35</v>
      </c>
      <c r="H69" s="42"/>
      <c r="I69" s="45"/>
      <c r="J69" s="45"/>
      <c r="M69" s="42"/>
    </row>
    <row r="70" spans="1:13" ht="13.15" customHeight="1" x14ac:dyDescent="0.2">
      <c r="H70" s="42"/>
      <c r="I70" s="45"/>
      <c r="J70" s="45"/>
      <c r="M70" s="42"/>
    </row>
    <row r="71" spans="1:13" ht="13.15" customHeight="1" x14ac:dyDescent="0.2">
      <c r="A71" s="37" t="s">
        <v>73</v>
      </c>
      <c r="D71" s="25">
        <f>SUM(D3:D69)</f>
        <v>31885968.860000003</v>
      </c>
      <c r="E71" s="25">
        <f>SUM(E3:E69)</f>
        <v>13710550.799999997</v>
      </c>
      <c r="F71" s="25"/>
      <c r="H71" s="42"/>
      <c r="I71" s="45"/>
      <c r="J71" s="45"/>
      <c r="M71" s="42"/>
    </row>
    <row r="72" spans="1:13" x14ac:dyDescent="0.2">
      <c r="H72" s="42"/>
      <c r="I72" s="45"/>
      <c r="J72" s="45"/>
      <c r="M72" s="42"/>
    </row>
    <row r="73" spans="1:13" x14ac:dyDescent="0.2">
      <c r="A73" s="44" t="s">
        <v>74</v>
      </c>
      <c r="H73" s="42"/>
      <c r="I73" s="45"/>
      <c r="J73" s="45"/>
      <c r="M73" s="42"/>
    </row>
    <row r="74" spans="1:13" x14ac:dyDescent="0.2">
      <c r="H74" s="42"/>
      <c r="I74" s="45"/>
      <c r="J74" s="45"/>
    </row>
    <row r="77" spans="1:13" x14ac:dyDescent="0.2">
      <c r="H77" s="42"/>
      <c r="I77" s="45"/>
      <c r="J77" s="45"/>
    </row>
    <row r="78" spans="1:13" x14ac:dyDescent="0.2">
      <c r="H78" s="42"/>
      <c r="I78" s="45"/>
      <c r="J78" s="45"/>
    </row>
    <row r="79" spans="1:13" x14ac:dyDescent="0.2">
      <c r="H79" s="42"/>
      <c r="I79" s="45"/>
      <c r="J79" s="45"/>
    </row>
    <row r="80" spans="1:13" x14ac:dyDescent="0.2">
      <c r="H80" s="42"/>
      <c r="I80" s="45"/>
      <c r="J80" s="45"/>
    </row>
    <row r="81" spans="8:10" x14ac:dyDescent="0.2">
      <c r="H81" s="42"/>
      <c r="I81" s="45"/>
      <c r="J81" s="45"/>
    </row>
    <row r="82" spans="8:10" x14ac:dyDescent="0.2">
      <c r="H82" s="42"/>
      <c r="I82" s="45"/>
      <c r="J82" s="45"/>
    </row>
    <row r="83" spans="8:10" x14ac:dyDescent="0.2">
      <c r="H83" s="42"/>
      <c r="I83" s="45"/>
      <c r="J83" s="45"/>
    </row>
    <row r="84" spans="8:10" x14ac:dyDescent="0.2">
      <c r="H84" s="42"/>
      <c r="I84" s="45"/>
      <c r="J84" s="45"/>
    </row>
    <row r="86" spans="8:10" x14ac:dyDescent="0.2">
      <c r="H86" s="42"/>
      <c r="I86" s="45"/>
      <c r="J86" s="45"/>
    </row>
    <row r="87" spans="8:10" x14ac:dyDescent="0.2">
      <c r="H87" s="42"/>
      <c r="I87" s="45"/>
      <c r="J87" s="45"/>
    </row>
    <row r="88" spans="8:10" x14ac:dyDescent="0.2">
      <c r="H88" s="42"/>
      <c r="I88" s="45"/>
      <c r="J88" s="45"/>
    </row>
    <row r="89" spans="8:10" x14ac:dyDescent="0.2">
      <c r="H89" s="42"/>
      <c r="I89" s="45"/>
      <c r="J89" s="45"/>
    </row>
    <row r="90" spans="8:10" x14ac:dyDescent="0.2">
      <c r="H90" s="42"/>
      <c r="I90" s="45"/>
      <c r="J90" s="45"/>
    </row>
    <row r="91" spans="8:10" x14ac:dyDescent="0.2">
      <c r="H91" s="42"/>
      <c r="I91" s="45"/>
      <c r="J91" s="45"/>
    </row>
    <row r="102" spans="9:10" ht="15" x14ac:dyDescent="0.25">
      <c r="I102" s="1"/>
      <c r="J102" s="1"/>
    </row>
    <row r="113" spans="9:10" ht="15" x14ac:dyDescent="0.25">
      <c r="I113" s="27"/>
      <c r="J113" s="27"/>
    </row>
    <row r="117" spans="9:10" ht="15" x14ac:dyDescent="0.25">
      <c r="I117" s="5"/>
    </row>
    <row r="118" spans="9:10" ht="15" x14ac:dyDescent="0.25">
      <c r="J118" s="26"/>
    </row>
    <row r="121" spans="9:10" ht="15" x14ac:dyDescent="0.25">
      <c r="J121" s="4"/>
    </row>
    <row r="122" spans="9:10" ht="15" x14ac:dyDescent="0.25">
      <c r="J122" s="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zoomScaleNormal="100" workbookViewId="0">
      <selection activeCell="J59" sqref="J59"/>
    </sheetView>
  </sheetViews>
  <sheetFormatPr defaultRowHeight="12.75" x14ac:dyDescent="0.2"/>
  <cols>
    <col min="1" max="1" width="21.140625" style="37" customWidth="1"/>
    <col min="2" max="3" width="10.5703125" style="37" customWidth="1"/>
    <col min="4" max="6" width="18.42578125" style="37" customWidth="1"/>
    <col min="7" max="7" width="9.140625" style="37" customWidth="1"/>
    <col min="8" max="8" width="11.140625" style="37" customWidth="1"/>
    <col min="9" max="9" width="19.5703125" style="37" customWidth="1"/>
    <col min="10" max="10" width="15.42578125" style="37" customWidth="1"/>
    <col min="11" max="11" width="14.28515625" style="37" customWidth="1"/>
    <col min="12" max="12" width="8.42578125" style="37" customWidth="1"/>
    <col min="13" max="16384" width="9.140625" style="37"/>
  </cols>
  <sheetData>
    <row r="1" spans="1:12" ht="13.15" customHeight="1" x14ac:dyDescent="0.2">
      <c r="A1" s="36" t="s">
        <v>82</v>
      </c>
      <c r="D1" s="38" t="s">
        <v>0</v>
      </c>
      <c r="E1" s="38" t="s">
        <v>1</v>
      </c>
      <c r="F1" s="38"/>
    </row>
    <row r="2" spans="1:12" ht="15" x14ac:dyDescent="0.25">
      <c r="A2" s="37" t="s">
        <v>2</v>
      </c>
      <c r="B2" s="37" t="s">
        <v>3</v>
      </c>
      <c r="D2" s="25" t="s">
        <v>4</v>
      </c>
      <c r="E2" s="25" t="s">
        <v>5</v>
      </c>
      <c r="F2" s="25"/>
      <c r="G2" s="39"/>
      <c r="L2" s="2"/>
    </row>
    <row r="3" spans="1:12" ht="13.15" customHeight="1" x14ac:dyDescent="0.2">
      <c r="A3" s="40" t="s">
        <v>6</v>
      </c>
      <c r="B3" s="37">
        <v>1</v>
      </c>
      <c r="D3" s="41">
        <v>244852.3</v>
      </c>
      <c r="E3" s="41">
        <v>123681.95</v>
      </c>
      <c r="H3" s="42"/>
      <c r="I3" s="45"/>
      <c r="J3" s="45"/>
    </row>
    <row r="4" spans="1:12" ht="13.15" customHeight="1" x14ac:dyDescent="0.2">
      <c r="A4" s="40" t="s">
        <v>7</v>
      </c>
      <c r="B4" s="37">
        <v>2</v>
      </c>
      <c r="D4" s="41"/>
      <c r="E4" s="41"/>
      <c r="H4" s="42"/>
      <c r="I4" s="45"/>
      <c r="J4" s="45"/>
    </row>
    <row r="5" spans="1:12" ht="13.15" customHeight="1" x14ac:dyDescent="0.2">
      <c r="A5" s="40" t="s">
        <v>8</v>
      </c>
      <c r="B5" s="37">
        <v>3</v>
      </c>
      <c r="D5" s="41">
        <v>293434.40000000002</v>
      </c>
      <c r="E5" s="41">
        <v>100749.6</v>
      </c>
      <c r="H5" s="42"/>
      <c r="I5" s="45"/>
      <c r="J5" s="45"/>
    </row>
    <row r="6" spans="1:12" ht="13.15" customHeight="1" x14ac:dyDescent="0.2">
      <c r="A6" s="40" t="s">
        <v>9</v>
      </c>
      <c r="B6" s="37">
        <v>4</v>
      </c>
      <c r="D6" s="41">
        <v>9087.4</v>
      </c>
      <c r="E6" s="41">
        <v>6236.65</v>
      </c>
      <c r="H6" s="42"/>
      <c r="I6" s="45"/>
      <c r="J6" s="45"/>
    </row>
    <row r="7" spans="1:12" ht="13.15" customHeight="1" x14ac:dyDescent="0.2">
      <c r="A7" s="40" t="s">
        <v>10</v>
      </c>
      <c r="B7" s="37">
        <v>5</v>
      </c>
      <c r="D7" s="41">
        <v>1052403.1000000001</v>
      </c>
      <c r="E7" s="41">
        <v>395436.65</v>
      </c>
      <c r="H7" s="42"/>
      <c r="I7" s="45"/>
      <c r="J7" s="45"/>
    </row>
    <row r="8" spans="1:12" ht="13.15" customHeight="1" x14ac:dyDescent="0.2">
      <c r="A8" s="40" t="s">
        <v>11</v>
      </c>
      <c r="B8" s="37">
        <v>6</v>
      </c>
      <c r="D8" s="41">
        <v>2667040.6</v>
      </c>
      <c r="E8" s="41">
        <v>1006048.4</v>
      </c>
      <c r="H8" s="42"/>
      <c r="I8" s="45"/>
      <c r="J8" s="45"/>
    </row>
    <row r="9" spans="1:12" ht="13.15" customHeight="1" x14ac:dyDescent="0.2">
      <c r="A9" s="40" t="s">
        <v>12</v>
      </c>
      <c r="B9" s="37">
        <v>7</v>
      </c>
      <c r="D9" s="41"/>
      <c r="E9" s="41"/>
      <c r="F9" s="25"/>
      <c r="H9" s="42"/>
      <c r="I9" s="45"/>
      <c r="J9" s="45"/>
    </row>
    <row r="10" spans="1:12" ht="13.15" customHeight="1" x14ac:dyDescent="0.2">
      <c r="A10" s="40" t="s">
        <v>13</v>
      </c>
      <c r="B10" s="37">
        <v>8</v>
      </c>
      <c r="D10" s="41">
        <v>331791.59999999998</v>
      </c>
      <c r="E10" s="41">
        <v>109683</v>
      </c>
      <c r="H10" s="42"/>
      <c r="I10" s="45"/>
      <c r="J10" s="45"/>
    </row>
    <row r="11" spans="1:12" ht="13.15" customHeight="1" x14ac:dyDescent="0.2">
      <c r="A11" s="40" t="s">
        <v>14</v>
      </c>
      <c r="B11" s="37">
        <v>9</v>
      </c>
      <c r="D11" s="41"/>
      <c r="E11" s="41"/>
      <c r="H11" s="42"/>
      <c r="I11" s="45"/>
      <c r="J11" s="45"/>
    </row>
    <row r="12" spans="1:12" ht="13.15" customHeight="1" x14ac:dyDescent="0.2">
      <c r="A12" s="40" t="s">
        <v>15</v>
      </c>
      <c r="B12" s="37">
        <v>10</v>
      </c>
      <c r="D12" s="41"/>
      <c r="E12" s="41"/>
      <c r="H12" s="42"/>
      <c r="I12" s="45"/>
      <c r="J12" s="45"/>
    </row>
    <row r="13" spans="1:12" ht="13.15" customHeight="1" x14ac:dyDescent="0.2">
      <c r="A13" s="40" t="s">
        <v>16</v>
      </c>
      <c r="B13" s="37">
        <v>11</v>
      </c>
      <c r="D13" s="41">
        <v>1830354.4</v>
      </c>
      <c r="E13" s="41">
        <v>510046.95</v>
      </c>
      <c r="H13" s="42"/>
      <c r="I13" s="45"/>
      <c r="J13" s="45"/>
    </row>
    <row r="14" spans="1:12" ht="13.15" customHeight="1" x14ac:dyDescent="0.2">
      <c r="A14" s="40" t="s">
        <v>17</v>
      </c>
      <c r="B14" s="37">
        <v>12</v>
      </c>
      <c r="D14" s="41"/>
      <c r="E14" s="41"/>
      <c r="F14" s="25"/>
      <c r="H14" s="42"/>
      <c r="I14" s="45"/>
      <c r="J14" s="45"/>
    </row>
    <row r="15" spans="1:12" ht="13.15" customHeight="1" x14ac:dyDescent="0.2">
      <c r="A15" s="40" t="s">
        <v>18</v>
      </c>
      <c r="B15" s="37">
        <v>13</v>
      </c>
      <c r="D15" s="41">
        <v>3034135.2</v>
      </c>
      <c r="E15" s="41">
        <v>1380730.4</v>
      </c>
      <c r="H15" s="42"/>
      <c r="I15" s="45"/>
      <c r="J15" s="45"/>
    </row>
    <row r="16" spans="1:12" ht="13.15" customHeight="1" x14ac:dyDescent="0.2">
      <c r="A16" s="40" t="s">
        <v>19</v>
      </c>
      <c r="B16" s="37">
        <v>14</v>
      </c>
      <c r="D16" s="41"/>
      <c r="E16" s="41"/>
      <c r="H16" s="42"/>
      <c r="I16" s="45"/>
      <c r="J16" s="45"/>
    </row>
    <row r="17" spans="1:10" ht="13.15" customHeight="1" x14ac:dyDescent="0.2">
      <c r="A17" s="40" t="s">
        <v>20</v>
      </c>
      <c r="B17" s="37">
        <v>15</v>
      </c>
      <c r="D17" s="41">
        <v>46157.7</v>
      </c>
      <c r="E17" s="41">
        <v>14780.849999999999</v>
      </c>
      <c r="H17" s="42"/>
      <c r="I17" s="45"/>
      <c r="J17" s="45"/>
    </row>
    <row r="18" spans="1:10" ht="13.15" customHeight="1" x14ac:dyDescent="0.2">
      <c r="A18" s="40" t="s">
        <v>21</v>
      </c>
      <c r="B18" s="37">
        <v>16</v>
      </c>
      <c r="D18" s="41"/>
      <c r="E18" s="41"/>
      <c r="H18" s="42"/>
      <c r="I18" s="45"/>
      <c r="J18" s="45"/>
    </row>
    <row r="19" spans="1:10" ht="13.15" customHeight="1" x14ac:dyDescent="0.2">
      <c r="A19" s="40" t="s">
        <v>22</v>
      </c>
      <c r="B19" s="37">
        <v>17</v>
      </c>
      <c r="D19" s="41"/>
      <c r="E19" s="41"/>
      <c r="H19" s="42"/>
      <c r="I19" s="45"/>
      <c r="J19" s="45"/>
    </row>
    <row r="20" spans="1:10" ht="13.15" customHeight="1" x14ac:dyDescent="0.2">
      <c r="A20" s="40" t="s">
        <v>23</v>
      </c>
      <c r="B20" s="37">
        <v>18</v>
      </c>
      <c r="D20" s="41">
        <v>144553.73000000001</v>
      </c>
      <c r="E20" s="41">
        <v>66881.5</v>
      </c>
      <c r="H20" s="42"/>
      <c r="I20" s="45"/>
      <c r="J20" s="45"/>
    </row>
    <row r="21" spans="1:10" ht="13.15" customHeight="1" x14ac:dyDescent="0.2">
      <c r="A21" s="40" t="s">
        <v>24</v>
      </c>
      <c r="B21" s="37">
        <v>19</v>
      </c>
      <c r="D21" s="41"/>
      <c r="E21" s="41"/>
      <c r="H21" s="42"/>
      <c r="I21" s="45"/>
      <c r="J21" s="45"/>
    </row>
    <row r="22" spans="1:10" ht="13.15" customHeight="1" x14ac:dyDescent="0.2">
      <c r="A22" s="40" t="s">
        <v>25</v>
      </c>
      <c r="B22" s="37">
        <v>20</v>
      </c>
      <c r="D22" s="41">
        <v>15371.3</v>
      </c>
      <c r="E22" s="41">
        <v>9323.65</v>
      </c>
      <c r="H22" s="42"/>
      <c r="I22" s="45"/>
      <c r="J22" s="45"/>
    </row>
    <row r="23" spans="1:10" ht="13.15" customHeight="1" x14ac:dyDescent="0.2">
      <c r="A23" s="40" t="s">
        <v>26</v>
      </c>
      <c r="B23" s="37">
        <v>21</v>
      </c>
      <c r="D23" s="41">
        <v>14972.3</v>
      </c>
      <c r="E23" s="41">
        <v>9565.5</v>
      </c>
      <c r="H23" s="42"/>
      <c r="I23" s="45"/>
      <c r="J23" s="45"/>
    </row>
    <row r="24" spans="1:10" ht="13.15" customHeight="1" x14ac:dyDescent="0.2">
      <c r="A24" s="40" t="s">
        <v>27</v>
      </c>
      <c r="B24" s="37">
        <v>22</v>
      </c>
      <c r="D24" s="41">
        <v>2056.6</v>
      </c>
      <c r="E24" s="41">
        <v>105</v>
      </c>
      <c r="H24" s="42"/>
      <c r="I24" s="45"/>
      <c r="J24" s="45"/>
    </row>
    <row r="25" spans="1:10" ht="13.15" customHeight="1" x14ac:dyDescent="0.2">
      <c r="A25" s="40" t="s">
        <v>28</v>
      </c>
      <c r="B25" s="37">
        <v>23</v>
      </c>
      <c r="D25" s="41">
        <v>25880.400000000001</v>
      </c>
      <c r="E25" s="41">
        <v>13070.75</v>
      </c>
      <c r="H25" s="42"/>
      <c r="I25" s="45"/>
      <c r="J25" s="45"/>
    </row>
    <row r="26" spans="1:10" ht="13.15" customHeight="1" x14ac:dyDescent="0.2">
      <c r="A26" s="40" t="s">
        <v>29</v>
      </c>
      <c r="B26" s="37">
        <v>24</v>
      </c>
      <c r="D26" s="41">
        <v>1929.2</v>
      </c>
      <c r="E26" s="41">
        <v>1475.25</v>
      </c>
      <c r="H26" s="42"/>
      <c r="I26" s="45"/>
      <c r="J26" s="45"/>
    </row>
    <row r="27" spans="1:10" ht="13.15" customHeight="1" x14ac:dyDescent="0.2">
      <c r="A27" s="40" t="s">
        <v>30</v>
      </c>
      <c r="B27" s="37">
        <v>25</v>
      </c>
      <c r="D27" s="41"/>
      <c r="E27" s="41"/>
      <c r="H27" s="42"/>
      <c r="I27" s="45"/>
      <c r="J27" s="45"/>
    </row>
    <row r="28" spans="1:10" ht="13.15" customHeight="1" x14ac:dyDescent="0.2">
      <c r="A28" s="40" t="s">
        <v>31</v>
      </c>
      <c r="B28" s="37">
        <v>26</v>
      </c>
      <c r="D28" s="41">
        <v>9834.2999999999993</v>
      </c>
      <c r="E28" s="41">
        <v>3809.05</v>
      </c>
      <c r="H28" s="42"/>
      <c r="I28" s="45"/>
      <c r="J28" s="45"/>
    </row>
    <row r="29" spans="1:10" ht="13.15" customHeight="1" x14ac:dyDescent="0.2">
      <c r="A29" s="40" t="s">
        <v>32</v>
      </c>
      <c r="B29" s="37">
        <v>27</v>
      </c>
      <c r="D29" s="41"/>
      <c r="E29" s="41"/>
      <c r="H29" s="42"/>
      <c r="I29" s="45"/>
      <c r="J29" s="45"/>
    </row>
    <row r="30" spans="1:10" ht="13.15" customHeight="1" x14ac:dyDescent="0.2">
      <c r="A30" s="40" t="s">
        <v>33</v>
      </c>
      <c r="B30" s="37">
        <v>28</v>
      </c>
      <c r="D30" s="41"/>
      <c r="E30" s="41"/>
      <c r="H30" s="42"/>
      <c r="I30" s="45"/>
      <c r="J30" s="45"/>
    </row>
    <row r="31" spans="1:10" ht="13.15" customHeight="1" x14ac:dyDescent="0.2">
      <c r="A31" s="40" t="s">
        <v>34</v>
      </c>
      <c r="B31" s="37">
        <v>29</v>
      </c>
      <c r="D31" s="41"/>
      <c r="E31" s="41"/>
      <c r="H31" s="42"/>
      <c r="I31" s="45"/>
      <c r="J31" s="45"/>
    </row>
    <row r="32" spans="1:10" ht="13.15" customHeight="1" x14ac:dyDescent="0.2">
      <c r="A32" s="40" t="s">
        <v>35</v>
      </c>
      <c r="B32" s="37">
        <v>30</v>
      </c>
      <c r="D32" s="41"/>
      <c r="E32" s="41"/>
      <c r="H32" s="42"/>
      <c r="I32" s="45"/>
      <c r="J32" s="45"/>
    </row>
    <row r="33" spans="1:10" ht="13.15" customHeight="1" x14ac:dyDescent="0.2">
      <c r="A33" s="40" t="s">
        <v>36</v>
      </c>
      <c r="B33" s="37">
        <v>31</v>
      </c>
      <c r="D33" s="41"/>
      <c r="E33" s="41"/>
      <c r="H33" s="42"/>
      <c r="I33" s="45"/>
      <c r="J33" s="45"/>
    </row>
    <row r="34" spans="1:10" ht="13.15" customHeight="1" x14ac:dyDescent="0.2">
      <c r="A34" s="40" t="s">
        <v>37</v>
      </c>
      <c r="B34" s="37">
        <v>32</v>
      </c>
      <c r="D34" s="41">
        <v>10005.1</v>
      </c>
      <c r="E34" s="41">
        <v>20214.95</v>
      </c>
      <c r="H34" s="42"/>
      <c r="I34" s="45"/>
      <c r="J34" s="45"/>
    </row>
    <row r="35" spans="1:10" ht="13.15" customHeight="1" x14ac:dyDescent="0.2">
      <c r="A35" s="40" t="s">
        <v>38</v>
      </c>
      <c r="B35" s="37">
        <v>33</v>
      </c>
      <c r="D35" s="41"/>
      <c r="E35" s="41"/>
      <c r="H35" s="42"/>
      <c r="I35" s="45"/>
      <c r="J35" s="45"/>
    </row>
    <row r="36" spans="1:10" ht="13.15" customHeight="1" x14ac:dyDescent="0.2">
      <c r="A36" s="40" t="s">
        <v>39</v>
      </c>
      <c r="B36" s="37">
        <v>34</v>
      </c>
      <c r="D36" s="41"/>
      <c r="E36" s="41"/>
      <c r="H36" s="42"/>
      <c r="I36" s="45"/>
      <c r="J36" s="45"/>
    </row>
    <row r="37" spans="1:10" ht="13.15" customHeight="1" x14ac:dyDescent="0.2">
      <c r="A37" s="40" t="s">
        <v>40</v>
      </c>
      <c r="B37" s="37">
        <v>35</v>
      </c>
      <c r="D37" s="41"/>
      <c r="E37" s="41"/>
      <c r="H37" s="42"/>
      <c r="I37" s="45"/>
      <c r="J37" s="45"/>
    </row>
    <row r="38" spans="1:10" ht="13.15" customHeight="1" x14ac:dyDescent="0.2">
      <c r="A38" s="40" t="s">
        <v>41</v>
      </c>
      <c r="B38" s="37">
        <v>36</v>
      </c>
      <c r="D38" s="41"/>
      <c r="E38" s="41"/>
      <c r="H38" s="42"/>
      <c r="I38" s="45"/>
      <c r="J38" s="45"/>
    </row>
    <row r="39" spans="1:10" ht="13.15" customHeight="1" x14ac:dyDescent="0.2">
      <c r="A39" s="40" t="s">
        <v>42</v>
      </c>
      <c r="B39" s="37">
        <v>37</v>
      </c>
      <c r="D39" s="41">
        <v>176040.2</v>
      </c>
      <c r="E39" s="41">
        <v>127591.45</v>
      </c>
      <c r="H39" s="42"/>
      <c r="I39" s="45"/>
      <c r="J39" s="45"/>
    </row>
    <row r="40" spans="1:10" ht="13.15" customHeight="1" x14ac:dyDescent="0.2">
      <c r="A40" s="40" t="s">
        <v>43</v>
      </c>
      <c r="B40" s="37">
        <v>38</v>
      </c>
      <c r="D40" s="41"/>
      <c r="E40" s="41"/>
      <c r="H40" s="42"/>
      <c r="I40" s="45"/>
      <c r="J40" s="45"/>
    </row>
    <row r="41" spans="1:10" ht="13.15" customHeight="1" x14ac:dyDescent="0.2">
      <c r="A41" s="40" t="s">
        <v>44</v>
      </c>
      <c r="B41" s="37">
        <v>39</v>
      </c>
      <c r="D41" s="41">
        <v>2009.7</v>
      </c>
      <c r="E41" s="41">
        <v>2347.8000000000002</v>
      </c>
      <c r="H41" s="42"/>
      <c r="I41" s="45"/>
      <c r="J41" s="45"/>
    </row>
    <row r="42" spans="1:10" ht="13.15" customHeight="1" x14ac:dyDescent="0.2">
      <c r="A42" s="40" t="s">
        <v>45</v>
      </c>
      <c r="B42" s="37">
        <v>40</v>
      </c>
      <c r="D42" s="41"/>
      <c r="E42" s="41"/>
      <c r="H42" s="42"/>
      <c r="I42" s="45"/>
      <c r="J42" s="45"/>
    </row>
    <row r="43" spans="1:10" ht="13.15" customHeight="1" x14ac:dyDescent="0.2">
      <c r="A43" s="40" t="s">
        <v>46</v>
      </c>
      <c r="B43" s="37">
        <v>41</v>
      </c>
      <c r="D43" s="41">
        <v>855797.6</v>
      </c>
      <c r="E43" s="41">
        <v>317366.34999999998</v>
      </c>
      <c r="H43" s="42"/>
      <c r="I43" s="45"/>
      <c r="J43" s="45"/>
    </row>
    <row r="44" spans="1:10" ht="13.15" customHeight="1" x14ac:dyDescent="0.2">
      <c r="A44" s="40" t="s">
        <v>47</v>
      </c>
      <c r="B44" s="37">
        <v>42</v>
      </c>
      <c r="D44" s="41">
        <v>295783.37</v>
      </c>
      <c r="E44" s="41">
        <v>110666.83</v>
      </c>
      <c r="H44" s="42"/>
      <c r="I44" s="45"/>
      <c r="J44" s="45"/>
    </row>
    <row r="45" spans="1:10" ht="13.15" customHeight="1" x14ac:dyDescent="0.2">
      <c r="A45" s="40" t="s">
        <v>48</v>
      </c>
      <c r="B45" s="37">
        <v>43</v>
      </c>
      <c r="D45" s="41"/>
      <c r="E45" s="41"/>
      <c r="H45" s="42"/>
      <c r="I45" s="45"/>
      <c r="J45" s="45"/>
    </row>
    <row r="46" spans="1:10" ht="13.15" customHeight="1" x14ac:dyDescent="0.2">
      <c r="A46" s="40" t="s">
        <v>49</v>
      </c>
      <c r="B46" s="37">
        <v>44</v>
      </c>
      <c r="D46" s="41">
        <v>344574.79</v>
      </c>
      <c r="E46" s="41">
        <v>147348.95000000001</v>
      </c>
      <c r="H46" s="42"/>
      <c r="I46" s="45"/>
      <c r="J46" s="45"/>
    </row>
    <row r="47" spans="1:10" ht="13.15" customHeight="1" x14ac:dyDescent="0.2">
      <c r="A47" s="40" t="s">
        <v>50</v>
      </c>
      <c r="B47" s="37">
        <v>45</v>
      </c>
      <c r="D47" s="41">
        <v>195593.3</v>
      </c>
      <c r="E47" s="41">
        <v>64065.75</v>
      </c>
      <c r="H47" s="42"/>
      <c r="I47" s="45"/>
      <c r="J47" s="45"/>
    </row>
    <row r="48" spans="1:10" ht="13.15" customHeight="1" x14ac:dyDescent="0.2">
      <c r="A48" s="40" t="s">
        <v>51</v>
      </c>
      <c r="B48" s="37">
        <v>46</v>
      </c>
      <c r="D48" s="41"/>
      <c r="E48" s="41"/>
      <c r="H48" s="42"/>
      <c r="I48" s="45"/>
      <c r="J48" s="45"/>
    </row>
    <row r="49" spans="1:10" ht="13.15" customHeight="1" x14ac:dyDescent="0.2">
      <c r="A49" s="40" t="s">
        <v>52</v>
      </c>
      <c r="B49" s="37">
        <v>47</v>
      </c>
      <c r="D49" s="41"/>
      <c r="E49" s="41"/>
      <c r="H49" s="42"/>
      <c r="I49" s="45"/>
      <c r="J49" s="45"/>
    </row>
    <row r="50" spans="1:10" ht="13.15" customHeight="1" x14ac:dyDescent="0.2">
      <c r="A50" s="40" t="s">
        <v>53</v>
      </c>
      <c r="B50" s="37">
        <v>48</v>
      </c>
      <c r="D50" s="41">
        <v>2623448.7999999998</v>
      </c>
      <c r="E50" s="41">
        <v>1074728.55</v>
      </c>
      <c r="H50" s="42"/>
      <c r="I50" s="45"/>
      <c r="J50" s="45"/>
    </row>
    <row r="51" spans="1:10" ht="13.15" customHeight="1" x14ac:dyDescent="0.2">
      <c r="A51" s="40" t="s">
        <v>54</v>
      </c>
      <c r="B51" s="37">
        <v>49</v>
      </c>
      <c r="D51" s="41"/>
      <c r="E51" s="41"/>
      <c r="H51" s="42"/>
      <c r="I51" s="45"/>
      <c r="J51" s="45"/>
    </row>
    <row r="52" spans="1:10" ht="13.15" customHeight="1" x14ac:dyDescent="0.2">
      <c r="A52" s="40" t="s">
        <v>55</v>
      </c>
      <c r="B52" s="37">
        <v>50</v>
      </c>
      <c r="D52" s="41">
        <v>3328308.9</v>
      </c>
      <c r="E52" s="41">
        <v>1261209.95</v>
      </c>
      <c r="H52" s="42"/>
      <c r="I52" s="45"/>
      <c r="J52" s="45"/>
    </row>
    <row r="53" spans="1:10" ht="13.15" customHeight="1" x14ac:dyDescent="0.2">
      <c r="A53" s="40" t="s">
        <v>56</v>
      </c>
      <c r="B53" s="37">
        <v>51</v>
      </c>
      <c r="D53" s="41"/>
      <c r="E53" s="41"/>
      <c r="H53" s="42"/>
      <c r="I53" s="45"/>
      <c r="J53" s="45"/>
    </row>
    <row r="54" spans="1:10" ht="13.15" customHeight="1" x14ac:dyDescent="0.2">
      <c r="A54" s="40" t="s">
        <v>57</v>
      </c>
      <c r="B54" s="37">
        <v>52</v>
      </c>
      <c r="D54" s="41">
        <v>3243844.8</v>
      </c>
      <c r="E54" s="41">
        <v>1516978.75</v>
      </c>
      <c r="H54" s="42"/>
      <c r="I54" s="45"/>
      <c r="J54" s="45"/>
    </row>
    <row r="55" spans="1:10" ht="13.15" customHeight="1" x14ac:dyDescent="0.2">
      <c r="A55" s="40" t="s">
        <v>58</v>
      </c>
      <c r="B55" s="37">
        <v>53</v>
      </c>
      <c r="D55" s="41">
        <v>439985.7</v>
      </c>
      <c r="E55" s="41">
        <v>201462.1</v>
      </c>
      <c r="H55" s="42"/>
      <c r="I55" s="45"/>
      <c r="J55" s="45"/>
    </row>
    <row r="56" spans="1:10" ht="13.15" customHeight="1" x14ac:dyDescent="0.2">
      <c r="A56" s="40" t="s">
        <v>59</v>
      </c>
      <c r="B56" s="37">
        <v>54</v>
      </c>
      <c r="D56" s="41">
        <v>21812</v>
      </c>
      <c r="E56" s="41">
        <v>7928.55</v>
      </c>
      <c r="H56" s="42"/>
      <c r="I56" s="45"/>
      <c r="J56" s="45"/>
    </row>
    <row r="57" spans="1:10" ht="13.15" customHeight="1" x14ac:dyDescent="0.2">
      <c r="A57" s="40" t="s">
        <v>60</v>
      </c>
      <c r="B57" s="37">
        <v>55</v>
      </c>
      <c r="D57" s="41"/>
      <c r="E57" s="41"/>
      <c r="H57" s="42"/>
      <c r="I57" s="45"/>
      <c r="J57" s="45"/>
    </row>
    <row r="58" spans="1:10" ht="13.15" customHeight="1" x14ac:dyDescent="0.2">
      <c r="A58" s="40" t="s">
        <v>61</v>
      </c>
      <c r="B58" s="37">
        <v>56</v>
      </c>
      <c r="D58" s="41">
        <v>340572.4</v>
      </c>
      <c r="E58" s="41">
        <v>124173</v>
      </c>
      <c r="H58" s="42"/>
      <c r="I58" s="45"/>
      <c r="J58" s="45"/>
    </row>
    <row r="59" spans="1:10" ht="13.15" customHeight="1" x14ac:dyDescent="0.2">
      <c r="A59" s="40" t="s">
        <v>62</v>
      </c>
      <c r="B59" s="37">
        <v>57</v>
      </c>
      <c r="D59" s="41"/>
      <c r="E59" s="41"/>
      <c r="H59" s="42"/>
      <c r="I59" s="45"/>
      <c r="J59" s="45"/>
    </row>
    <row r="60" spans="1:10" ht="13.15" customHeight="1" x14ac:dyDescent="0.2">
      <c r="A60" s="40" t="s">
        <v>63</v>
      </c>
      <c r="B60" s="37">
        <v>58</v>
      </c>
      <c r="D60" s="41">
        <v>862413.3</v>
      </c>
      <c r="E60" s="41">
        <v>408403.45</v>
      </c>
      <c r="H60" s="42"/>
      <c r="I60" s="45"/>
      <c r="J60" s="45"/>
    </row>
    <row r="61" spans="1:10" ht="13.15" customHeight="1" x14ac:dyDescent="0.2">
      <c r="A61" s="40" t="s">
        <v>64</v>
      </c>
      <c r="B61" s="37">
        <v>59</v>
      </c>
      <c r="D61" s="41"/>
      <c r="E61" s="41"/>
      <c r="H61" s="42"/>
      <c r="I61" s="45"/>
      <c r="J61" s="45"/>
    </row>
    <row r="62" spans="1:10" ht="13.15" customHeight="1" x14ac:dyDescent="0.2">
      <c r="A62" s="40" t="s">
        <v>65</v>
      </c>
      <c r="B62" s="37">
        <v>60</v>
      </c>
      <c r="D62" s="41"/>
      <c r="E62" s="41"/>
      <c r="H62" s="42"/>
      <c r="I62" s="45"/>
      <c r="J62" s="45"/>
    </row>
    <row r="63" spans="1:10" ht="13.15" customHeight="1" x14ac:dyDescent="0.2">
      <c r="A63" s="40" t="s">
        <v>66</v>
      </c>
      <c r="B63" s="37">
        <v>61</v>
      </c>
      <c r="D63" s="41"/>
      <c r="E63" s="41"/>
      <c r="H63" s="42"/>
      <c r="I63" s="45"/>
      <c r="J63" s="45"/>
    </row>
    <row r="64" spans="1:10" ht="13.15" customHeight="1" x14ac:dyDescent="0.2">
      <c r="A64" s="40" t="s">
        <v>67</v>
      </c>
      <c r="B64" s="37">
        <v>62</v>
      </c>
      <c r="D64" s="41"/>
      <c r="E64" s="41"/>
      <c r="H64" s="42"/>
      <c r="I64" s="45"/>
      <c r="J64" s="45"/>
    </row>
    <row r="65" spans="1:13" ht="13.15" customHeight="1" x14ac:dyDescent="0.2">
      <c r="A65" s="40" t="s">
        <v>68</v>
      </c>
      <c r="B65" s="37">
        <v>63</v>
      </c>
      <c r="D65" s="41">
        <v>6483.4</v>
      </c>
      <c r="E65" s="41">
        <v>4767.3500000000004</v>
      </c>
      <c r="H65" s="42"/>
      <c r="I65" s="45"/>
      <c r="J65" s="45"/>
    </row>
    <row r="66" spans="1:13" ht="13.15" customHeight="1" x14ac:dyDescent="0.2">
      <c r="A66" s="40" t="s">
        <v>69</v>
      </c>
      <c r="B66" s="37">
        <v>64</v>
      </c>
      <c r="D66" s="41"/>
      <c r="E66" s="41"/>
      <c r="H66" s="42"/>
      <c r="I66" s="45"/>
      <c r="J66" s="45"/>
    </row>
    <row r="67" spans="1:13" ht="13.15" customHeight="1" x14ac:dyDescent="0.2">
      <c r="A67" s="40" t="s">
        <v>70</v>
      </c>
      <c r="B67" s="37">
        <v>65</v>
      </c>
      <c r="D67" s="41"/>
      <c r="E67" s="41"/>
      <c r="H67" s="42"/>
      <c r="I67" s="45"/>
      <c r="J67" s="45"/>
    </row>
    <row r="68" spans="1:13" ht="13.15" customHeight="1" x14ac:dyDescent="0.2">
      <c r="A68" s="40" t="s">
        <v>71</v>
      </c>
      <c r="B68" s="37">
        <v>66</v>
      </c>
      <c r="D68" s="41">
        <v>450698.5</v>
      </c>
      <c r="E68" s="41">
        <v>155785.35</v>
      </c>
      <c r="H68" s="42"/>
      <c r="I68" s="45"/>
      <c r="J68" s="45"/>
    </row>
    <row r="69" spans="1:13" ht="13.15" customHeight="1" x14ac:dyDescent="0.2">
      <c r="A69" s="40" t="s">
        <v>72</v>
      </c>
      <c r="B69" s="37">
        <v>67</v>
      </c>
      <c r="D69" s="41">
        <v>8901.2000000000007</v>
      </c>
      <c r="E69" s="41">
        <v>3738.7</v>
      </c>
      <c r="H69" s="42"/>
      <c r="I69" s="45"/>
      <c r="J69" s="45"/>
      <c r="M69" s="42"/>
    </row>
    <row r="70" spans="1:13" ht="13.15" customHeight="1" x14ac:dyDescent="0.2">
      <c r="M70" s="42"/>
    </row>
    <row r="71" spans="1:13" ht="13.15" customHeight="1" x14ac:dyDescent="0.2">
      <c r="A71" s="37" t="s">
        <v>73</v>
      </c>
      <c r="D71" s="25">
        <f>SUM(D3:D69)</f>
        <v>22930127.589999992</v>
      </c>
      <c r="E71" s="25">
        <f>SUM(E3:E69)</f>
        <v>9300402.9799999986</v>
      </c>
      <c r="F71" s="25"/>
      <c r="H71" s="42"/>
      <c r="I71" s="45"/>
      <c r="J71" s="45"/>
      <c r="M71" s="42"/>
    </row>
    <row r="72" spans="1:13" x14ac:dyDescent="0.2">
      <c r="H72" s="42"/>
      <c r="I72" s="45"/>
      <c r="J72" s="45"/>
      <c r="M72" s="42"/>
    </row>
    <row r="73" spans="1:13" x14ac:dyDescent="0.2">
      <c r="A73" s="44" t="s">
        <v>74</v>
      </c>
      <c r="H73" s="42"/>
      <c r="I73" s="45"/>
      <c r="J73" s="45"/>
      <c r="M73" s="42"/>
    </row>
    <row r="74" spans="1:13" x14ac:dyDescent="0.2">
      <c r="H74" s="42"/>
      <c r="I74" s="45"/>
      <c r="J74" s="45"/>
    </row>
    <row r="75" spans="1:13" x14ac:dyDescent="0.2">
      <c r="H75" s="42"/>
      <c r="I75" s="45"/>
      <c r="J75" s="45"/>
    </row>
    <row r="76" spans="1:13" x14ac:dyDescent="0.2">
      <c r="H76" s="42"/>
      <c r="I76" s="45"/>
      <c r="J76" s="45"/>
    </row>
    <row r="77" spans="1:13" x14ac:dyDescent="0.2">
      <c r="H77" s="42"/>
      <c r="I77" s="45"/>
      <c r="J77" s="45"/>
    </row>
    <row r="78" spans="1:13" x14ac:dyDescent="0.2">
      <c r="H78" s="42"/>
      <c r="I78" s="45"/>
      <c r="J78" s="45"/>
    </row>
    <row r="79" spans="1:13" x14ac:dyDescent="0.2">
      <c r="H79" s="42"/>
      <c r="I79" s="45"/>
      <c r="J79" s="45"/>
    </row>
    <row r="80" spans="1:13" x14ac:dyDescent="0.2">
      <c r="H80" s="42"/>
      <c r="I80" s="45"/>
      <c r="J80" s="45"/>
    </row>
    <row r="81" spans="8:10" x14ac:dyDescent="0.2">
      <c r="H81" s="42"/>
      <c r="I81" s="45"/>
      <c r="J81" s="45"/>
    </row>
    <row r="82" spans="8:10" x14ac:dyDescent="0.2">
      <c r="H82" s="42"/>
      <c r="I82" s="45"/>
      <c r="J82" s="45"/>
    </row>
    <row r="83" spans="8:10" x14ac:dyDescent="0.2">
      <c r="H83" s="42"/>
      <c r="I83" s="45"/>
      <c r="J83" s="45"/>
    </row>
    <row r="84" spans="8:10" x14ac:dyDescent="0.2">
      <c r="H84" s="42"/>
      <c r="I84" s="45"/>
      <c r="J84" s="45"/>
    </row>
    <row r="85" spans="8:10" x14ac:dyDescent="0.2">
      <c r="H85" s="42"/>
      <c r="I85" s="45"/>
      <c r="J85" s="45"/>
    </row>
    <row r="86" spans="8:10" x14ac:dyDescent="0.2">
      <c r="H86" s="42"/>
      <c r="I86" s="45"/>
      <c r="J86" s="45"/>
    </row>
    <row r="87" spans="8:10" x14ac:dyDescent="0.2">
      <c r="H87" s="42"/>
      <c r="I87" s="45"/>
      <c r="J87" s="45"/>
    </row>
    <row r="88" spans="8:10" x14ac:dyDescent="0.2">
      <c r="H88" s="42"/>
      <c r="I88" s="45"/>
      <c r="J88" s="45"/>
    </row>
    <row r="89" spans="8:10" x14ac:dyDescent="0.2">
      <c r="H89" s="42"/>
      <c r="I89" s="45"/>
      <c r="J89" s="45"/>
    </row>
    <row r="90" spans="8:10" x14ac:dyDescent="0.2">
      <c r="H90" s="42"/>
      <c r="I90" s="45"/>
      <c r="J90" s="45"/>
    </row>
    <row r="91" spans="8:10" x14ac:dyDescent="0.2">
      <c r="H91" s="42"/>
      <c r="I91" s="45"/>
      <c r="J91" s="45"/>
    </row>
    <row r="92" spans="8:10" x14ac:dyDescent="0.2">
      <c r="H92" s="42"/>
      <c r="I92" s="45"/>
      <c r="J92" s="45"/>
    </row>
    <row r="93" spans="8:10" x14ac:dyDescent="0.2">
      <c r="H93" s="42"/>
      <c r="I93" s="45"/>
      <c r="J93" s="45"/>
    </row>
    <row r="94" spans="8:10" x14ac:dyDescent="0.2">
      <c r="H94" s="42"/>
      <c r="I94" s="45"/>
      <c r="J94" s="45"/>
    </row>
    <row r="95" spans="8:10" x14ac:dyDescent="0.2">
      <c r="H95" s="42"/>
      <c r="I95" s="45"/>
      <c r="J95" s="45"/>
    </row>
    <row r="96" spans="8:10" x14ac:dyDescent="0.2">
      <c r="H96" s="42"/>
      <c r="I96" s="45"/>
      <c r="J96" s="45"/>
    </row>
    <row r="97" spans="8:10" x14ac:dyDescent="0.2">
      <c r="H97" s="42"/>
      <c r="I97" s="45"/>
      <c r="J97" s="45"/>
    </row>
    <row r="98" spans="8:10" x14ac:dyDescent="0.2">
      <c r="H98" s="42"/>
      <c r="I98" s="45"/>
      <c r="J98" s="45"/>
    </row>
    <row r="99" spans="8:10" x14ac:dyDescent="0.2">
      <c r="H99" s="42"/>
      <c r="I99" s="45"/>
      <c r="J99" s="45"/>
    </row>
    <row r="100" spans="8:10" x14ac:dyDescent="0.2">
      <c r="H100" s="42"/>
      <c r="I100" s="45"/>
      <c r="J100" s="45"/>
    </row>
    <row r="101" spans="8:10" x14ac:dyDescent="0.2">
      <c r="H101" s="42"/>
      <c r="I101" s="45"/>
      <c r="J101" s="45"/>
    </row>
    <row r="102" spans="8:10" x14ac:dyDescent="0.2">
      <c r="H102" s="42"/>
      <c r="I102" s="45"/>
      <c r="J102" s="45"/>
    </row>
    <row r="103" spans="8:10" x14ac:dyDescent="0.2">
      <c r="H103" s="42"/>
      <c r="I103" s="45"/>
      <c r="J103" s="45"/>
    </row>
    <row r="104" spans="8:10" x14ac:dyDescent="0.2">
      <c r="H104" s="42"/>
      <c r="I104" s="45"/>
      <c r="J104" s="45"/>
    </row>
    <row r="105" spans="8:10" x14ac:dyDescent="0.2">
      <c r="H105" s="42"/>
      <c r="I105" s="45"/>
      <c r="J105" s="45"/>
    </row>
    <row r="106" spans="8:10" x14ac:dyDescent="0.2">
      <c r="H106" s="42"/>
      <c r="I106" s="45"/>
      <c r="J106" s="45"/>
    </row>
    <row r="107" spans="8:10" x14ac:dyDescent="0.2">
      <c r="H107" s="42"/>
      <c r="I107" s="45"/>
      <c r="J107" s="45"/>
    </row>
    <row r="108" spans="8:10" x14ac:dyDescent="0.2">
      <c r="H108" s="42"/>
      <c r="I108" s="45"/>
      <c r="J108" s="45"/>
    </row>
    <row r="111" spans="8:10" x14ac:dyDescent="0.2">
      <c r="H111" s="42"/>
      <c r="I111" s="45"/>
      <c r="J111" s="45"/>
    </row>
    <row r="112" spans="8:10" x14ac:dyDescent="0.2">
      <c r="H112" s="42"/>
      <c r="I112" s="45"/>
      <c r="J112" s="45"/>
    </row>
    <row r="113" spans="8:10" x14ac:dyDescent="0.2">
      <c r="H113" s="42"/>
      <c r="I113" s="45"/>
      <c r="J113" s="45"/>
    </row>
    <row r="114" spans="8:10" x14ac:dyDescent="0.2">
      <c r="H114" s="42"/>
      <c r="I114" s="45"/>
      <c r="J114" s="45"/>
    </row>
    <row r="115" spans="8:10" x14ac:dyDescent="0.2">
      <c r="H115" s="42"/>
      <c r="I115" s="45"/>
      <c r="J115" s="45"/>
    </row>
    <row r="116" spans="8:10" x14ac:dyDescent="0.2">
      <c r="H116" s="42"/>
      <c r="I116" s="45"/>
      <c r="J116" s="45"/>
    </row>
    <row r="117" spans="8:10" x14ac:dyDescent="0.2">
      <c r="H117" s="42"/>
      <c r="I117" s="45"/>
      <c r="J117" s="45"/>
    </row>
    <row r="118" spans="8:10" x14ac:dyDescent="0.2">
      <c r="H118" s="42"/>
      <c r="I118" s="45"/>
      <c r="J118" s="45"/>
    </row>
    <row r="120" spans="8:10" x14ac:dyDescent="0.2">
      <c r="H120" s="42"/>
      <c r="I120" s="45"/>
      <c r="J120" s="45"/>
    </row>
    <row r="121" spans="8:10" x14ac:dyDescent="0.2">
      <c r="H121" s="42"/>
      <c r="I121" s="45"/>
      <c r="J121" s="45"/>
    </row>
    <row r="122" spans="8:10" x14ac:dyDescent="0.2">
      <c r="H122" s="42"/>
      <c r="I122" s="45"/>
      <c r="J122" s="45"/>
    </row>
    <row r="123" spans="8:10" x14ac:dyDescent="0.2">
      <c r="H123" s="42"/>
      <c r="I123" s="45"/>
      <c r="J123" s="45"/>
    </row>
    <row r="124" spans="8:10" x14ac:dyDescent="0.2">
      <c r="H124" s="42"/>
      <c r="I124" s="45"/>
      <c r="J124" s="45"/>
    </row>
    <row r="125" spans="8:10" x14ac:dyDescent="0.2">
      <c r="H125" s="42"/>
      <c r="I125" s="45"/>
      <c r="J125" s="45"/>
    </row>
    <row r="136" spans="9:10" ht="15" x14ac:dyDescent="0.25">
      <c r="I136" s="1"/>
      <c r="J136" s="1"/>
    </row>
    <row r="147" spans="9:10" ht="15" x14ac:dyDescent="0.25">
      <c r="I147" s="27"/>
      <c r="J147" s="27"/>
    </row>
    <row r="151" spans="9:10" ht="15" x14ac:dyDescent="0.25">
      <c r="I151" s="5"/>
    </row>
    <row r="152" spans="9:10" ht="15" x14ac:dyDescent="0.25">
      <c r="J152" s="26"/>
    </row>
    <row r="155" spans="9:10" ht="15" x14ac:dyDescent="0.25">
      <c r="J155" s="4"/>
    </row>
    <row r="156" spans="9:10" ht="15" x14ac:dyDescent="0.25">
      <c r="J156" s="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workbookViewId="0">
      <selection activeCell="K13" sqref="K13"/>
    </sheetView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28" customWidth="1"/>
    <col min="8" max="8" width="18.28515625" style="28" customWidth="1"/>
  </cols>
  <sheetData>
    <row r="1" spans="1:8" x14ac:dyDescent="0.25">
      <c r="A1" s="24" t="s">
        <v>77</v>
      </c>
    </row>
    <row r="2" spans="1:8" x14ac:dyDescent="0.25">
      <c r="D2" s="34" t="s">
        <v>0</v>
      </c>
      <c r="E2" s="34" t="s">
        <v>1</v>
      </c>
      <c r="G2" s="29" t="s">
        <v>75</v>
      </c>
      <c r="H2" s="30"/>
    </row>
    <row r="3" spans="1:8" x14ac:dyDescent="0.25">
      <c r="A3" t="s">
        <v>2</v>
      </c>
      <c r="B3" t="s">
        <v>3</v>
      </c>
      <c r="D3" s="34" t="s">
        <v>4</v>
      </c>
      <c r="E3" s="34" t="s">
        <v>5</v>
      </c>
      <c r="F3" s="9"/>
      <c r="G3" s="31" t="s">
        <v>0</v>
      </c>
      <c r="H3" s="32" t="s">
        <v>1</v>
      </c>
    </row>
    <row r="4" spans="1:8" x14ac:dyDescent="0.25">
      <c r="A4" s="10" t="s">
        <v>6</v>
      </c>
      <c r="B4">
        <v>1</v>
      </c>
      <c r="D4" s="11">
        <v>940280.60000000009</v>
      </c>
      <c r="E4" s="11">
        <v>550264.75</v>
      </c>
      <c r="F4" s="12"/>
      <c r="G4" s="33">
        <v>0.13818254534485486</v>
      </c>
      <c r="H4" s="33">
        <v>0.17677315018037243</v>
      </c>
    </row>
    <row r="5" spans="1:8" x14ac:dyDescent="0.25">
      <c r="A5" s="10" t="s">
        <v>7</v>
      </c>
      <c r="B5">
        <v>2</v>
      </c>
      <c r="D5" s="11">
        <v>38629.5</v>
      </c>
      <c r="E5" s="11">
        <v>33870.200000000004</v>
      </c>
      <c r="F5" s="12"/>
      <c r="G5" s="33">
        <v>0.69102776245633368</v>
      </c>
      <c r="H5" s="33">
        <v>2.4372380478795201</v>
      </c>
    </row>
    <row r="6" spans="1:8" x14ac:dyDescent="0.25">
      <c r="A6" s="10" t="s">
        <v>8</v>
      </c>
      <c r="B6">
        <v>3</v>
      </c>
      <c r="D6" s="11">
        <v>952720.3</v>
      </c>
      <c r="E6" s="11">
        <v>361863.60000000003</v>
      </c>
      <c r="F6" s="12"/>
      <c r="G6" s="33">
        <v>3.5165204587182419E-2</v>
      </c>
      <c r="H6" s="33">
        <v>2.7897191987560799E-2</v>
      </c>
    </row>
    <row r="7" spans="1:8" x14ac:dyDescent="0.25">
      <c r="A7" s="10" t="s">
        <v>9</v>
      </c>
      <c r="B7">
        <v>4</v>
      </c>
      <c r="D7" s="11">
        <v>13711.6</v>
      </c>
      <c r="E7" s="11">
        <v>8442.35</v>
      </c>
      <c r="F7" s="12"/>
      <c r="G7" s="33">
        <v>2.0818124606670865</v>
      </c>
      <c r="H7" s="33">
        <v>0.79994030296246543</v>
      </c>
    </row>
    <row r="8" spans="1:8" x14ac:dyDescent="0.25">
      <c r="A8" s="10" t="s">
        <v>10</v>
      </c>
      <c r="B8">
        <v>5</v>
      </c>
      <c r="D8" s="11">
        <v>2427400.5</v>
      </c>
      <c r="E8" s="11">
        <v>1143806.9999999998</v>
      </c>
      <c r="F8" s="12"/>
      <c r="G8" s="33">
        <v>9.4921866736299654E-2</v>
      </c>
      <c r="H8" s="33">
        <v>0.10304571063656276</v>
      </c>
    </row>
    <row r="9" spans="1:8" x14ac:dyDescent="0.25">
      <c r="A9" s="10" t="s">
        <v>11</v>
      </c>
      <c r="B9">
        <v>6</v>
      </c>
      <c r="D9" s="11">
        <v>12123494.350000001</v>
      </c>
      <c r="E9" s="11">
        <v>4635953.3499999996</v>
      </c>
      <c r="F9" s="12"/>
      <c r="G9" s="33">
        <v>6.8310404795950186E-2</v>
      </c>
      <c r="H9" s="33">
        <v>3.3212603439585209E-2</v>
      </c>
    </row>
    <row r="10" spans="1:8" x14ac:dyDescent="0.25">
      <c r="A10" s="10" t="s">
        <v>12</v>
      </c>
      <c r="B10">
        <v>7</v>
      </c>
      <c r="D10" s="11">
        <v>12611.9</v>
      </c>
      <c r="E10" s="11">
        <v>7358.75</v>
      </c>
      <c r="F10" s="12"/>
      <c r="G10" s="33">
        <v>0.37628905354823905</v>
      </c>
      <c r="H10" s="33">
        <v>-0.72443576502660623</v>
      </c>
    </row>
    <row r="11" spans="1:8" x14ac:dyDescent="0.25">
      <c r="A11" s="10" t="s">
        <v>13</v>
      </c>
      <c r="B11">
        <v>8</v>
      </c>
      <c r="D11" s="11">
        <v>1576789.9</v>
      </c>
      <c r="E11" s="11">
        <v>553638.05000000005</v>
      </c>
      <c r="F11" s="12"/>
      <c r="G11" s="33">
        <v>0.27054364919104645</v>
      </c>
      <c r="H11" s="33">
        <v>0.57240117217631958</v>
      </c>
    </row>
    <row r="12" spans="1:8" x14ac:dyDescent="0.25">
      <c r="A12" s="10" t="s">
        <v>14</v>
      </c>
      <c r="B12">
        <v>9</v>
      </c>
      <c r="D12" s="11">
        <v>438021.5</v>
      </c>
      <c r="E12" s="11">
        <v>195524.7</v>
      </c>
      <c r="F12" s="12"/>
      <c r="G12" s="33">
        <v>-0.29167973140778858</v>
      </c>
      <c r="H12" s="33">
        <v>-0.21324565986770105</v>
      </c>
    </row>
    <row r="13" spans="1:8" x14ac:dyDescent="0.25">
      <c r="A13" s="10" t="s">
        <v>15</v>
      </c>
      <c r="B13">
        <v>10</v>
      </c>
      <c r="D13" s="11">
        <v>706283.9</v>
      </c>
      <c r="E13" s="11">
        <v>495423.25</v>
      </c>
      <c r="F13" s="12"/>
      <c r="G13" s="33">
        <v>0.23174257092142314</v>
      </c>
      <c r="H13" s="33">
        <v>0.489041750122027</v>
      </c>
    </row>
    <row r="14" spans="1:8" x14ac:dyDescent="0.25">
      <c r="A14" s="10" t="s">
        <v>16</v>
      </c>
      <c r="B14">
        <v>11</v>
      </c>
      <c r="D14" s="11">
        <v>6450457.2999999998</v>
      </c>
      <c r="E14" s="11">
        <v>1542238.2500000002</v>
      </c>
      <c r="F14" s="12"/>
      <c r="G14" s="33">
        <v>-0.27938434382329358</v>
      </c>
      <c r="H14" s="33">
        <v>-6.9223025096195379E-2</v>
      </c>
    </row>
    <row r="15" spans="1:8" x14ac:dyDescent="0.25">
      <c r="A15" s="10" t="s">
        <v>17</v>
      </c>
      <c r="B15">
        <v>12</v>
      </c>
      <c r="D15" s="11">
        <v>83205.5</v>
      </c>
      <c r="E15" s="11">
        <v>55625.150000000009</v>
      </c>
      <c r="F15" s="12"/>
      <c r="G15" s="33">
        <v>-0.63146210843776407</v>
      </c>
      <c r="H15" s="33">
        <v>-0.47618668703215938</v>
      </c>
    </row>
    <row r="16" spans="1:8" x14ac:dyDescent="0.25">
      <c r="A16" s="10" t="s">
        <v>18</v>
      </c>
      <c r="B16">
        <v>13</v>
      </c>
      <c r="D16" s="11">
        <v>14639683.199999999</v>
      </c>
      <c r="E16" s="11">
        <v>6321193.5499999989</v>
      </c>
      <c r="F16" s="12"/>
      <c r="G16" s="33">
        <v>-5.488963428550353E-2</v>
      </c>
      <c r="H16" s="33">
        <v>-4.9995862555757276E-3</v>
      </c>
    </row>
    <row r="17" spans="1:8" x14ac:dyDescent="0.25">
      <c r="A17" s="10" t="s">
        <v>19</v>
      </c>
      <c r="B17">
        <v>14</v>
      </c>
      <c r="D17" s="11">
        <v>63390.6</v>
      </c>
      <c r="E17" s="11">
        <v>21980.749999999996</v>
      </c>
      <c r="F17" s="12"/>
      <c r="G17" s="33">
        <v>-0.8875070354020651</v>
      </c>
      <c r="H17" s="33">
        <v>-0.16234770911058705</v>
      </c>
    </row>
    <row r="18" spans="1:8" x14ac:dyDescent="0.25">
      <c r="A18" s="10" t="s">
        <v>20</v>
      </c>
      <c r="B18">
        <v>15</v>
      </c>
      <c r="D18" s="11">
        <v>26210.1</v>
      </c>
      <c r="E18" s="11">
        <v>7889.7</v>
      </c>
      <c r="F18" s="12"/>
      <c r="G18" s="33">
        <v>0.18479258298262824</v>
      </c>
      <c r="H18" s="33">
        <v>0.27977744975587604</v>
      </c>
    </row>
    <row r="19" spans="1:8" x14ac:dyDescent="0.25">
      <c r="A19" s="10" t="s">
        <v>21</v>
      </c>
      <c r="B19">
        <v>16</v>
      </c>
      <c r="D19" s="11">
        <v>3101816.2</v>
      </c>
      <c r="E19" s="11">
        <v>1751623.65</v>
      </c>
      <c r="F19" s="12"/>
      <c r="G19" s="33">
        <v>-0.24524176056647495</v>
      </c>
      <c r="H19" s="33">
        <v>-0.24379988277674958</v>
      </c>
    </row>
    <row r="20" spans="1:8" x14ac:dyDescent="0.25">
      <c r="A20" s="10" t="s">
        <v>22</v>
      </c>
      <c r="B20">
        <v>17</v>
      </c>
      <c r="D20" s="11">
        <v>1016613.5</v>
      </c>
      <c r="E20" s="11">
        <v>601466.6</v>
      </c>
      <c r="F20" s="12"/>
      <c r="G20" s="33">
        <v>-0.14472793101783088</v>
      </c>
      <c r="H20" s="33">
        <v>3.2691435181707584E-2</v>
      </c>
    </row>
    <row r="21" spans="1:8" x14ac:dyDescent="0.25">
      <c r="A21" s="10" t="s">
        <v>23</v>
      </c>
      <c r="B21">
        <v>18</v>
      </c>
      <c r="D21" s="11">
        <v>640348.10000000009</v>
      </c>
      <c r="E21" s="11">
        <v>245485.1</v>
      </c>
      <c r="F21" s="12"/>
      <c r="G21" s="33">
        <v>2.7940776565930969E-2</v>
      </c>
      <c r="H21" s="33">
        <v>-2.8077400616366988E-2</v>
      </c>
    </row>
    <row r="22" spans="1:8" x14ac:dyDescent="0.25">
      <c r="A22" s="10" t="s">
        <v>24</v>
      </c>
      <c r="B22">
        <v>19</v>
      </c>
      <c r="D22" s="11">
        <v>61577.600000000006</v>
      </c>
      <c r="E22" s="11">
        <v>23307.200000000001</v>
      </c>
      <c r="F22" s="12"/>
      <c r="G22" s="33">
        <v>-0.58755556127115005</v>
      </c>
      <c r="H22" s="33">
        <v>-0.42562899455748282</v>
      </c>
    </row>
    <row r="23" spans="1:8" x14ac:dyDescent="0.25">
      <c r="A23" s="10" t="s">
        <v>25</v>
      </c>
      <c r="B23">
        <v>20</v>
      </c>
      <c r="D23" s="11">
        <v>59676.4</v>
      </c>
      <c r="E23" s="11">
        <v>21566.300000000003</v>
      </c>
      <c r="F23" s="12"/>
      <c r="G23" s="33">
        <v>0.7423969914977111</v>
      </c>
      <c r="H23" s="33">
        <v>-0.12311261011256736</v>
      </c>
    </row>
    <row r="24" spans="1:8" x14ac:dyDescent="0.25">
      <c r="A24" s="10" t="s">
        <v>26</v>
      </c>
      <c r="B24">
        <v>21</v>
      </c>
      <c r="D24" s="11">
        <v>21400.400000000001</v>
      </c>
      <c r="E24" s="11">
        <v>8269.4500000000007</v>
      </c>
      <c r="F24" s="12"/>
      <c r="G24" s="33">
        <v>-0.19311673572804777</v>
      </c>
      <c r="H24" s="33">
        <v>-3.1997705670271825E-2</v>
      </c>
    </row>
    <row r="25" spans="1:8" x14ac:dyDescent="0.25">
      <c r="A25" s="10" t="s">
        <v>27</v>
      </c>
      <c r="B25">
        <v>22</v>
      </c>
      <c r="D25" s="11">
        <v>22356.6</v>
      </c>
      <c r="E25" s="11">
        <v>3567.8999999999996</v>
      </c>
      <c r="F25" s="12"/>
      <c r="G25" s="33">
        <v>0.22777073001960568</v>
      </c>
      <c r="H25" s="33">
        <v>0.12703150912106098</v>
      </c>
    </row>
    <row r="26" spans="1:8" x14ac:dyDescent="0.25">
      <c r="A26" s="10" t="s">
        <v>28</v>
      </c>
      <c r="B26">
        <v>23</v>
      </c>
      <c r="D26" s="11">
        <v>101633</v>
      </c>
      <c r="E26" s="11">
        <v>27927.55</v>
      </c>
      <c r="F26" s="12"/>
      <c r="G26" s="33">
        <v>-2.7749876116624494E-2</v>
      </c>
      <c r="H26" s="33">
        <v>-0.33090997517944587</v>
      </c>
    </row>
    <row r="27" spans="1:8" x14ac:dyDescent="0.25">
      <c r="A27" s="10" t="s">
        <v>29</v>
      </c>
      <c r="B27">
        <v>24</v>
      </c>
      <c r="D27" s="11">
        <v>12229.7</v>
      </c>
      <c r="E27" s="11">
        <v>4620.7</v>
      </c>
      <c r="F27" s="12"/>
      <c r="G27" s="33">
        <v>-0.64946529965289623</v>
      </c>
      <c r="H27" s="33">
        <v>1.0709019607843135</v>
      </c>
    </row>
    <row r="28" spans="1:8" x14ac:dyDescent="0.25">
      <c r="A28" s="10" t="s">
        <v>30</v>
      </c>
      <c r="B28">
        <v>25</v>
      </c>
      <c r="D28" s="11">
        <v>27437.199999999997</v>
      </c>
      <c r="E28" s="11">
        <v>14039.9</v>
      </c>
      <c r="F28" s="12"/>
      <c r="G28" s="33">
        <v>-0.75437255209149301</v>
      </c>
      <c r="H28" s="33">
        <v>-0.32213528904810995</v>
      </c>
    </row>
    <row r="29" spans="1:8" x14ac:dyDescent="0.25">
      <c r="A29" s="10" t="s">
        <v>31</v>
      </c>
      <c r="B29">
        <v>26</v>
      </c>
      <c r="D29" s="11">
        <v>82956.659999999989</v>
      </c>
      <c r="E29" s="11">
        <v>16281.650000000001</v>
      </c>
      <c r="F29" s="12"/>
      <c r="G29" s="33">
        <v>0.19827012285796597</v>
      </c>
      <c r="H29" s="33">
        <v>0.15032146389713175</v>
      </c>
    </row>
    <row r="30" spans="1:8" x14ac:dyDescent="0.25">
      <c r="A30" s="10" t="s">
        <v>32</v>
      </c>
      <c r="B30">
        <v>27</v>
      </c>
      <c r="D30" s="11">
        <v>597013.19999999995</v>
      </c>
      <c r="E30" s="11">
        <v>225161.65</v>
      </c>
      <c r="F30" s="12"/>
      <c r="G30" s="33">
        <v>0.23790544394724256</v>
      </c>
      <c r="H30" s="33">
        <v>0.1999018918460187</v>
      </c>
    </row>
    <row r="31" spans="1:8" x14ac:dyDescent="0.25">
      <c r="A31" s="10" t="s">
        <v>33</v>
      </c>
      <c r="B31">
        <v>28</v>
      </c>
      <c r="D31" s="11">
        <v>326252.5</v>
      </c>
      <c r="E31" s="11">
        <v>107629.20000000001</v>
      </c>
      <c r="F31" s="12"/>
      <c r="G31" s="33">
        <v>0.49119663670888913</v>
      </c>
      <c r="H31" s="33">
        <v>0.41846562603786142</v>
      </c>
    </row>
    <row r="32" spans="1:8" x14ac:dyDescent="0.25">
      <c r="A32" s="10" t="s">
        <v>34</v>
      </c>
      <c r="B32">
        <v>29</v>
      </c>
      <c r="D32" s="11">
        <v>8348540.8999999994</v>
      </c>
      <c r="E32" s="11">
        <v>4485150.95</v>
      </c>
      <c r="F32" s="12"/>
      <c r="G32" s="33">
        <v>0.50960125927450473</v>
      </c>
      <c r="H32" s="33">
        <v>0.34013041435363167</v>
      </c>
    </row>
    <row r="33" spans="1:8" x14ac:dyDescent="0.25">
      <c r="A33" s="10" t="s">
        <v>35</v>
      </c>
      <c r="B33">
        <v>30</v>
      </c>
      <c r="D33" s="11">
        <v>15311.800000000001</v>
      </c>
      <c r="E33" s="11">
        <v>13537.650000000001</v>
      </c>
      <c r="F33" s="12"/>
      <c r="G33" s="33">
        <v>0.66913391835177416</v>
      </c>
      <c r="H33" s="33">
        <v>3.4648505136788641</v>
      </c>
    </row>
    <row r="34" spans="1:8" x14ac:dyDescent="0.25">
      <c r="A34" s="10" t="s">
        <v>36</v>
      </c>
      <c r="B34">
        <v>31</v>
      </c>
      <c r="D34" s="11">
        <v>1258914.5</v>
      </c>
      <c r="E34" s="11">
        <v>339152.8</v>
      </c>
      <c r="F34" s="12"/>
      <c r="G34" s="33">
        <v>-0.30636597894619921</v>
      </c>
      <c r="H34" s="33">
        <v>-4.3915395597705853E-2</v>
      </c>
    </row>
    <row r="35" spans="1:8" x14ac:dyDescent="0.25">
      <c r="A35" s="10" t="s">
        <v>37</v>
      </c>
      <c r="B35">
        <v>32</v>
      </c>
      <c r="D35" s="11">
        <v>10465.700000000001</v>
      </c>
      <c r="E35" s="11">
        <v>6448.4</v>
      </c>
      <c r="F35" s="12"/>
      <c r="G35" s="33">
        <v>-0.83724854132195414</v>
      </c>
      <c r="H35" s="33">
        <v>-0.75476520072409758</v>
      </c>
    </row>
    <row r="36" spans="1:8" x14ac:dyDescent="0.25">
      <c r="A36" s="10" t="s">
        <v>38</v>
      </c>
      <c r="B36">
        <v>33</v>
      </c>
      <c r="D36" s="11">
        <v>11352.6</v>
      </c>
      <c r="E36" s="11">
        <v>10693.9</v>
      </c>
      <c r="F36" s="12"/>
      <c r="G36" s="33">
        <v>-3.2627497763197066E-2</v>
      </c>
      <c r="H36" s="33">
        <v>-0.15986581610206774</v>
      </c>
    </row>
    <row r="37" spans="1:8" x14ac:dyDescent="0.25">
      <c r="A37" s="10" t="s">
        <v>39</v>
      </c>
      <c r="B37">
        <v>34</v>
      </c>
      <c r="D37" s="11">
        <v>3311.7</v>
      </c>
      <c r="E37" s="11">
        <v>2552.5500000000002</v>
      </c>
      <c r="F37" s="12"/>
      <c r="G37" s="33">
        <v>-0.75743437243642331</v>
      </c>
      <c r="H37" s="33">
        <v>-0.39497262319561965</v>
      </c>
    </row>
    <row r="38" spans="1:8" x14ac:dyDescent="0.25">
      <c r="A38" s="10" t="s">
        <v>40</v>
      </c>
      <c r="B38">
        <v>35</v>
      </c>
      <c r="D38" s="11">
        <v>1948357.6</v>
      </c>
      <c r="E38" s="11">
        <v>909631.1</v>
      </c>
      <c r="F38" s="12"/>
      <c r="G38" s="33">
        <v>0.58438299771396318</v>
      </c>
      <c r="H38" s="33">
        <v>0.63440921073814693</v>
      </c>
    </row>
    <row r="39" spans="1:8" x14ac:dyDescent="0.25">
      <c r="A39" s="10" t="s">
        <v>41</v>
      </c>
      <c r="B39">
        <v>36</v>
      </c>
      <c r="D39" s="11">
        <v>7208131.6999999993</v>
      </c>
      <c r="E39" s="11">
        <v>2378653.2000000002</v>
      </c>
      <c r="F39" s="12"/>
      <c r="G39" s="33">
        <v>-0.10749282363916102</v>
      </c>
      <c r="H39" s="33">
        <v>-1.6249327450068352E-2</v>
      </c>
    </row>
    <row r="40" spans="1:8" x14ac:dyDescent="0.25">
      <c r="A40" s="10" t="s">
        <v>42</v>
      </c>
      <c r="B40">
        <v>37</v>
      </c>
      <c r="D40" s="11">
        <v>1197350.7</v>
      </c>
      <c r="E40" s="11">
        <v>536603.55000000005</v>
      </c>
      <c r="F40" s="12"/>
      <c r="G40" s="33">
        <v>0.39055173288415146</v>
      </c>
      <c r="H40" s="33">
        <v>-0.17037983396265621</v>
      </c>
    </row>
    <row r="41" spans="1:8" x14ac:dyDescent="0.25">
      <c r="A41" s="10" t="s">
        <v>43</v>
      </c>
      <c r="B41">
        <v>38</v>
      </c>
      <c r="D41" s="11">
        <v>95016.6</v>
      </c>
      <c r="E41" s="11">
        <v>29599.85</v>
      </c>
      <c r="F41" s="12"/>
      <c r="G41" s="33">
        <v>0.78969991034228149</v>
      </c>
      <c r="H41" s="33">
        <v>-0.34104456097427949</v>
      </c>
    </row>
    <row r="42" spans="1:8" x14ac:dyDescent="0.25">
      <c r="A42" s="10" t="s">
        <v>44</v>
      </c>
      <c r="B42">
        <v>39</v>
      </c>
      <c r="D42" s="11">
        <v>8575.7000000000007</v>
      </c>
      <c r="E42" s="11">
        <v>4130.3500000000004</v>
      </c>
      <c r="F42" s="12"/>
      <c r="G42" s="33">
        <v>2.3012665049851799</v>
      </c>
      <c r="H42" s="33">
        <v>0.97539337127552739</v>
      </c>
    </row>
    <row r="43" spans="1:8" x14ac:dyDescent="0.25">
      <c r="A43" s="10" t="s">
        <v>45</v>
      </c>
      <c r="B43">
        <v>40</v>
      </c>
      <c r="D43" s="11">
        <v>12856.900000000001</v>
      </c>
      <c r="E43" s="11">
        <v>9122.4</v>
      </c>
      <c r="F43" s="12"/>
      <c r="G43" s="33">
        <v>0.26485779216307415</v>
      </c>
      <c r="H43" s="33">
        <v>0.21295606850335069</v>
      </c>
    </row>
    <row r="44" spans="1:8" x14ac:dyDescent="0.25">
      <c r="A44" s="10" t="s">
        <v>46</v>
      </c>
      <c r="B44">
        <v>41</v>
      </c>
      <c r="D44" s="11">
        <v>3453775.5</v>
      </c>
      <c r="E44" s="11">
        <v>1199138.1499999999</v>
      </c>
      <c r="F44" s="12"/>
      <c r="G44" s="33">
        <v>6.7334718239157931E-2</v>
      </c>
      <c r="H44" s="33">
        <v>-5.9040959010386529E-2</v>
      </c>
    </row>
    <row r="45" spans="1:8" x14ac:dyDescent="0.25">
      <c r="A45" s="10" t="s">
        <v>47</v>
      </c>
      <c r="B45">
        <v>42</v>
      </c>
      <c r="D45" s="11">
        <v>1412603.19</v>
      </c>
      <c r="E45" s="11">
        <v>839784.44</v>
      </c>
      <c r="F45" s="12"/>
      <c r="G45" s="33">
        <v>-0.13042465037037143</v>
      </c>
      <c r="H45" s="33">
        <v>0.40594560265874957</v>
      </c>
    </row>
    <row r="46" spans="1:8" x14ac:dyDescent="0.25">
      <c r="A46" s="10" t="s">
        <v>48</v>
      </c>
      <c r="B46">
        <v>43</v>
      </c>
      <c r="D46" s="11">
        <v>1305521.7</v>
      </c>
      <c r="E46" s="11">
        <v>461549.9</v>
      </c>
      <c r="F46" s="12"/>
      <c r="G46" s="33">
        <v>-0.14782266598676375</v>
      </c>
      <c r="H46" s="33">
        <v>-0.1591528748032921</v>
      </c>
    </row>
    <row r="47" spans="1:8" x14ac:dyDescent="0.25">
      <c r="A47" s="10" t="s">
        <v>49</v>
      </c>
      <c r="B47">
        <v>44</v>
      </c>
      <c r="D47" s="11">
        <v>2509467.7800000003</v>
      </c>
      <c r="E47" s="11">
        <v>732779.97</v>
      </c>
      <c r="F47" s="12"/>
      <c r="G47" s="33">
        <v>0.51726935894591874</v>
      </c>
      <c r="H47" s="33">
        <v>0.54175387923811114</v>
      </c>
    </row>
    <row r="48" spans="1:8" x14ac:dyDescent="0.25">
      <c r="A48" s="10" t="s">
        <v>50</v>
      </c>
      <c r="B48">
        <v>45</v>
      </c>
      <c r="D48" s="11">
        <v>520947</v>
      </c>
      <c r="E48" s="11">
        <v>221492.6</v>
      </c>
      <c r="F48" s="12"/>
      <c r="G48" s="33">
        <v>0.18047062742392161</v>
      </c>
      <c r="H48" s="33">
        <v>9.3874616050763304E-2</v>
      </c>
    </row>
    <row r="49" spans="1:8" x14ac:dyDescent="0.25">
      <c r="A49" s="10" t="s">
        <v>51</v>
      </c>
      <c r="B49">
        <v>46</v>
      </c>
      <c r="D49" s="11">
        <v>1124311.0900000001</v>
      </c>
      <c r="E49" s="11">
        <v>535103.79999999993</v>
      </c>
      <c r="F49" s="12"/>
      <c r="G49" s="33">
        <v>0.24921489013017317</v>
      </c>
      <c r="H49" s="33">
        <v>-0.11603900402702427</v>
      </c>
    </row>
    <row r="50" spans="1:8" x14ac:dyDescent="0.25">
      <c r="A50" s="10" t="s">
        <v>52</v>
      </c>
      <c r="B50">
        <v>47</v>
      </c>
      <c r="D50" s="11">
        <v>255413.90000000002</v>
      </c>
      <c r="E50" s="11">
        <v>36089.899999999994</v>
      </c>
      <c r="F50" s="12"/>
      <c r="G50" s="33">
        <v>2.8497256805233175</v>
      </c>
      <c r="H50" s="33">
        <v>0.17014105604793395</v>
      </c>
    </row>
    <row r="51" spans="1:8" x14ac:dyDescent="0.25">
      <c r="A51" s="10" t="s">
        <v>53</v>
      </c>
      <c r="B51">
        <v>48</v>
      </c>
      <c r="D51" s="11">
        <v>8515304.6999999993</v>
      </c>
      <c r="E51" s="11">
        <v>4103596.35</v>
      </c>
      <c r="F51" s="12"/>
      <c r="G51" s="33">
        <v>-0.30096046155481693</v>
      </c>
      <c r="H51" s="33">
        <v>-7.6477024526774184E-2</v>
      </c>
    </row>
    <row r="52" spans="1:8" x14ac:dyDescent="0.25">
      <c r="A52" s="10" t="s">
        <v>54</v>
      </c>
      <c r="B52">
        <v>49</v>
      </c>
      <c r="D52" s="11">
        <v>2245178.59</v>
      </c>
      <c r="E52" s="11">
        <v>1040350.89</v>
      </c>
      <c r="F52" s="12"/>
      <c r="G52" s="33">
        <v>0.75350533761274341</v>
      </c>
      <c r="H52" s="33">
        <v>1.2135026888922984</v>
      </c>
    </row>
    <row r="53" spans="1:8" x14ac:dyDescent="0.25">
      <c r="A53" s="10" t="s">
        <v>55</v>
      </c>
      <c r="B53">
        <v>50</v>
      </c>
      <c r="D53" s="11">
        <v>12972016.4</v>
      </c>
      <c r="E53" s="11">
        <v>4893446.9499999993</v>
      </c>
      <c r="F53" s="12"/>
      <c r="G53" s="33">
        <v>-5.8152421791862641E-2</v>
      </c>
      <c r="H53" s="33">
        <v>0.14443009353592751</v>
      </c>
    </row>
    <row r="54" spans="1:8" x14ac:dyDescent="0.25">
      <c r="A54" s="10" t="s">
        <v>56</v>
      </c>
      <c r="B54">
        <v>51</v>
      </c>
      <c r="D54" s="11">
        <v>1984103.0999999999</v>
      </c>
      <c r="E54" s="11">
        <v>853405.35000000009</v>
      </c>
      <c r="F54" s="12"/>
      <c r="G54" s="33">
        <v>0.10609213815064189</v>
      </c>
      <c r="H54" s="33">
        <v>4.1090678990838736E-2</v>
      </c>
    </row>
    <row r="55" spans="1:8" x14ac:dyDescent="0.25">
      <c r="A55" s="10" t="s">
        <v>57</v>
      </c>
      <c r="B55">
        <v>52</v>
      </c>
      <c r="D55" s="11">
        <v>10483338.6</v>
      </c>
      <c r="E55" s="11">
        <v>4633939.45</v>
      </c>
      <c r="F55" s="12"/>
      <c r="G55" s="33">
        <v>0.60583217324143801</v>
      </c>
      <c r="H55" s="33">
        <v>0.55449230075967981</v>
      </c>
    </row>
    <row r="56" spans="1:8" x14ac:dyDescent="0.25">
      <c r="A56" s="10" t="s">
        <v>58</v>
      </c>
      <c r="B56">
        <v>53</v>
      </c>
      <c r="D56" s="11">
        <v>2538417.1999999997</v>
      </c>
      <c r="E56" s="11">
        <v>1232820.3999999999</v>
      </c>
      <c r="F56" s="12"/>
      <c r="G56" s="33">
        <v>0.38553085695059575</v>
      </c>
      <c r="H56" s="33">
        <v>0.38704806346913512</v>
      </c>
    </row>
    <row r="57" spans="1:8" x14ac:dyDescent="0.25">
      <c r="A57" s="10" t="s">
        <v>59</v>
      </c>
      <c r="B57">
        <v>54</v>
      </c>
      <c r="D57" s="11">
        <v>156058</v>
      </c>
      <c r="E57" s="11">
        <v>63359.8</v>
      </c>
      <c r="F57" s="12"/>
      <c r="G57" s="33">
        <v>3.2642829737838941E-3</v>
      </c>
      <c r="H57" s="33">
        <v>0.37940808924380498</v>
      </c>
    </row>
    <row r="58" spans="1:8" x14ac:dyDescent="0.25">
      <c r="A58" s="10" t="s">
        <v>60</v>
      </c>
      <c r="B58">
        <v>55</v>
      </c>
      <c r="D58" s="11">
        <v>1943607.4</v>
      </c>
      <c r="E58" s="11">
        <v>910647.5</v>
      </c>
      <c r="F58" s="12"/>
      <c r="G58" s="33">
        <v>-0.17987342097435788</v>
      </c>
      <c r="H58" s="33">
        <v>-7.3571296572906397E-2</v>
      </c>
    </row>
    <row r="59" spans="1:8" x14ac:dyDescent="0.25">
      <c r="A59" s="10" t="s">
        <v>61</v>
      </c>
      <c r="B59">
        <v>56</v>
      </c>
      <c r="D59" s="11">
        <v>1393506.7999999998</v>
      </c>
      <c r="E59" s="11">
        <v>494240.25</v>
      </c>
      <c r="F59" s="12"/>
      <c r="G59" s="33">
        <v>-1.0002794854682695E-2</v>
      </c>
      <c r="H59" s="33">
        <v>3.5139842454577019E-2</v>
      </c>
    </row>
    <row r="60" spans="1:8" x14ac:dyDescent="0.25">
      <c r="A60" s="10" t="s">
        <v>62</v>
      </c>
      <c r="B60">
        <v>57</v>
      </c>
      <c r="D60" s="11">
        <v>734329.39999999991</v>
      </c>
      <c r="E60" s="11">
        <v>381043.94999999995</v>
      </c>
      <c r="F60" s="12"/>
      <c r="G60" s="33">
        <v>8.8319448911205356E-2</v>
      </c>
      <c r="H60" s="33">
        <v>2.8138607858525067E-2</v>
      </c>
    </row>
    <row r="61" spans="1:8" x14ac:dyDescent="0.25">
      <c r="A61" s="10" t="s">
        <v>63</v>
      </c>
      <c r="B61">
        <v>58</v>
      </c>
      <c r="D61" s="11">
        <v>4051210.4499999997</v>
      </c>
      <c r="E61" s="11">
        <v>1378104.73</v>
      </c>
      <c r="F61" s="12"/>
      <c r="G61" s="33">
        <v>9.7941504589353912E-3</v>
      </c>
      <c r="H61" s="33">
        <v>0.27301856255331325</v>
      </c>
    </row>
    <row r="62" spans="1:8" x14ac:dyDescent="0.25">
      <c r="A62" s="10" t="s">
        <v>64</v>
      </c>
      <c r="B62">
        <v>59</v>
      </c>
      <c r="D62" s="11">
        <v>2209601.2999999998</v>
      </c>
      <c r="E62" s="11">
        <v>1126926.1500000001</v>
      </c>
      <c r="F62" s="12"/>
      <c r="G62" s="33">
        <v>-0.13721183561924055</v>
      </c>
      <c r="H62" s="33">
        <v>2.6033318313600784E-2</v>
      </c>
    </row>
    <row r="63" spans="1:8" x14ac:dyDescent="0.25">
      <c r="A63" s="10" t="s">
        <v>65</v>
      </c>
      <c r="B63">
        <v>60</v>
      </c>
      <c r="D63" s="11">
        <v>1032005.0999999999</v>
      </c>
      <c r="E63" s="11">
        <v>394381.75</v>
      </c>
      <c r="F63" s="12"/>
      <c r="G63" s="33">
        <v>-0.13217257503979207</v>
      </c>
      <c r="H63" s="33">
        <v>7.2080643549990775E-2</v>
      </c>
    </row>
    <row r="64" spans="1:8" x14ac:dyDescent="0.25">
      <c r="A64" s="10" t="s">
        <v>66</v>
      </c>
      <c r="B64">
        <v>61</v>
      </c>
      <c r="D64" s="11">
        <v>52567.199999999997</v>
      </c>
      <c r="E64" s="11">
        <v>29527.050000000003</v>
      </c>
      <c r="F64" s="12"/>
      <c r="G64" s="33">
        <v>-0.47978248068996576</v>
      </c>
      <c r="H64" s="33">
        <v>0.19550214689585799</v>
      </c>
    </row>
    <row r="65" spans="1:8" x14ac:dyDescent="0.25">
      <c r="A65" s="10" t="s">
        <v>67</v>
      </c>
      <c r="B65">
        <v>62</v>
      </c>
      <c r="D65" s="11">
        <v>33909.399999999994</v>
      </c>
      <c r="E65" s="11">
        <v>12000.45</v>
      </c>
      <c r="F65" s="12"/>
      <c r="G65" s="33">
        <v>-0.16505222517149876</v>
      </c>
      <c r="H65" s="33">
        <v>-5.6494221243808429E-2</v>
      </c>
    </row>
    <row r="66" spans="1:8" x14ac:dyDescent="0.25">
      <c r="A66" s="10" t="s">
        <v>68</v>
      </c>
      <c r="B66">
        <v>63</v>
      </c>
      <c r="D66" s="11">
        <v>8848</v>
      </c>
      <c r="E66" s="11">
        <v>8653.4000000000015</v>
      </c>
      <c r="F66" s="12"/>
      <c r="G66" s="33">
        <v>-0.54873259550160658</v>
      </c>
      <c r="H66" s="33">
        <v>0.68545913150180704</v>
      </c>
    </row>
    <row r="67" spans="1:8" x14ac:dyDescent="0.25">
      <c r="A67" s="10" t="s">
        <v>69</v>
      </c>
      <c r="B67">
        <v>64</v>
      </c>
      <c r="D67" s="11">
        <v>2414216.94</v>
      </c>
      <c r="E67" s="11">
        <v>1148712.43</v>
      </c>
      <c r="F67" s="12"/>
      <c r="G67" s="33">
        <v>0.13976520359490241</v>
      </c>
      <c r="H67" s="33">
        <v>-8.8596383003724299E-2</v>
      </c>
    </row>
    <row r="68" spans="1:8" x14ac:dyDescent="0.25">
      <c r="A68" s="10" t="s">
        <v>70</v>
      </c>
      <c r="B68">
        <v>65</v>
      </c>
      <c r="D68" s="11">
        <v>96337.5</v>
      </c>
      <c r="E68" s="11">
        <v>50930.25</v>
      </c>
      <c r="F68" s="12"/>
      <c r="G68" s="33">
        <v>0.47612458974193972</v>
      </c>
      <c r="H68" s="33">
        <v>0.62097582711373511</v>
      </c>
    </row>
    <row r="69" spans="1:8" x14ac:dyDescent="0.25">
      <c r="A69" s="10" t="s">
        <v>71</v>
      </c>
      <c r="B69">
        <v>66</v>
      </c>
      <c r="D69" s="11">
        <v>1486720.9</v>
      </c>
      <c r="E69" s="11">
        <v>591685.5</v>
      </c>
      <c r="F69" s="12"/>
      <c r="G69" s="33">
        <v>-2.8965258057982779E-2</v>
      </c>
      <c r="H69" s="33">
        <v>2.2006761266359032E-2</v>
      </c>
    </row>
    <row r="70" spans="1:8" x14ac:dyDescent="0.25">
      <c r="A70" s="10" t="s">
        <v>72</v>
      </c>
      <c r="B70">
        <v>67</v>
      </c>
      <c r="D70" s="11">
        <v>25043.200000000001</v>
      </c>
      <c r="E70" s="11">
        <v>7933.45</v>
      </c>
      <c r="F70" s="12"/>
      <c r="G70" s="33">
        <v>0.38849646821392536</v>
      </c>
      <c r="H70" s="33">
        <v>-0.42099213242055789</v>
      </c>
    </row>
    <row r="71" spans="1:8" x14ac:dyDescent="0.25">
      <c r="D71" s="11"/>
      <c r="E71" s="11"/>
      <c r="G71" s="33"/>
      <c r="H71" s="33"/>
    </row>
    <row r="72" spans="1:8" x14ac:dyDescent="0.25">
      <c r="A72" t="s">
        <v>73</v>
      </c>
      <c r="D72" s="11">
        <v>131640748.55000006</v>
      </c>
      <c r="E72" s="11">
        <v>55092941.75999999</v>
      </c>
      <c r="G72" s="33">
        <v>4.9815790160907536E-3</v>
      </c>
      <c r="H72" s="33">
        <v>9.2529787367910954E-2</v>
      </c>
    </row>
    <row r="74" spans="1:8" x14ac:dyDescent="0.25">
      <c r="A74" s="13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2020-06-21T02:24:12+00:00</_EndDate>
    <Subsite xmlns="49dd70ed-5133-4753-9c09-07253e2e7b43"/>
    <StartDate xmlns="http://schemas.microsoft.com/sharepoint/v3">2020-06-21T02:24:12+00:00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22AE80-03B8-407F-87C7-27742A8D78D4}"/>
</file>

<file path=customXml/itemProps2.xml><?xml version="1.0" encoding="utf-8"?>
<ds:datastoreItem xmlns:ds="http://schemas.openxmlformats.org/officeDocument/2006/customXml" ds:itemID="{16AF3923-5D00-4439-9AC1-21D236079A19}"/>
</file>

<file path=customXml/itemProps3.xml><?xml version="1.0" encoding="utf-8"?>
<ds:datastoreItem xmlns:ds="http://schemas.openxmlformats.org/officeDocument/2006/customXml" ds:itemID="{23B8B842-6D3A-4AC6-BD58-17D4D6C51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May 2017</vt:lpstr>
      <vt:lpstr>Week of May 1st</vt:lpstr>
      <vt:lpstr>Week of May 8th</vt:lpstr>
      <vt:lpstr>Week of May 15th</vt:lpstr>
      <vt:lpstr>Week of May 22nd</vt:lpstr>
      <vt:lpstr>Week of May 29th</vt:lpstr>
      <vt:lpstr>May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Anthony Bethany</cp:lastModifiedBy>
  <dcterms:created xsi:type="dcterms:W3CDTF">2016-07-06T18:55:21Z</dcterms:created>
  <dcterms:modified xsi:type="dcterms:W3CDTF">2017-06-06T12:51:27Z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