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Data\0417\"/>
    </mc:Choice>
  </mc:AlternateContent>
  <bookViews>
    <workbookView xWindow="0" yWindow="0" windowWidth="28800" windowHeight="11775" tabRatio="907"/>
  </bookViews>
  <sheets>
    <sheet name="April 2017" sheetId="11" r:id="rId1"/>
    <sheet name="Week of April 03rd" sheetId="57" r:id="rId2"/>
    <sheet name="Week of April 10th" sheetId="58" r:id="rId3"/>
    <sheet name="Week of April 17th" sheetId="59" r:id="rId4"/>
    <sheet name="Week of April 24th" sheetId="60" r:id="rId5"/>
    <sheet name="April 2016" sheetId="10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60" l="1"/>
  <c r="D71" i="60"/>
  <c r="E71" i="59"/>
  <c r="D71" i="59"/>
  <c r="E71" i="58"/>
  <c r="D71" i="58"/>
  <c r="E71" i="57"/>
  <c r="D71" i="57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<sst xmlns="http://schemas.openxmlformats.org/spreadsheetml/2006/main" count="462" uniqueCount="82">
  <si>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</si>
  <si>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</si>
  <si>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</si>
  <si>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</si>
  <si>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</si>
  <si>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</si>
  <si>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</si>
  <si>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</si>
  <si>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</si>
  <si>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</si>
  <si>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</si>
  <si>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</si>
  <si>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</si>
  <si>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</si>
  <si>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</si>
  <si>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</si>
  <si>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</si>
  <si>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</si>
  <si>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</si>
  <si>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</si>
  <si>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</si>
  <si>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</si>
  <si>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</si>
  <si>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</si>
  <si>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</si>
  <si>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</si>
  <si>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</si>
  <si>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</si>
  <si>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</si>
  <si>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</si>
  <si>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</si>
  <si>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</si>
  <si>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</si>
  <si>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</si>
  <si>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</si>
  <si>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</si>
  <si>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</si>
  <si>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</si>
  <si>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</si>
  <si>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</si>
  <si>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</si>
  <si>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</si>
  <si>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</si>
  <si>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</si>
  <si>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</si>
  <si>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</si>
  <si>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</si>
  <si>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</si>
  <si>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</si>
  <si>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</si>
  <si>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</si>
  <si>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</si>
  <si>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</si>
  <si>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</si>
  <si>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</si>
  <si>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</si>
  <si>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</si>
  <si>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</si>
  <si>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</si>
  <si>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</si>
  <si>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</si>
  <si>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</si>
  <si>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</si>
  <si>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</si>
  <si>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</si>
  <si>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</si>
  <si>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</si>
  <si>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</si>
  <si>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</si>
  <si>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</si>
  <si>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</si>
  <si>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</si>
  <si>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</si>
  <si>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</si>
  <si>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</si>
  <si>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</si>
  <si>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</si>
  <si>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04/03/2017</t>
  </si>
  <si>
    <t>Week of 04/10/2017</t>
  </si>
  <si>
    <t>Week of 04/17/2017</t>
  </si>
  <si>
    <t>Week of 04/24/2017</t>
  </si>
  <si>
    <t>April 1 - 30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</si>
</sst>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165" fontId="0" fillId="0" borderId="0" xfId="3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44" fontId="0" fillId="0" borderId="0" xfId="13" applyFont="1"/>
    <xf numFmtId="0" fontId="1" fillId="0" borderId="0" xfId="4" applyNumberFormat="1" applyFill="1"/>
    <xf numFmtId="0" fontId="2" fillId="0" borderId="0" xfId="17" applyFont="1"/>
    <xf numFmtId="0" fontId="7" fillId="0" borderId="0" xfId="17"/>
    <xf numFmtId="7" fontId="4" fillId="0" borderId="0" xfId="17" applyNumberFormat="1" applyFont="1" applyAlignment="1">
      <alignment horizontal="center"/>
    </xf>
    <xf numFmtId="0" fontId="7" fillId="0" borderId="0" xfId="17" applyAlignment="1">
      <alignment horizontal="center"/>
    </xf>
    <xf numFmtId="0" fontId="7" fillId="0" borderId="0" xfId="17" applyBorder="1"/>
    <xf numFmtId="0" fontId="7" fillId="0" borderId="0" xfId="17" applyNumberFormat="1"/>
    <xf numFmtId="0" fontId="7" fillId="0" borderId="0" xfId="17" applyAlignment="1">
      <alignment horizontal="left"/>
    </xf>
    <xf numFmtId="0" fontId="4" fillId="0" borderId="0" xfId="17" applyFont="1"/>
    <xf numFmtId="44" fontId="7" fillId="0" borderId="0" xfId="17" applyNumberFormat="1"/>
  </cellXfs>
  <cellStyles count="18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4" t="s">
        <v>81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f>SUM('Week of April 03rd:Week of April 24th'!D3)</f>
        <v>935267.2</v>
      </c>
      <c r="E4" s="11">
        <f>SUM('Week of April 03rd:Week of April 24th'!E3)</f>
        <v>649539.1</v>
      </c>
      <c r="F4" s="12"/>
      <c r="G4" s="14">
        <f>(D4/'April 2016'!D4)-1</f>
        <v>0.47594643709373941</v>
      </c>
      <c r="H4" s="14">
        <f>(E4/'April 2016'!E4)-1</f>
        <v>0.67065254280773345</v>
      </c>
      <c r="J4" s="22"/>
      <c r="K4" s="22"/>
    </row>
    <row r="5" spans="1:11" x14ac:dyDescent="0.25">
      <c r="A5" s="10" t="s">
        <v>7</v>
      </c>
      <c r="B5">
        <v>2</v>
      </c>
      <c r="D5" s="11">
        <f>SUM('Week of April 03rd:Week of April 24th'!D4)</f>
        <v>15052.1</v>
      </c>
      <c r="E5" s="11">
        <f>SUM('Week of April 03rd:Week of April 24th'!E4)</f>
        <v>13409.2</v>
      </c>
      <c r="F5" s="12"/>
      <c r="G5" s="7">
        <f>(D5/'April 2016'!D5)-1</f>
        <v>-0.18453487049186534</v>
      </c>
      <c r="H5" s="7">
        <f>(E5/'April 2016'!E5)-1</f>
        <v>-0.19167879823617529</v>
      </c>
      <c r="J5" s="22"/>
      <c r="K5" s="22"/>
    </row>
    <row r="6" spans="1:11" x14ac:dyDescent="0.25">
      <c r="A6" s="10" t="s">
        <v>8</v>
      </c>
      <c r="B6">
        <v>3</v>
      </c>
      <c r="D6" s="11">
        <f>SUM('Week of April 03rd:Week of April 24th'!D5)</f>
        <v>1221780.7</v>
      </c>
      <c r="E6" s="11">
        <f>SUM('Week of April 03rd:Week of April 24th'!E5)</f>
        <v>551939.15</v>
      </c>
      <c r="F6" s="12"/>
      <c r="G6" s="7">
        <f>(D6/'April 2016'!D6)-1</f>
        <v>0.24653247203088124</v>
      </c>
      <c r="H6" s="7">
        <f>(E6/'April 2016'!E6)-1</f>
        <v>0.32609446990076374</v>
      </c>
      <c r="J6" s="22"/>
      <c r="K6" s="22"/>
    </row>
    <row r="7" spans="1:11" x14ac:dyDescent="0.25">
      <c r="A7" s="10" t="s">
        <v>9</v>
      </c>
      <c r="B7">
        <v>4</v>
      </c>
      <c r="D7" s="11">
        <f>SUM('Week of April 03rd:Week of April 24th'!D6)</f>
        <v>38868.199999999997</v>
      </c>
      <c r="E7" s="11">
        <f>SUM('Week of April 03rd:Week of April 24th'!E6)</f>
        <v>29658.649999999998</v>
      </c>
      <c r="F7" s="12"/>
      <c r="G7" s="7">
        <f>(D7/'April 2016'!D7)-1</f>
        <v>-0.15939747180379993</v>
      </c>
      <c r="H7" s="7">
        <f>(E7/'April 2016'!E7)-1</f>
        <v>0.26342234348675286</v>
      </c>
      <c r="J7" s="22"/>
      <c r="K7" s="22"/>
    </row>
    <row r="8" spans="1:11" x14ac:dyDescent="0.25">
      <c r="A8" s="10" t="s">
        <v>10</v>
      </c>
      <c r="B8">
        <v>5</v>
      </c>
      <c r="D8" s="11">
        <f>SUM('Week of April 03rd:Week of April 24th'!D7)</f>
        <v>2804788</v>
      </c>
      <c r="E8" s="11">
        <f>SUM('Week of April 03rd:Week of April 24th'!E7)</f>
        <v>1295278.25</v>
      </c>
      <c r="F8" s="12"/>
      <c r="G8" s="7">
        <f>(D8/'April 2016'!D8)-1</f>
        <v>0.19474600868230696</v>
      </c>
      <c r="H8" s="7">
        <f>(E8/'April 2016'!E8)-1</f>
        <v>5.8926925130492025E-2</v>
      </c>
      <c r="J8" s="22"/>
      <c r="K8" s="22"/>
    </row>
    <row r="9" spans="1:11" x14ac:dyDescent="0.25">
      <c r="A9" s="10" t="s">
        <v>11</v>
      </c>
      <c r="B9">
        <v>6</v>
      </c>
      <c r="D9" s="11">
        <f>SUM('Week of April 03rd:Week of April 24th'!D8)</f>
        <v>11431527.43</v>
      </c>
      <c r="E9" s="11">
        <f>SUM('Week of April 03rd:Week of April 24th'!E8)</f>
        <v>5504193.2299999995</v>
      </c>
      <c r="F9" s="12"/>
      <c r="G9" s="7">
        <f>(D9/'April 2016'!D9)-1</f>
        <v>0.16346906056128585</v>
      </c>
      <c r="H9" s="7">
        <f>(E9/'April 2016'!E9)-1</f>
        <v>0.12047426276084083</v>
      </c>
      <c r="J9" s="22"/>
      <c r="K9" s="22"/>
    </row>
    <row r="10" spans="1:11" x14ac:dyDescent="0.25">
      <c r="A10" s="10" t="s">
        <v>12</v>
      </c>
      <c r="B10">
        <v>7</v>
      </c>
      <c r="D10" s="11">
        <f>SUM('Week of April 03rd:Week of April 24th'!D9)</f>
        <v>21186.9</v>
      </c>
      <c r="E10" s="11">
        <f>SUM('Week of April 03rd:Week of April 24th'!E9)</f>
        <v>6549.5499999999993</v>
      </c>
      <c r="F10" s="12"/>
      <c r="G10" s="7">
        <f>(D10/'April 2016'!D10)-1</f>
        <v>0.48564276247975258</v>
      </c>
      <c r="H10" s="7">
        <f>(E10/'April 2016'!E10)-1</f>
        <v>0.5088695371714238</v>
      </c>
      <c r="J10" s="22"/>
      <c r="K10" s="22"/>
    </row>
    <row r="11" spans="1:11" x14ac:dyDescent="0.25">
      <c r="A11" s="10" t="s">
        <v>13</v>
      </c>
      <c r="B11">
        <v>8</v>
      </c>
      <c r="D11" s="11">
        <f>SUM('Week of April 03rd:Week of April 24th'!D10)</f>
        <v>1365697.2</v>
      </c>
      <c r="E11" s="11">
        <f>SUM('Week of April 03rd:Week of April 24th'!E10)</f>
        <v>432783.75</v>
      </c>
      <c r="F11" s="12"/>
      <c r="G11" s="7">
        <f>(D11/'April 2016'!D11)-1</f>
        <v>0.35941331196543969</v>
      </c>
      <c r="H11" s="7">
        <f>(E11/'April 2016'!E11)-1</f>
        <v>7.3199118892262272E-2</v>
      </c>
      <c r="J11" s="22"/>
      <c r="K11" s="22"/>
    </row>
    <row r="12" spans="1:11" x14ac:dyDescent="0.25">
      <c r="A12" s="10" t="s">
        <v>14</v>
      </c>
      <c r="B12">
        <v>9</v>
      </c>
      <c r="D12" s="11">
        <f>SUM('Week of April 03rd:Week of April 24th'!D11)</f>
        <v>508651.5</v>
      </c>
      <c r="E12" s="11">
        <f>SUM('Week of April 03rd:Week of April 24th'!E11)</f>
        <v>192520.3</v>
      </c>
      <c r="F12" s="12"/>
      <c r="G12" s="7">
        <f>(D12/'April 2016'!D12)-1</f>
        <v>-0.168310066304451</v>
      </c>
      <c r="H12" s="7">
        <f>(E12/'April 2016'!E12)-1</f>
        <v>-0.23519989766663241</v>
      </c>
      <c r="J12" s="22"/>
      <c r="K12" s="22"/>
    </row>
    <row r="13" spans="1:11" x14ac:dyDescent="0.25">
      <c r="A13" s="10" t="s">
        <v>15</v>
      </c>
      <c r="B13">
        <v>10</v>
      </c>
      <c r="D13" s="11">
        <f>SUM('Week of April 03rd:Week of April 24th'!D12)</f>
        <v>815274.6</v>
      </c>
      <c r="E13" s="11">
        <f>SUM('Week of April 03rd:Week of April 24th'!E12)</f>
        <v>383208.70000000007</v>
      </c>
      <c r="F13" s="12"/>
      <c r="G13" s="7">
        <f>(D13/'April 2016'!D13)-1</f>
        <v>0.48199922889285052</v>
      </c>
      <c r="H13" s="7">
        <f>(E13/'April 2016'!E13)-1</f>
        <v>-0.1339425128973416</v>
      </c>
      <c r="J13" s="22"/>
      <c r="K13" s="22"/>
    </row>
    <row r="14" spans="1:11" x14ac:dyDescent="0.25">
      <c r="A14" s="10" t="s">
        <v>16</v>
      </c>
      <c r="B14">
        <v>11</v>
      </c>
      <c r="D14" s="11">
        <f>SUM('Week of April 03rd:Week of April 24th'!D13)</f>
        <v>6986229.5999999996</v>
      </c>
      <c r="E14" s="11">
        <f>SUM('Week of April 03rd:Week of April 24th'!E13)</f>
        <v>1695186.5</v>
      </c>
      <c r="F14" s="12"/>
      <c r="G14" s="7">
        <f>(D14/'April 2016'!D14)-1</f>
        <v>0.12163217967102868</v>
      </c>
      <c r="H14" s="7">
        <f>(E14/'April 2016'!E14)-1</f>
        <v>5.9055588266141434E-3</v>
      </c>
      <c r="J14" s="22"/>
      <c r="K14" s="22"/>
    </row>
    <row r="15" spans="1:11" x14ac:dyDescent="0.25">
      <c r="A15" s="10" t="s">
        <v>17</v>
      </c>
      <c r="B15">
        <v>12</v>
      </c>
      <c r="D15" s="11">
        <f>SUM('Week of April 03rd:Week of April 24th'!D14)</f>
        <v>163408</v>
      </c>
      <c r="E15" s="11">
        <f>SUM('Week of April 03rd:Week of April 24th'!E14)</f>
        <v>108502.45</v>
      </c>
      <c r="F15" s="12"/>
      <c r="G15" s="7">
        <f>(D15/'April 2016'!D15)-1</f>
        <v>-7.5492471346761625E-2</v>
      </c>
      <c r="H15" s="7">
        <f>(E15/'April 2016'!E15)-1</f>
        <v>1.6686398682928871E-2</v>
      </c>
      <c r="J15" s="22"/>
      <c r="K15" s="22"/>
    </row>
    <row r="16" spans="1:11" x14ac:dyDescent="0.25">
      <c r="A16" s="10" t="s">
        <v>18</v>
      </c>
      <c r="B16">
        <v>13</v>
      </c>
      <c r="D16" s="11">
        <f>SUM('Week of April 03rd:Week of April 24th'!D15)</f>
        <v>14061676.199999999</v>
      </c>
      <c r="E16" s="11">
        <f>SUM('Week of April 03rd:Week of April 24th'!E15)</f>
        <v>7137514.0500000007</v>
      </c>
      <c r="F16" s="12"/>
      <c r="G16" s="7">
        <f>(D16/'April 2016'!D16)-1</f>
        <v>5.6268815080674939E-2</v>
      </c>
      <c r="H16" s="7">
        <f>(E16/'April 2016'!E16)-1</f>
        <v>3.7214260935951593E-3</v>
      </c>
      <c r="J16" s="22"/>
      <c r="K16" s="22"/>
    </row>
    <row r="17" spans="1:11" x14ac:dyDescent="0.25">
      <c r="A17" s="10" t="s">
        <v>19</v>
      </c>
      <c r="B17">
        <v>14</v>
      </c>
      <c r="D17" s="11">
        <f>SUM('Week of April 03rd:Week of April 24th'!D16)</f>
        <v>140141.4</v>
      </c>
      <c r="E17" s="11">
        <f>SUM('Week of April 03rd:Week of April 24th'!E16)</f>
        <v>35548.800000000003</v>
      </c>
      <c r="F17" s="12"/>
      <c r="G17" s="7">
        <f>(D17/'April 2016'!D17)-1</f>
        <v>2.1768514257604847</v>
      </c>
      <c r="H17" s="7">
        <f>(E17/'April 2016'!E17)-1</f>
        <v>0.53539629030551339</v>
      </c>
      <c r="J17" s="22"/>
      <c r="K17" s="22"/>
    </row>
    <row r="18" spans="1:11" x14ac:dyDescent="0.25">
      <c r="A18" s="10" t="s">
        <v>20</v>
      </c>
      <c r="B18">
        <v>15</v>
      </c>
      <c r="D18" s="11">
        <f>SUM('Week of April 03rd:Week of April 24th'!D17)</f>
        <v>0</v>
      </c>
      <c r="E18" s="11">
        <f>SUM('Week of April 03rd:Week of April 24th'!E17)</f>
        <v>0</v>
      </c>
      <c r="F18" s="12"/>
      <c r="G18" s="7">
        <f>(D18/'April 2016'!D18)-1</f>
        <v>-1</v>
      </c>
      <c r="H18" s="7">
        <f>(E18/'April 2016'!E18)-1</f>
        <v>-1</v>
      </c>
      <c r="J18" s="22"/>
      <c r="K18" s="22"/>
    </row>
    <row r="19" spans="1:11" x14ac:dyDescent="0.25">
      <c r="A19" s="10" t="s">
        <v>21</v>
      </c>
      <c r="B19">
        <v>16</v>
      </c>
      <c r="D19" s="11">
        <f>SUM('Week of April 03rd:Week of April 24th'!D18)</f>
        <v>3794122.5</v>
      </c>
      <c r="E19" s="11">
        <f>SUM('Week of April 03rd:Week of April 24th'!E18)</f>
        <v>2248013.25</v>
      </c>
      <c r="F19" s="12"/>
      <c r="G19" s="7">
        <f>(D19/'April 2016'!D19)-1</f>
        <v>-5.3547241048321426E-2</v>
      </c>
      <c r="H19" s="7">
        <f>(E19/'April 2016'!E19)-1</f>
        <v>-1.7930139640293108E-2</v>
      </c>
      <c r="J19" s="22"/>
      <c r="K19" s="22"/>
    </row>
    <row r="20" spans="1:11" x14ac:dyDescent="0.25">
      <c r="A20" s="10" t="s">
        <v>22</v>
      </c>
      <c r="B20">
        <v>17</v>
      </c>
      <c r="D20" s="11">
        <f>SUM('Week of April 03rd:Week of April 24th'!D19)</f>
        <v>1467765.61</v>
      </c>
      <c r="E20" s="11">
        <f>SUM('Week of April 03rd:Week of April 24th'!E19)</f>
        <v>685777.75</v>
      </c>
      <c r="F20" s="12"/>
      <c r="G20" s="7">
        <f>(D20/'April 2016'!D20)-1</f>
        <v>0.60926455730828089</v>
      </c>
      <c r="H20" s="7">
        <f>(E20/'April 2016'!E20)-1</f>
        <v>0.47962589580359904</v>
      </c>
      <c r="J20" s="22"/>
      <c r="K20" s="22"/>
    </row>
    <row r="21" spans="1:11" x14ac:dyDescent="0.25">
      <c r="A21" s="10" t="s">
        <v>23</v>
      </c>
      <c r="B21">
        <v>18</v>
      </c>
      <c r="D21" s="11">
        <f>SUM('Week of April 03rd:Week of April 24th'!D20)</f>
        <v>632736.60000000009</v>
      </c>
      <c r="E21" s="11">
        <f>SUM('Week of April 03rd:Week of April 24th'!E20)</f>
        <v>266906.5</v>
      </c>
      <c r="F21" s="12"/>
      <c r="G21" s="7">
        <f>(D21/'April 2016'!D21)-1</f>
        <v>0.23371695545158966</v>
      </c>
      <c r="H21" s="7">
        <f>(E21/'April 2016'!E21)-1</f>
        <v>0.20218243270937575</v>
      </c>
      <c r="J21" s="22"/>
      <c r="K21" s="22"/>
    </row>
    <row r="22" spans="1:11" x14ac:dyDescent="0.25">
      <c r="A22" s="10" t="s">
        <v>24</v>
      </c>
      <c r="B22">
        <v>19</v>
      </c>
      <c r="D22" s="11">
        <f>SUM('Week of April 03rd:Week of April 24th'!D21)</f>
        <v>94642.1</v>
      </c>
      <c r="E22" s="11">
        <f>SUM('Week of April 03rd:Week of April 24th'!E21)</f>
        <v>34360.199999999997</v>
      </c>
      <c r="F22" s="12"/>
      <c r="G22" s="7">
        <f>(D22/'April 2016'!D22)-1</f>
        <v>-0.25356275095773173</v>
      </c>
      <c r="H22" s="7">
        <f>(E22/'April 2016'!E22)-1</f>
        <v>-0.16787170380667438</v>
      </c>
      <c r="J22" s="22"/>
      <c r="K22" s="22"/>
    </row>
    <row r="23" spans="1:11" x14ac:dyDescent="0.25">
      <c r="A23" s="10" t="s">
        <v>25</v>
      </c>
      <c r="B23">
        <v>20</v>
      </c>
      <c r="D23" s="11">
        <f>SUM('Week of April 03rd:Week of April 24th'!D22)</f>
        <v>41344.800000000003</v>
      </c>
      <c r="E23" s="11">
        <f>SUM('Week of April 03rd:Week of April 24th'!E22)</f>
        <v>30380.699999999997</v>
      </c>
      <c r="F23" s="12"/>
      <c r="G23" s="7">
        <f>(D23/'April 2016'!D23)-1</f>
        <v>1.7415120665598582E-2</v>
      </c>
      <c r="H23" s="7">
        <f>(E23/'April 2016'!E23)-1</f>
        <v>0.5318450542663018</v>
      </c>
      <c r="J23" s="22"/>
      <c r="K23" s="22"/>
    </row>
    <row r="24" spans="1:11" x14ac:dyDescent="0.25">
      <c r="A24" s="10" t="s">
        <v>26</v>
      </c>
      <c r="B24">
        <v>21</v>
      </c>
      <c r="D24" s="11">
        <f>SUM('Week of April 03rd:Week of April 24th'!D23)</f>
        <v>32401.599999999999</v>
      </c>
      <c r="E24" s="11">
        <f>SUM('Week of April 03rd:Week of April 24th'!E23)</f>
        <v>14676.2</v>
      </c>
      <c r="F24" s="12"/>
      <c r="G24" s="7">
        <f>(D24/'April 2016'!D24)-1</f>
        <v>0.6243764757784338</v>
      </c>
      <c r="H24" s="7">
        <f>(E24/'April 2016'!E24)-1</f>
        <v>0.14615279486128196</v>
      </c>
      <c r="J24" s="22"/>
      <c r="K24" s="22"/>
    </row>
    <row r="25" spans="1:11" x14ac:dyDescent="0.25">
      <c r="A25" s="10" t="s">
        <v>27</v>
      </c>
      <c r="B25">
        <v>22</v>
      </c>
      <c r="D25" s="11">
        <f>SUM('Week of April 03rd:Week of April 24th'!D24)</f>
        <v>18477.900000000001</v>
      </c>
      <c r="E25" s="11">
        <f>SUM('Week of April 03rd:Week of April 24th'!E24)</f>
        <v>4174.7999999999993</v>
      </c>
      <c r="F25" s="12"/>
      <c r="G25" s="7">
        <f>(D25/'April 2016'!D25)-1</f>
        <v>0.27055256064690036</v>
      </c>
      <c r="H25" s="7">
        <f>(E25/'April 2016'!E25)-1</f>
        <v>0.72569444444444398</v>
      </c>
      <c r="J25" s="22"/>
      <c r="K25" s="22"/>
    </row>
    <row r="26" spans="1:11" x14ac:dyDescent="0.25">
      <c r="A26" s="10" t="s">
        <v>28</v>
      </c>
      <c r="B26">
        <v>23</v>
      </c>
      <c r="D26" s="11">
        <f>SUM('Week of April 03rd:Week of April 24th'!D25)</f>
        <v>183007.3</v>
      </c>
      <c r="E26" s="11">
        <f>SUM('Week of April 03rd:Week of April 24th'!E25)</f>
        <v>44533.3</v>
      </c>
      <c r="F26" s="12"/>
      <c r="G26" s="7">
        <f>(D26/'April 2016'!D26)-1</f>
        <v>1.1900832677132374</v>
      </c>
      <c r="H26" s="7">
        <f>(E26/'April 2016'!E26)-1</f>
        <v>0.15851004743737995</v>
      </c>
      <c r="J26" s="22"/>
      <c r="K26" s="22"/>
    </row>
    <row r="27" spans="1:11" x14ac:dyDescent="0.25">
      <c r="A27" s="10" t="s">
        <v>29</v>
      </c>
      <c r="B27">
        <v>24</v>
      </c>
      <c r="D27" s="11">
        <f>SUM('Week of April 03rd:Week of April 24th'!D26)</f>
        <v>14420.7</v>
      </c>
      <c r="E27" s="11">
        <f>SUM('Week of April 03rd:Week of April 24th'!E26)</f>
        <v>3712.8</v>
      </c>
      <c r="F27" s="12"/>
      <c r="G27" s="7">
        <f>(D27/'April 2016'!D27)-1</f>
        <v>3.1494091728420104E-2</v>
      </c>
      <c r="H27" s="7">
        <f>(E27/'April 2016'!E27)-1</f>
        <v>2.0325900514579764</v>
      </c>
      <c r="J27" s="22"/>
      <c r="K27" s="22"/>
    </row>
    <row r="28" spans="1:11" x14ac:dyDescent="0.25">
      <c r="A28" s="10" t="s">
        <v>30</v>
      </c>
      <c r="B28">
        <v>25</v>
      </c>
      <c r="D28" s="11">
        <f>SUM('Week of April 03rd:Week of April 24th'!D27)</f>
        <v>59436.299999999996</v>
      </c>
      <c r="E28" s="11">
        <f>SUM('Week of April 03rd:Week of April 24th'!E27)</f>
        <v>17496.5</v>
      </c>
      <c r="F28" s="12"/>
      <c r="G28" s="7">
        <f>(D28/'April 2016'!D28)-1</f>
        <v>0.25614320585842143</v>
      </c>
      <c r="H28" s="7">
        <f>(E28/'April 2016'!E28)-1</f>
        <v>-0.11435911063867477</v>
      </c>
      <c r="J28" s="22"/>
      <c r="K28" s="22"/>
    </row>
    <row r="29" spans="1:11" x14ac:dyDescent="0.25">
      <c r="A29" s="10" t="s">
        <v>31</v>
      </c>
      <c r="B29">
        <v>26</v>
      </c>
      <c r="D29" s="11">
        <f>SUM('Week of April 03rd:Week of April 24th'!D28)</f>
        <v>97838.3</v>
      </c>
      <c r="E29" s="11">
        <f>SUM('Week of April 03rd:Week of April 24th'!E28)</f>
        <v>18271.75</v>
      </c>
      <c r="F29" s="12"/>
      <c r="G29" s="7">
        <f>(D29/'April 2016'!D29)-1</f>
        <v>-0.16806147472679223</v>
      </c>
      <c r="H29" s="7">
        <f>(E29/'April 2016'!E29)-1</f>
        <v>-0.35976993169080584</v>
      </c>
      <c r="J29" s="22"/>
      <c r="K29" s="22"/>
    </row>
    <row r="30" spans="1:11" x14ac:dyDescent="0.25">
      <c r="A30" s="10" t="s">
        <v>32</v>
      </c>
      <c r="B30">
        <v>27</v>
      </c>
      <c r="D30" s="11">
        <f>SUM('Week of April 03rd:Week of April 24th'!D29)</f>
        <v>757830.85</v>
      </c>
      <c r="E30" s="11">
        <f>SUM('Week of April 03rd:Week of April 24th'!E29)</f>
        <v>317725.8</v>
      </c>
      <c r="F30" s="12"/>
      <c r="G30" s="7">
        <f>(D30/'April 2016'!D30)-1</f>
        <v>0.33592571934855742</v>
      </c>
      <c r="H30" s="7">
        <f>(E30/'April 2016'!E30)-1</f>
        <v>0.32714051384612697</v>
      </c>
      <c r="J30" s="22"/>
      <c r="K30" s="22"/>
    </row>
    <row r="31" spans="1:11" x14ac:dyDescent="0.25">
      <c r="A31" s="10" t="s">
        <v>33</v>
      </c>
      <c r="B31">
        <v>28</v>
      </c>
      <c r="D31" s="11">
        <f>SUM('Week of April 03rd:Week of April 24th'!D30)</f>
        <v>300230.7</v>
      </c>
      <c r="E31" s="11">
        <f>SUM('Week of April 03rd:Week of April 24th'!E30)</f>
        <v>101128.65000000001</v>
      </c>
      <c r="F31" s="12"/>
      <c r="G31" s="7">
        <f>(D31/'April 2016'!D31)-1</f>
        <v>0.14850459106208991</v>
      </c>
      <c r="H31" s="7">
        <f>(E31/'April 2016'!E31)-1</f>
        <v>0.12845197598897107</v>
      </c>
      <c r="J31" s="22"/>
      <c r="K31" s="22"/>
    </row>
    <row r="32" spans="1:11" x14ac:dyDescent="0.25">
      <c r="A32" s="10" t="s">
        <v>34</v>
      </c>
      <c r="B32">
        <v>29</v>
      </c>
      <c r="D32" s="11">
        <f>SUM('Week of April 03rd:Week of April 24th'!D31)</f>
        <v>7428132.6000000006</v>
      </c>
      <c r="E32" s="11">
        <f>SUM('Week of April 03rd:Week of April 24th'!E31)</f>
        <v>3577794.1500000004</v>
      </c>
      <c r="F32" s="12"/>
      <c r="G32" s="7">
        <f>(D32/'April 2016'!D32)-1</f>
        <v>7.6803446869222469E-2</v>
      </c>
      <c r="H32" s="7">
        <f>(E32/'April 2016'!E32)-1</f>
        <v>-7.0347183722645812E-2</v>
      </c>
      <c r="J32" s="22"/>
      <c r="K32" s="22"/>
    </row>
    <row r="33" spans="1:11" x14ac:dyDescent="0.25">
      <c r="A33" s="10" t="s">
        <v>35</v>
      </c>
      <c r="B33">
        <v>30</v>
      </c>
      <c r="D33" s="11">
        <f>SUM('Week of April 03rd:Week of April 24th'!D32)</f>
        <v>13023.5</v>
      </c>
      <c r="E33" s="11">
        <f>SUM('Week of April 03rd:Week of April 24th'!E32)</f>
        <v>8068.55</v>
      </c>
      <c r="F33" s="12"/>
      <c r="G33" s="7">
        <f>(D33/'April 2016'!D33)-1</f>
        <v>1.0482294155985006E-2</v>
      </c>
      <c r="H33" s="7">
        <f>(E33/'April 2016'!E33)-1</f>
        <v>0.1908771567310672</v>
      </c>
      <c r="J33" s="22"/>
      <c r="K33" s="22"/>
    </row>
    <row r="34" spans="1:11" x14ac:dyDescent="0.25">
      <c r="A34" s="10" t="s">
        <v>36</v>
      </c>
      <c r="B34">
        <v>31</v>
      </c>
      <c r="D34" s="11">
        <f>SUM('Week of April 03rd:Week of April 24th'!D33)</f>
        <v>1331453.1400000001</v>
      </c>
      <c r="E34" s="11">
        <f>SUM('Week of April 03rd:Week of April 24th'!E33)</f>
        <v>408583.7</v>
      </c>
      <c r="F34" s="12"/>
      <c r="G34" s="7">
        <f>(D34/'April 2016'!D34)-1</f>
        <v>0.16505849538884454</v>
      </c>
      <c r="H34" s="7">
        <f>(E34/'April 2016'!E34)-1</f>
        <v>0.32793611611941831</v>
      </c>
      <c r="J34" s="22"/>
      <c r="K34" s="22"/>
    </row>
    <row r="35" spans="1:11" x14ac:dyDescent="0.25">
      <c r="A35" s="10" t="s">
        <v>37</v>
      </c>
      <c r="B35">
        <v>32</v>
      </c>
      <c r="D35" s="11">
        <f>SUM('Week of April 03rd:Week of April 24th'!D34)</f>
        <v>44284.800000000003</v>
      </c>
      <c r="E35" s="11">
        <f>SUM('Week of April 03rd:Week of April 24th'!E34)</f>
        <v>23748.2</v>
      </c>
      <c r="F35" s="12"/>
      <c r="G35" s="7">
        <f>(D35/'April 2016'!D35)-1</f>
        <v>-0.45584503831895473</v>
      </c>
      <c r="H35" s="7">
        <f>(E35/'April 2016'!E35)-1</f>
        <v>-0.20388600124370815</v>
      </c>
      <c r="J35" s="22"/>
      <c r="K35" s="22"/>
    </row>
    <row r="36" spans="1:11" x14ac:dyDescent="0.25">
      <c r="A36" s="10" t="s">
        <v>38</v>
      </c>
      <c r="B36">
        <v>33</v>
      </c>
      <c r="D36" s="11">
        <f>SUM('Week of April 03rd:Week of April 24th'!D35)</f>
        <v>30199.399999999998</v>
      </c>
      <c r="E36" s="11">
        <f>SUM('Week of April 03rd:Week of April 24th'!E35)</f>
        <v>9485.7000000000007</v>
      </c>
      <c r="F36" s="12"/>
      <c r="G36" s="7">
        <f>(D36/'April 2016'!D36)-1</f>
        <v>-0.31466243050039722</v>
      </c>
      <c r="H36" s="7">
        <f>(E36/'April 2016'!E36)-1</f>
        <v>-0.43736765621756279</v>
      </c>
      <c r="J36" s="22"/>
      <c r="K36" s="22"/>
    </row>
    <row r="37" spans="1:11" x14ac:dyDescent="0.25">
      <c r="A37" s="10" t="s">
        <v>39</v>
      </c>
      <c r="B37">
        <v>34</v>
      </c>
      <c r="D37" s="11">
        <f>SUM('Week of April 03rd:Week of April 24th'!D36)</f>
        <v>15509.199999999999</v>
      </c>
      <c r="E37" s="11">
        <f>SUM('Week of April 03rd:Week of April 24th'!E36)</f>
        <v>5027.75</v>
      </c>
      <c r="F37" s="12"/>
      <c r="G37" s="7">
        <f>(D37/'April 2016'!D37)-1</f>
        <v>0.25522633278567763</v>
      </c>
      <c r="H37" s="7">
        <f>(E37/'April 2016'!E37)-1</f>
        <v>-0.15732973543732043</v>
      </c>
      <c r="J37" s="22"/>
      <c r="K37" s="22"/>
    </row>
    <row r="38" spans="1:11" x14ac:dyDescent="0.25">
      <c r="A38" s="10" t="s">
        <v>40</v>
      </c>
      <c r="B38">
        <v>35</v>
      </c>
      <c r="D38" s="11">
        <f>SUM('Week of April 03rd:Week of April 24th'!D37)</f>
        <v>2463344.1</v>
      </c>
      <c r="E38" s="11">
        <f>SUM('Week of April 03rd:Week of April 24th'!E37)</f>
        <v>972161.4</v>
      </c>
      <c r="F38" s="12"/>
      <c r="G38" s="7">
        <f>(D38/'April 2016'!D38)-1</f>
        <v>0.58715603778256753</v>
      </c>
      <c r="H38" s="7">
        <f>(E38/'April 2016'!E38)-1</f>
        <v>0.47056543837357045</v>
      </c>
      <c r="J38" s="22"/>
      <c r="K38" s="22"/>
    </row>
    <row r="39" spans="1:11" x14ac:dyDescent="0.25">
      <c r="A39" s="10" t="s">
        <v>41</v>
      </c>
      <c r="B39">
        <v>36</v>
      </c>
      <c r="D39" s="11">
        <f>SUM('Week of April 03rd:Week of April 24th'!D38)</f>
        <v>7972281.0999999996</v>
      </c>
      <c r="E39" s="11">
        <f>SUM('Week of April 03rd:Week of April 24th'!E38)</f>
        <v>2589568.7999999998</v>
      </c>
      <c r="F39" s="12"/>
      <c r="G39" s="7">
        <f>(D39/'April 2016'!D39)-1</f>
        <v>0.39098885264337979</v>
      </c>
      <c r="H39" s="7">
        <f>(E39/'April 2016'!E39)-1</f>
        <v>0.24896215786683129</v>
      </c>
      <c r="J39" s="22"/>
      <c r="K39" s="22"/>
    </row>
    <row r="40" spans="1:11" x14ac:dyDescent="0.25">
      <c r="A40" s="10" t="s">
        <v>42</v>
      </c>
      <c r="B40">
        <v>37</v>
      </c>
      <c r="D40" s="11">
        <f>SUM('Week of April 03rd:Week of April 24th'!D39)</f>
        <v>1395461.9</v>
      </c>
      <c r="E40" s="11">
        <f>SUM('Week of April 03rd:Week of April 24th'!E39)</f>
        <v>914512.9</v>
      </c>
      <c r="F40" s="12"/>
      <c r="G40" s="7">
        <f>(D40/'April 2016'!D40)-1</f>
        <v>1.0284943276924001</v>
      </c>
      <c r="H40" s="7">
        <f>(E40/'April 2016'!E40)-1</f>
        <v>0.78267656582389189</v>
      </c>
      <c r="J40" s="22"/>
      <c r="K40" s="22"/>
    </row>
    <row r="41" spans="1:11" x14ac:dyDescent="0.25">
      <c r="A41" s="10" t="s">
        <v>43</v>
      </c>
      <c r="B41">
        <v>38</v>
      </c>
      <c r="D41" s="11">
        <f>SUM('Week of April 03rd:Week of April 24th'!D40)</f>
        <v>66955</v>
      </c>
      <c r="E41" s="11">
        <f>SUM('Week of April 03rd:Week of April 24th'!E40)</f>
        <v>34249.600000000006</v>
      </c>
      <c r="F41" s="12"/>
      <c r="G41" s="7">
        <f>(D41/'April 2016'!D41)-1</f>
        <v>-0.35392138982890564</v>
      </c>
      <c r="H41" s="7">
        <f>(E41/'April 2016'!E41)-1</f>
        <v>-0.31792930877053571</v>
      </c>
      <c r="J41" s="22"/>
      <c r="K41" s="22"/>
    </row>
    <row r="42" spans="1:11" x14ac:dyDescent="0.25">
      <c r="A42" s="10" t="s">
        <v>44</v>
      </c>
      <c r="B42">
        <v>39</v>
      </c>
      <c r="D42" s="11">
        <f>SUM('Week of April 03rd:Week of April 24th'!D41)</f>
        <v>3901.1000000000004</v>
      </c>
      <c r="E42" s="11">
        <f>SUM('Week of April 03rd:Week of April 24th'!E41)</f>
        <v>3121.2999999999997</v>
      </c>
      <c r="F42" s="12"/>
      <c r="G42" s="7">
        <f>(D42/'April 2016'!D42)-1</f>
        <v>-0.41496955700188942</v>
      </c>
      <c r="H42" s="7">
        <f>(E42/'April 2016'!E42)-1</f>
        <v>-0.60100219229564678</v>
      </c>
      <c r="J42" s="22"/>
      <c r="K42" s="22"/>
    </row>
    <row r="43" spans="1:11" x14ac:dyDescent="0.25">
      <c r="A43" s="10" t="s">
        <v>45</v>
      </c>
      <c r="B43">
        <v>40</v>
      </c>
      <c r="D43" s="11">
        <f>SUM('Week of April 03rd:Week of April 24th'!D42)</f>
        <v>37163.700000000004</v>
      </c>
      <c r="E43" s="11">
        <f>SUM('Week of April 03rd:Week of April 24th'!E42)</f>
        <v>12823.650000000001</v>
      </c>
      <c r="F43" s="12"/>
      <c r="G43" s="7">
        <f>(D43/'April 2016'!D43)-1</f>
        <v>-0.46456557914376473</v>
      </c>
      <c r="H43" s="7">
        <f>(E43/'April 2016'!E43)-1</f>
        <v>-0.64509473439497844</v>
      </c>
      <c r="J43" s="22"/>
      <c r="K43" s="22"/>
    </row>
    <row r="44" spans="1:11" x14ac:dyDescent="0.25">
      <c r="A44" s="10" t="s">
        <v>46</v>
      </c>
      <c r="B44">
        <v>41</v>
      </c>
      <c r="D44" s="11">
        <f>SUM('Week of April 03rd:Week of April 24th'!D43)</f>
        <v>3016363.7</v>
      </c>
      <c r="E44" s="11">
        <f>SUM('Week of April 03rd:Week of April 24th'!E43)</f>
        <v>1188773.3</v>
      </c>
      <c r="F44" s="12"/>
      <c r="G44" s="7">
        <f>(D44/'April 2016'!D44)-1</f>
        <v>0.37761085952598283</v>
      </c>
      <c r="H44" s="7">
        <f>(E44/'April 2016'!E44)-1</f>
        <v>0.34950455564509819</v>
      </c>
      <c r="J44" s="22"/>
      <c r="K44" s="22"/>
    </row>
    <row r="45" spans="1:11" x14ac:dyDescent="0.25">
      <c r="A45" s="10" t="s">
        <v>47</v>
      </c>
      <c r="B45">
        <v>42</v>
      </c>
      <c r="D45" s="11">
        <f>SUM('Week of April 03rd:Week of April 24th'!D44)</f>
        <v>1112904.6200000001</v>
      </c>
      <c r="E45" s="11">
        <f>SUM('Week of April 03rd:Week of April 24th'!E44)</f>
        <v>530322.44999999995</v>
      </c>
      <c r="F45" s="12"/>
      <c r="G45" s="7">
        <f>(D45/'April 2016'!D45)-1</f>
        <v>0.69226252400979682</v>
      </c>
      <c r="H45" s="7">
        <f>(E45/'April 2016'!E45)-1</f>
        <v>0.78553525154931458</v>
      </c>
      <c r="J45" s="22"/>
      <c r="K45" s="22"/>
    </row>
    <row r="46" spans="1:11" x14ac:dyDescent="0.25">
      <c r="A46" s="10" t="s">
        <v>48</v>
      </c>
      <c r="B46">
        <v>43</v>
      </c>
      <c r="D46" s="11">
        <f>SUM('Week of April 03rd:Week of April 24th'!D45)</f>
        <v>1447054.7</v>
      </c>
      <c r="E46" s="11">
        <f>SUM('Week of April 03rd:Week of April 24th'!E45)</f>
        <v>402173.1</v>
      </c>
      <c r="F46" s="12"/>
      <c r="G46" s="7">
        <f>(D46/'April 2016'!D46)-1</f>
        <v>-0.1434361155355045</v>
      </c>
      <c r="H46" s="7">
        <f>(E46/'April 2016'!E46)-1</f>
        <v>-0.32911911217605139</v>
      </c>
      <c r="J46" s="22"/>
      <c r="K46" s="22"/>
    </row>
    <row r="47" spans="1:11" x14ac:dyDescent="0.25">
      <c r="A47" s="10" t="s">
        <v>49</v>
      </c>
      <c r="B47">
        <v>44</v>
      </c>
      <c r="D47" s="11">
        <f>SUM('Week of April 03rd:Week of April 24th'!D46)</f>
        <v>1744765.7799999998</v>
      </c>
      <c r="E47" s="11">
        <f>SUM('Week of April 03rd:Week of April 24th'!E46)</f>
        <v>930949.92999999993</v>
      </c>
      <c r="F47" s="12"/>
      <c r="G47" s="7">
        <f>(D47/'April 2016'!D47)-1</f>
        <v>2.2590551413231186E-2</v>
      </c>
      <c r="H47" s="7">
        <f>(E47/'April 2016'!E47)-1</f>
        <v>1.1331826735005506</v>
      </c>
      <c r="J47" s="22"/>
      <c r="K47" s="22"/>
    </row>
    <row r="48" spans="1:11" x14ac:dyDescent="0.25">
      <c r="A48" s="10" t="s">
        <v>50</v>
      </c>
      <c r="B48">
        <v>45</v>
      </c>
      <c r="D48" s="11">
        <f>SUM('Week of April 03rd:Week of April 24th'!D47)</f>
        <v>607699.4</v>
      </c>
      <c r="E48" s="11">
        <f>SUM('Week of April 03rd:Week of April 24th'!E47)</f>
        <v>242906.30000000002</v>
      </c>
      <c r="F48" s="12"/>
      <c r="G48" s="7">
        <f>(D48/'April 2016'!D48)-1</f>
        <v>0.26472957715700929</v>
      </c>
      <c r="H48" s="7">
        <f>(E48/'April 2016'!E48)-1</f>
        <v>0.28117333234878772</v>
      </c>
      <c r="J48" s="22"/>
      <c r="K48" s="22"/>
    </row>
    <row r="49" spans="1:11" x14ac:dyDescent="0.25">
      <c r="A49" s="10" t="s">
        <v>51</v>
      </c>
      <c r="B49">
        <v>46</v>
      </c>
      <c r="D49" s="11">
        <f>SUM('Week of April 03rd:Week of April 24th'!D48)</f>
        <v>1331699.93</v>
      </c>
      <c r="E49" s="11">
        <f>SUM('Week of April 03rd:Week of April 24th'!E48)</f>
        <v>616665.70000000007</v>
      </c>
      <c r="F49" s="12"/>
      <c r="G49" s="7">
        <f>(D49/'April 2016'!D49)-1</f>
        <v>0.28896691304903799</v>
      </c>
      <c r="H49" s="7">
        <f>(E49/'April 2016'!E49)-1</f>
        <v>1.9163302527283932E-2</v>
      </c>
      <c r="J49" s="22"/>
      <c r="K49" s="22"/>
    </row>
    <row r="50" spans="1:11" x14ac:dyDescent="0.25">
      <c r="A50" s="10" t="s">
        <v>52</v>
      </c>
      <c r="B50">
        <v>47</v>
      </c>
      <c r="D50" s="11">
        <f>SUM('Week of April 03rd:Week of April 24th'!D49)</f>
        <v>131737.9</v>
      </c>
      <c r="E50" s="11">
        <f>SUM('Week of April 03rd:Week of April 24th'!E49)</f>
        <v>25642.400000000001</v>
      </c>
      <c r="F50" s="12"/>
      <c r="G50" s="7">
        <f>(D50/'April 2016'!D50)-1</f>
        <v>0.2329871916663937</v>
      </c>
      <c r="H50" s="7">
        <f>(E50/'April 2016'!E50)-1</f>
        <v>-0.12380405663987748</v>
      </c>
      <c r="J50" s="22"/>
      <c r="K50" s="22"/>
    </row>
    <row r="51" spans="1:11" x14ac:dyDescent="0.25">
      <c r="A51" s="10" t="s">
        <v>53</v>
      </c>
      <c r="B51">
        <v>48</v>
      </c>
      <c r="D51" s="11">
        <f>SUM('Week of April 03rd:Week of April 24th'!D50)</f>
        <v>9141828.5</v>
      </c>
      <c r="E51" s="11">
        <f>SUM('Week of April 03rd:Week of April 24th'!E50)</f>
        <v>4202899.4000000004</v>
      </c>
      <c r="F51" s="12"/>
      <c r="G51" s="7">
        <f>(D51/'April 2016'!D51)-1</f>
        <v>0.16746719230494156</v>
      </c>
      <c r="H51" s="7">
        <f>(E51/'April 2016'!E51)-1</f>
        <v>0.24912598096667482</v>
      </c>
      <c r="J51" s="22"/>
      <c r="K51" s="22"/>
    </row>
    <row r="52" spans="1:11" x14ac:dyDescent="0.25">
      <c r="A52" s="10" t="s">
        <v>54</v>
      </c>
      <c r="B52">
        <v>49</v>
      </c>
      <c r="D52" s="11">
        <f>SUM('Week of April 03rd:Week of April 24th'!D51)</f>
        <v>2245860.5499999998</v>
      </c>
      <c r="E52" s="11">
        <f>SUM('Week of April 03rd:Week of April 24th'!E51)</f>
        <v>828825.55</v>
      </c>
      <c r="F52" s="12"/>
      <c r="G52" s="7">
        <f>(D52/'April 2016'!D52)-1</f>
        <v>-3.5878638689441744E-2</v>
      </c>
      <c r="H52" s="7">
        <f>(E52/'April 2016'!E52)-1</f>
        <v>-0.13116579018763985</v>
      </c>
      <c r="J52" s="22"/>
      <c r="K52" s="22"/>
    </row>
    <row r="53" spans="1:11" x14ac:dyDescent="0.25">
      <c r="A53" s="10" t="s">
        <v>55</v>
      </c>
      <c r="B53">
        <v>50</v>
      </c>
      <c r="D53" s="11">
        <f>SUM('Week of April 03rd:Week of April 24th'!D52)</f>
        <v>12362367.5</v>
      </c>
      <c r="E53" s="11">
        <f>SUM('Week of April 03rd:Week of April 24th'!E52)</f>
        <v>4059948.2</v>
      </c>
      <c r="F53" s="12"/>
      <c r="G53" s="7">
        <f>(D53/'April 2016'!D53)-1</f>
        <v>0.14089299549347745</v>
      </c>
      <c r="H53" s="7">
        <f>(E53/'April 2016'!E53)-1</f>
        <v>-0.1855677391963656</v>
      </c>
      <c r="J53" s="22"/>
      <c r="K53" s="22"/>
    </row>
    <row r="54" spans="1:11" x14ac:dyDescent="0.25">
      <c r="A54" s="10" t="s">
        <v>56</v>
      </c>
      <c r="B54">
        <v>51</v>
      </c>
      <c r="D54" s="11">
        <f>SUM('Week of April 03rd:Week of April 24th'!D53)</f>
        <v>2679985</v>
      </c>
      <c r="E54" s="11">
        <f>SUM('Week of April 03rd:Week of April 24th'!E53)</f>
        <v>1175699.7</v>
      </c>
      <c r="F54" s="12"/>
      <c r="G54" s="7">
        <f>(D54/'April 2016'!D54)-1</f>
        <v>0.20425707257846359</v>
      </c>
      <c r="H54" s="7">
        <f>(E54/'April 2016'!E54)-1</f>
        <v>0.30162271663797968</v>
      </c>
      <c r="J54" s="22"/>
      <c r="K54" s="22"/>
    </row>
    <row r="55" spans="1:11" x14ac:dyDescent="0.25">
      <c r="A55" s="10" t="s">
        <v>57</v>
      </c>
      <c r="B55">
        <v>52</v>
      </c>
      <c r="D55" s="11">
        <f>SUM('Week of April 03rd:Week of April 24th'!D54)</f>
        <v>3010901.6</v>
      </c>
      <c r="E55" s="11">
        <f>SUM('Week of April 03rd:Week of April 24th'!E54)</f>
        <v>1345405.6</v>
      </c>
      <c r="F55" s="12"/>
      <c r="G55" s="7">
        <f>(D55/'April 2016'!D55)-1</f>
        <v>-0.19582312209881902</v>
      </c>
      <c r="H55" s="7">
        <f>(E55/'April 2016'!E55)-1</f>
        <v>-0.19991491326168809</v>
      </c>
      <c r="J55" s="22"/>
      <c r="K55" s="22"/>
    </row>
    <row r="56" spans="1:11" x14ac:dyDescent="0.25">
      <c r="A56" s="10" t="s">
        <v>58</v>
      </c>
      <c r="B56">
        <v>53</v>
      </c>
      <c r="D56" s="11">
        <f>SUM('Week of April 03rd:Week of April 24th'!D55)</f>
        <v>2431078.77</v>
      </c>
      <c r="E56" s="11">
        <f>SUM('Week of April 03rd:Week of April 24th'!E55)</f>
        <v>1000757.45</v>
      </c>
      <c r="F56" s="12"/>
      <c r="G56" s="7">
        <f>(D56/'April 2016'!D56)-1</f>
        <v>0.26396699758600528</v>
      </c>
      <c r="H56" s="7">
        <f>(E56/'April 2016'!E56)-1</f>
        <v>0.30306111288337956</v>
      </c>
      <c r="J56" s="22"/>
      <c r="K56" s="22"/>
    </row>
    <row r="57" spans="1:11" x14ac:dyDescent="0.25">
      <c r="A57" s="10" t="s">
        <v>59</v>
      </c>
      <c r="B57">
        <v>54</v>
      </c>
      <c r="D57" s="11">
        <f>SUM('Week of April 03rd:Week of April 24th'!D56)</f>
        <v>130300.1</v>
      </c>
      <c r="E57" s="11">
        <f>SUM('Week of April 03rd:Week of April 24th'!E56)</f>
        <v>47875.799999999996</v>
      </c>
      <c r="F57" s="12"/>
      <c r="G57" s="7">
        <f>(D57/'April 2016'!D57)-1</f>
        <v>0.15207064424572092</v>
      </c>
      <c r="H57" s="7">
        <f>(E57/'April 2016'!E57)-1</f>
        <v>8.7284491324012059E-2</v>
      </c>
      <c r="J57" s="22"/>
      <c r="K57" s="22"/>
    </row>
    <row r="58" spans="1:11" x14ac:dyDescent="0.25">
      <c r="A58" s="10" t="s">
        <v>60</v>
      </c>
      <c r="B58">
        <v>55</v>
      </c>
      <c r="D58" s="11">
        <f>SUM('Week of April 03rd:Week of April 24th'!D57)</f>
        <v>2175993.4</v>
      </c>
      <c r="E58" s="11">
        <f>SUM('Week of April 03rd:Week of April 24th'!E57)</f>
        <v>932519.35</v>
      </c>
      <c r="F58" s="12"/>
      <c r="G58" s="7">
        <f>(D58/'April 2016'!D58)-1</f>
        <v>0.12017830245111805</v>
      </c>
      <c r="H58" s="7">
        <f>(E58/'April 2016'!E58)-1</f>
        <v>9.4856067865813465E-2</v>
      </c>
      <c r="J58" s="22"/>
      <c r="K58" s="22"/>
    </row>
    <row r="59" spans="1:11" x14ac:dyDescent="0.25">
      <c r="A59" s="10" t="s">
        <v>61</v>
      </c>
      <c r="B59">
        <v>56</v>
      </c>
      <c r="D59" s="11">
        <f>SUM('Week of April 03rd:Week of April 24th'!D58)</f>
        <v>1515488.7999999998</v>
      </c>
      <c r="E59" s="11">
        <f>SUM('Week of April 03rd:Week of April 24th'!E58)</f>
        <v>602440.64999999991</v>
      </c>
      <c r="F59" s="12"/>
      <c r="G59" s="7">
        <f>(D59/'April 2016'!D59)-1</f>
        <v>0.24880756742601262</v>
      </c>
      <c r="H59" s="7">
        <f>(E59/'April 2016'!E59)-1</f>
        <v>-6.819252219273686E-2</v>
      </c>
      <c r="J59" s="22"/>
      <c r="K59" s="22"/>
    </row>
    <row r="60" spans="1:11" x14ac:dyDescent="0.25">
      <c r="A60" s="10" t="s">
        <v>62</v>
      </c>
      <c r="B60">
        <v>57</v>
      </c>
      <c r="D60" s="11">
        <f>SUM('Week of April 03rd:Week of April 24th'!D59)</f>
        <v>755558.3</v>
      </c>
      <c r="E60" s="11">
        <f>SUM('Week of April 03rd:Week of April 24th'!E59)</f>
        <v>401649.85</v>
      </c>
      <c r="F60" s="12"/>
      <c r="G60" s="7">
        <f>(D60/'April 2016'!D60)-1</f>
        <v>-0.26467791095493787</v>
      </c>
      <c r="H60" s="7">
        <f>(E60/'April 2016'!E60)-1</f>
        <v>-0.26782161856600184</v>
      </c>
      <c r="J60" s="22"/>
      <c r="K60" s="22"/>
    </row>
    <row r="61" spans="1:11" x14ac:dyDescent="0.25">
      <c r="A61" s="10" t="s">
        <v>63</v>
      </c>
      <c r="B61">
        <v>58</v>
      </c>
      <c r="D61" s="11">
        <f>SUM('Week of April 03rd:Week of April 24th'!D60)</f>
        <v>4208677.8999999994</v>
      </c>
      <c r="E61" s="11">
        <f>SUM('Week of April 03rd:Week of April 24th'!E60)</f>
        <v>1418319.71</v>
      </c>
      <c r="F61" s="12"/>
      <c r="G61" s="7">
        <f>(D61/'April 2016'!D61)-1</f>
        <v>0.14305601017169023</v>
      </c>
      <c r="H61" s="7">
        <f>(E61/'April 2016'!E61)-1</f>
        <v>0.1758621643066085</v>
      </c>
      <c r="J61" s="22"/>
      <c r="K61" s="22"/>
    </row>
    <row r="62" spans="1:11" x14ac:dyDescent="0.25">
      <c r="A62" s="10" t="s">
        <v>64</v>
      </c>
      <c r="B62">
        <v>59</v>
      </c>
      <c r="D62" s="11">
        <f>SUM('Week of April 03rd:Week of April 24th'!D61)</f>
        <v>1715670.3399999999</v>
      </c>
      <c r="E62" s="11">
        <f>SUM('Week of April 03rd:Week of April 24th'!E61)</f>
        <v>865392.5</v>
      </c>
      <c r="F62" s="12"/>
      <c r="G62" s="7">
        <f>(D62/'April 2016'!D62)-1</f>
        <v>-0.24386158985818274</v>
      </c>
      <c r="H62" s="7">
        <f>(E62/'April 2016'!E62)-1</f>
        <v>-0.22066210704119515</v>
      </c>
      <c r="J62" s="22"/>
      <c r="K62" s="22"/>
    </row>
    <row r="63" spans="1:11" x14ac:dyDescent="0.25">
      <c r="A63" s="10" t="s">
        <v>65</v>
      </c>
      <c r="B63">
        <v>60</v>
      </c>
      <c r="D63" s="11">
        <f>SUM('Week of April 03rd:Week of April 24th'!D62)</f>
        <v>626168.20000000007</v>
      </c>
      <c r="E63" s="11">
        <f>SUM('Week of April 03rd:Week of April 24th'!E62)</f>
        <v>178862.25</v>
      </c>
      <c r="F63" s="12"/>
      <c r="G63" s="7">
        <f>(D63/'April 2016'!D63)-1</f>
        <v>-0.41935123717757716</v>
      </c>
      <c r="H63" s="7">
        <f>(E63/'April 2016'!E63)-1</f>
        <v>-0.4818860085346085</v>
      </c>
      <c r="J63" s="22"/>
      <c r="K63" s="22"/>
    </row>
    <row r="64" spans="1:11" x14ac:dyDescent="0.25">
      <c r="A64" s="10" t="s">
        <v>66</v>
      </c>
      <c r="B64">
        <v>61</v>
      </c>
      <c r="D64" s="11">
        <f>SUM('Week of April 03rd:Week of April 24th'!D63)</f>
        <v>51795.8</v>
      </c>
      <c r="E64" s="11">
        <f>SUM('Week of April 03rd:Week of April 24th'!E63)</f>
        <v>26425</v>
      </c>
      <c r="F64" s="12"/>
      <c r="G64" s="7">
        <f>(D64/'April 2016'!D64)-1</f>
        <v>-0.28702472490412589</v>
      </c>
      <c r="H64" s="7">
        <f>(E64/'April 2016'!E64)-1</f>
        <v>-0.5307994431739087</v>
      </c>
      <c r="J64" s="22"/>
      <c r="K64" s="22"/>
    </row>
    <row r="65" spans="1:11" x14ac:dyDescent="0.25">
      <c r="A65" s="10" t="s">
        <v>67</v>
      </c>
      <c r="B65">
        <v>62</v>
      </c>
      <c r="D65" s="11">
        <f>SUM('Week of April 03rd:Week of April 24th'!D64)</f>
        <v>33580.400000000001</v>
      </c>
      <c r="E65" s="11">
        <f>SUM('Week of April 03rd:Week of April 24th'!E64)</f>
        <v>11536</v>
      </c>
      <c r="F65" s="12"/>
      <c r="G65" s="7">
        <f>(D65/'April 2016'!D65)-1</f>
        <v>0.15712287133966907</v>
      </c>
      <c r="H65" s="7">
        <f>(E65/'April 2016'!E65)-1</f>
        <v>-0.23446754151666471</v>
      </c>
      <c r="J65" s="22"/>
      <c r="K65" s="22"/>
    </row>
    <row r="66" spans="1:11" x14ac:dyDescent="0.25">
      <c r="A66" s="10" t="s">
        <v>68</v>
      </c>
      <c r="B66">
        <v>63</v>
      </c>
      <c r="D66" s="11">
        <f>SUM('Week of April 03rd:Week of April 24th'!D65)</f>
        <v>6659.1</v>
      </c>
      <c r="E66" s="11">
        <f>SUM('Week of April 03rd:Week of April 24th'!E65)</f>
        <v>2688.7</v>
      </c>
      <c r="F66" s="12"/>
      <c r="G66" s="7">
        <f>(D66/'April 2016'!D66)-1</f>
        <v>-0.3427525217631614</v>
      </c>
      <c r="H66" s="7">
        <f>(E66/'April 2016'!E66)-1</f>
        <v>-0.28539534883720941</v>
      </c>
      <c r="J66" s="22"/>
      <c r="K66" s="22"/>
    </row>
    <row r="67" spans="1:11" x14ac:dyDescent="0.25">
      <c r="A67" s="10" t="s">
        <v>69</v>
      </c>
      <c r="B67">
        <v>64</v>
      </c>
      <c r="D67" s="11">
        <f>SUM('Week of April 03rd:Week of April 24th'!D66)</f>
        <v>2540429.87</v>
      </c>
      <c r="E67" s="11">
        <f>SUM('Week of April 03rd:Week of April 24th'!E66)</f>
        <v>998840.06</v>
      </c>
      <c r="F67" s="12"/>
      <c r="G67" s="7">
        <f>(D67/'April 2016'!D67)-1</f>
        <v>9.2301382771334373E-2</v>
      </c>
      <c r="H67" s="7">
        <f>(E67/'April 2016'!E67)-1</f>
        <v>-4.8074965607273645E-2</v>
      </c>
      <c r="J67" s="22"/>
      <c r="K67" s="22"/>
    </row>
    <row r="68" spans="1:11" x14ac:dyDescent="0.25">
      <c r="A68" s="10" t="s">
        <v>70</v>
      </c>
      <c r="B68">
        <v>65</v>
      </c>
      <c r="D68" s="11">
        <f>SUM('Week of April 03rd:Week of April 24th'!D67)</f>
        <v>86770.6</v>
      </c>
      <c r="E68" s="11">
        <f>SUM('Week of April 03rd:Week of April 24th'!E67)</f>
        <v>32700.5</v>
      </c>
      <c r="F68" s="12"/>
      <c r="G68" s="7">
        <f>(D68/'April 2016'!D68)-1</f>
        <v>0.38180966925657978</v>
      </c>
      <c r="H68" s="7">
        <f>(E68/'April 2016'!E68)-1</f>
        <v>-0.25430195064329719</v>
      </c>
      <c r="J68" s="22"/>
      <c r="K68" s="22"/>
    </row>
    <row r="69" spans="1:11" x14ac:dyDescent="0.25">
      <c r="A69" s="10" t="s">
        <v>71</v>
      </c>
      <c r="B69">
        <v>66</v>
      </c>
      <c r="D69" s="11">
        <f>SUM('Week of April 03rd:Week of April 24th'!D68)</f>
        <v>1736217.7000000002</v>
      </c>
      <c r="E69" s="11">
        <f>SUM('Week of April 03rd:Week of April 24th'!E68)</f>
        <v>522214.35</v>
      </c>
      <c r="F69" s="12"/>
      <c r="G69" s="7">
        <f>(D69/'April 2016'!D69)-1</f>
        <v>0.16342418474360509</v>
      </c>
      <c r="H69" s="7">
        <f>(E69/'April 2016'!E69)-1</f>
        <v>-0.13298595615307374</v>
      </c>
      <c r="J69" s="22"/>
      <c r="K69" s="22"/>
    </row>
    <row r="70" spans="1:11" x14ac:dyDescent="0.25">
      <c r="A70" t="s">
        <v>72</v>
      </c>
      <c r="B70">
        <v>67</v>
      </c>
      <c r="D70" s="11">
        <f>SUM('Week of April 03rd:Week of April 24th'!D69)</f>
        <v>36136.1</v>
      </c>
      <c r="E70" s="11">
        <f>SUM('Week of April 03rd:Week of April 24th'!E69)</f>
        <v>21530.050000000003</v>
      </c>
      <c r="G70" s="15">
        <f>(D70/'April 2016'!D70)-1</f>
        <v>0.53370569535636836</v>
      </c>
      <c r="H70" s="15">
        <f>(E70/'April 2016'!E70)-1</f>
        <v>0.32240747622221066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f>SUM(D4:D70)</f>
        <v>125689208.39000002</v>
      </c>
      <c r="E72" s="11">
        <f>SUM(E4:E70)</f>
        <v>52996099.430000007</v>
      </c>
      <c r="G72" s="16">
        <f>(D72/'April 2016'!D72)-1</f>
        <v>0.13199502408599018</v>
      </c>
      <c r="H72" s="16">
        <f>(E72/'April 2016'!E72)-1</f>
        <v>5.3296040056080907E-2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8" t="s">
        <v>76</v>
      </c>
      <c r="G74" s="6"/>
      <c r="H74" s="6"/>
    </row>
    <row r="76" spans="1:11" x14ac:dyDescent="0.25">
      <c r="D76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topLeftCell="A46" zoomScaleNormal="100" workbookViewId="0"/>
  </sheetViews>
  <sheetFormatPr defaultRowHeight="12.75" x14ac:dyDescent="0.2"/>
  <cols>
    <col min="1" max="1" width="21.140625" style="38" customWidth="1"/>
    <col min="2" max="3" width="10.5703125" style="38" customWidth="1"/>
    <col min="4" max="6" width="18.42578125" style="38" customWidth="1"/>
    <col min="7" max="7" width="9.140625" style="38" customWidth="1"/>
    <col min="8" max="8" width="11.140625" style="38" customWidth="1"/>
    <col min="9" max="9" width="19.5703125" style="38" customWidth="1"/>
    <col min="10" max="10" width="15.42578125" style="38" customWidth="1"/>
    <col min="11" max="11" width="14.28515625" style="38" customWidth="1"/>
    <col min="12" max="12" width="8.42578125" style="38" customWidth="1"/>
    <col min="13" max="16384" width="9.140625" style="38"/>
  </cols>
  <sheetData>
    <row r="1" spans="1:12" ht="13.15" customHeight="1" x14ac:dyDescent="0.2">
      <c r="A1" s="37" t="s">
        <v>77</v>
      </c>
      <c r="D1" s="39" t="s">
        <v>0</v>
      </c>
      <c r="E1" s="39" t="s">
        <v>1</v>
      </c>
      <c r="F1" s="39"/>
    </row>
    <row r="2" spans="1:12" ht="15" x14ac:dyDescent="0.25">
      <c r="A2" s="38" t="s">
        <v>2</v>
      </c>
      <c r="B2" s="38" t="s">
        <v>3</v>
      </c>
      <c r="D2" s="25" t="s">
        <v>4</v>
      </c>
      <c r="E2" s="25" t="s">
        <v>5</v>
      </c>
      <c r="F2" s="25"/>
      <c r="G2" s="40"/>
      <c r="L2" s="2"/>
    </row>
    <row r="3" spans="1:12" ht="13.15" customHeight="1" x14ac:dyDescent="0.25">
      <c r="A3" s="41" t="s">
        <v>6</v>
      </c>
      <c r="B3" s="38">
        <v>1</v>
      </c>
      <c r="D3" s="42">
        <v>130311.3</v>
      </c>
      <c r="E3" s="42">
        <v>167181</v>
      </c>
      <c r="H3" s="43"/>
      <c r="I3" s="42"/>
      <c r="J3" s="42"/>
      <c r="L3" s="2"/>
    </row>
    <row r="4" spans="1:12" ht="13.15" customHeight="1" x14ac:dyDescent="0.25">
      <c r="A4" s="41" t="s">
        <v>7</v>
      </c>
      <c r="B4" s="38">
        <v>2</v>
      </c>
      <c r="D4" s="42">
        <v>1866.9</v>
      </c>
      <c r="E4" s="42">
        <v>3428.95</v>
      </c>
      <c r="H4" s="43"/>
      <c r="I4" s="42"/>
      <c r="J4" s="42"/>
      <c r="L4" s="2"/>
    </row>
    <row r="5" spans="1:12" ht="13.15" customHeight="1" x14ac:dyDescent="0.25">
      <c r="A5" s="41" t="s">
        <v>8</v>
      </c>
      <c r="B5" s="38">
        <v>3</v>
      </c>
      <c r="D5" s="42">
        <v>291781.7</v>
      </c>
      <c r="E5" s="42">
        <v>219339.75</v>
      </c>
      <c r="H5" s="43"/>
      <c r="I5" s="42"/>
      <c r="J5" s="42"/>
      <c r="L5" s="2"/>
    </row>
    <row r="6" spans="1:12" ht="13.15" customHeight="1" x14ac:dyDescent="0.25">
      <c r="A6" s="41" t="s">
        <v>9</v>
      </c>
      <c r="B6" s="38">
        <v>4</v>
      </c>
      <c r="D6" s="42">
        <v>7359.1</v>
      </c>
      <c r="E6" s="42">
        <v>6659.8</v>
      </c>
      <c r="H6" s="43"/>
      <c r="I6" s="42"/>
      <c r="J6" s="42"/>
      <c r="K6" s="26"/>
      <c r="L6" s="2"/>
    </row>
    <row r="7" spans="1:12" ht="13.15" customHeight="1" x14ac:dyDescent="0.25">
      <c r="A7" s="41" t="s">
        <v>10</v>
      </c>
      <c r="B7" s="38">
        <v>5</v>
      </c>
      <c r="D7" s="42">
        <v>581596.4</v>
      </c>
      <c r="E7" s="42">
        <v>295137.15000000002</v>
      </c>
      <c r="H7" s="43"/>
      <c r="I7" s="42"/>
      <c r="J7" s="42"/>
      <c r="L7" s="2"/>
    </row>
    <row r="8" spans="1:12" ht="13.15" customHeight="1" x14ac:dyDescent="0.25">
      <c r="A8" s="41" t="s">
        <v>11</v>
      </c>
      <c r="B8" s="38">
        <v>6</v>
      </c>
      <c r="D8" s="42">
        <v>2346953.7000000002</v>
      </c>
      <c r="E8" s="42">
        <v>1382267.03</v>
      </c>
      <c r="H8" s="43"/>
      <c r="I8" s="42"/>
      <c r="J8" s="42"/>
      <c r="K8" s="2"/>
      <c r="L8" s="2"/>
    </row>
    <row r="9" spans="1:12" ht="13.15" customHeight="1" x14ac:dyDescent="0.25">
      <c r="A9" s="41" t="s">
        <v>12</v>
      </c>
      <c r="B9" s="38">
        <v>7</v>
      </c>
      <c r="D9" s="42">
        <v>4011.7</v>
      </c>
      <c r="E9" s="42">
        <v>2080.4</v>
      </c>
      <c r="F9" s="25"/>
      <c r="H9" s="43"/>
      <c r="I9" s="42"/>
      <c r="J9" s="42"/>
      <c r="K9" s="2"/>
      <c r="L9" s="2"/>
    </row>
    <row r="10" spans="1:12" ht="13.15" customHeight="1" x14ac:dyDescent="0.25">
      <c r="A10" s="41" t="s">
        <v>13</v>
      </c>
      <c r="B10" s="38">
        <v>8</v>
      </c>
      <c r="D10" s="42">
        <v>288868.3</v>
      </c>
      <c r="E10" s="42">
        <v>95016.25</v>
      </c>
      <c r="H10" s="43"/>
      <c r="I10" s="42"/>
      <c r="J10" s="42"/>
      <c r="K10" s="3"/>
      <c r="L10" s="2"/>
    </row>
    <row r="11" spans="1:12" ht="13.15" customHeight="1" x14ac:dyDescent="0.25">
      <c r="A11" s="41" t="s">
        <v>14</v>
      </c>
      <c r="B11" s="38">
        <v>9</v>
      </c>
      <c r="D11" s="42">
        <v>112454.3</v>
      </c>
      <c r="E11" s="42">
        <v>49145.25</v>
      </c>
      <c r="H11" s="43"/>
      <c r="I11" s="42"/>
      <c r="J11" s="42"/>
      <c r="L11" s="2"/>
    </row>
    <row r="12" spans="1:12" ht="13.15" customHeight="1" x14ac:dyDescent="0.25">
      <c r="A12" s="41" t="s">
        <v>15</v>
      </c>
      <c r="B12" s="38">
        <v>10</v>
      </c>
      <c r="D12" s="42">
        <v>156283.4</v>
      </c>
      <c r="E12" s="42">
        <v>72562.350000000006</v>
      </c>
      <c r="H12" s="43"/>
      <c r="I12" s="42"/>
      <c r="J12" s="42"/>
      <c r="L12" s="2"/>
    </row>
    <row r="13" spans="1:12" ht="13.15" customHeight="1" x14ac:dyDescent="0.25">
      <c r="A13" s="41" t="s">
        <v>16</v>
      </c>
      <c r="B13" s="38">
        <v>11</v>
      </c>
      <c r="D13" s="42">
        <v>1734801.6</v>
      </c>
      <c r="E13" s="42">
        <v>425506.55</v>
      </c>
      <c r="H13" s="43"/>
      <c r="I13" s="42"/>
      <c r="J13" s="42"/>
      <c r="L13" s="2"/>
    </row>
    <row r="14" spans="1:12" ht="13.15" customHeight="1" x14ac:dyDescent="0.25">
      <c r="A14" s="41" t="s">
        <v>17</v>
      </c>
      <c r="B14" s="38">
        <v>12</v>
      </c>
      <c r="D14" s="42">
        <v>64761.9</v>
      </c>
      <c r="E14" s="42">
        <v>22222.9</v>
      </c>
      <c r="F14" s="25"/>
      <c r="H14" s="43"/>
      <c r="I14" s="42"/>
      <c r="J14" s="42"/>
      <c r="L14" s="2"/>
    </row>
    <row r="15" spans="1:12" ht="13.15" customHeight="1" x14ac:dyDescent="0.25">
      <c r="A15" s="41" t="s">
        <v>18</v>
      </c>
      <c r="B15" s="38">
        <v>13</v>
      </c>
      <c r="D15" s="42">
        <v>2560588.7999999998</v>
      </c>
      <c r="E15" s="42">
        <v>1396288.25</v>
      </c>
      <c r="H15" s="43"/>
      <c r="I15" s="42"/>
      <c r="J15" s="42"/>
      <c r="L15" s="2"/>
    </row>
    <row r="16" spans="1:12" ht="13.15" customHeight="1" x14ac:dyDescent="0.25">
      <c r="A16" s="41" t="s">
        <v>19</v>
      </c>
      <c r="B16" s="38">
        <v>14</v>
      </c>
      <c r="D16" s="42">
        <v>11422.6</v>
      </c>
      <c r="E16" s="42">
        <v>4634</v>
      </c>
      <c r="H16" s="43"/>
      <c r="I16" s="42"/>
      <c r="J16" s="42"/>
      <c r="L16" s="2"/>
    </row>
    <row r="17" spans="1:12" ht="13.15" customHeight="1" x14ac:dyDescent="0.25">
      <c r="A17" s="41" t="s">
        <v>20</v>
      </c>
      <c r="B17" s="38">
        <v>15</v>
      </c>
      <c r="D17" s="42"/>
      <c r="E17" s="42"/>
      <c r="H17" s="43"/>
      <c r="I17" s="42"/>
      <c r="J17" s="42"/>
      <c r="L17" s="2"/>
    </row>
    <row r="18" spans="1:12" ht="13.15" customHeight="1" x14ac:dyDescent="0.25">
      <c r="A18" s="41" t="s">
        <v>21</v>
      </c>
      <c r="B18" s="38">
        <v>16</v>
      </c>
      <c r="D18" s="42">
        <v>596724.1</v>
      </c>
      <c r="E18" s="42">
        <v>357414.05</v>
      </c>
      <c r="H18" s="43"/>
      <c r="I18" s="42"/>
      <c r="J18" s="42"/>
      <c r="L18" s="2"/>
    </row>
    <row r="19" spans="1:12" ht="13.15" customHeight="1" x14ac:dyDescent="0.25">
      <c r="A19" s="41" t="s">
        <v>22</v>
      </c>
      <c r="B19" s="38">
        <v>17</v>
      </c>
      <c r="D19" s="42">
        <v>582553.30000000005</v>
      </c>
      <c r="E19" s="42">
        <v>260914.85</v>
      </c>
      <c r="H19" s="43"/>
      <c r="I19" s="42"/>
      <c r="J19" s="42"/>
      <c r="L19" s="2"/>
    </row>
    <row r="20" spans="1:12" ht="13.15" customHeight="1" x14ac:dyDescent="0.25">
      <c r="A20" s="41" t="s">
        <v>23</v>
      </c>
      <c r="B20" s="38">
        <v>18</v>
      </c>
      <c r="D20" s="42">
        <v>144967.1</v>
      </c>
      <c r="E20" s="42">
        <v>105458.15</v>
      </c>
      <c r="H20" s="43"/>
      <c r="I20" s="42"/>
      <c r="J20" s="42"/>
      <c r="L20" s="2"/>
    </row>
    <row r="21" spans="1:12" ht="13.15" customHeight="1" x14ac:dyDescent="0.25">
      <c r="A21" s="41" t="s">
        <v>24</v>
      </c>
      <c r="B21" s="38">
        <v>19</v>
      </c>
      <c r="D21" s="42">
        <v>40590.9</v>
      </c>
      <c r="E21" s="42">
        <v>12685.4</v>
      </c>
      <c r="H21" s="43"/>
      <c r="I21" s="42"/>
      <c r="J21" s="42"/>
      <c r="L21" s="2"/>
    </row>
    <row r="22" spans="1:12" ht="13.15" customHeight="1" x14ac:dyDescent="0.25">
      <c r="A22" s="41" t="s">
        <v>25</v>
      </c>
      <c r="B22" s="38">
        <v>20</v>
      </c>
      <c r="D22" s="42">
        <v>13577.9</v>
      </c>
      <c r="E22" s="42">
        <v>4361</v>
      </c>
      <c r="H22" s="43"/>
      <c r="I22" s="42"/>
      <c r="J22" s="42"/>
      <c r="L22" s="2"/>
    </row>
    <row r="23" spans="1:12" ht="13.15" customHeight="1" x14ac:dyDescent="0.25">
      <c r="A23" s="41" t="s">
        <v>26</v>
      </c>
      <c r="B23" s="38">
        <v>21</v>
      </c>
      <c r="D23" s="42">
        <v>10609.2</v>
      </c>
      <c r="E23" s="42">
        <v>4700.5</v>
      </c>
      <c r="H23" s="43"/>
      <c r="I23" s="42"/>
      <c r="J23" s="42"/>
      <c r="L23" s="2"/>
    </row>
    <row r="24" spans="1:12" ht="13.15" customHeight="1" x14ac:dyDescent="0.25">
      <c r="A24" s="41" t="s">
        <v>27</v>
      </c>
      <c r="B24" s="38">
        <v>22</v>
      </c>
      <c r="D24" s="42">
        <v>3795.4</v>
      </c>
      <c r="E24" s="42">
        <v>536.54999999999995</v>
      </c>
      <c r="H24" s="43"/>
      <c r="I24" s="42"/>
      <c r="J24" s="42"/>
      <c r="L24" s="2"/>
    </row>
    <row r="25" spans="1:12" ht="13.15" customHeight="1" x14ac:dyDescent="0.25">
      <c r="A25" s="41" t="s">
        <v>28</v>
      </c>
      <c r="B25" s="38">
        <v>23</v>
      </c>
      <c r="D25" s="42">
        <v>29066.1</v>
      </c>
      <c r="E25" s="42">
        <v>8698.2000000000007</v>
      </c>
      <c r="H25" s="43"/>
      <c r="I25" s="42"/>
      <c r="J25" s="42"/>
      <c r="L25" s="2"/>
    </row>
    <row r="26" spans="1:12" ht="13.15" customHeight="1" x14ac:dyDescent="0.25">
      <c r="A26" s="41" t="s">
        <v>29</v>
      </c>
      <c r="B26" s="38">
        <v>24</v>
      </c>
      <c r="D26" s="42">
        <v>1471.4</v>
      </c>
      <c r="E26" s="42">
        <v>621.6</v>
      </c>
      <c r="H26" s="43"/>
      <c r="I26" s="42"/>
      <c r="J26" s="42"/>
      <c r="L26" s="2"/>
    </row>
    <row r="27" spans="1:12" ht="13.15" customHeight="1" x14ac:dyDescent="0.25">
      <c r="A27" s="41" t="s">
        <v>30</v>
      </c>
      <c r="B27" s="38">
        <v>25</v>
      </c>
      <c r="D27" s="42"/>
      <c r="E27" s="42"/>
      <c r="H27" s="43"/>
      <c r="I27" s="42"/>
      <c r="J27" s="42"/>
      <c r="L27" s="2"/>
    </row>
    <row r="28" spans="1:12" ht="13.15" customHeight="1" x14ac:dyDescent="0.25">
      <c r="A28" s="41" t="s">
        <v>31</v>
      </c>
      <c r="B28" s="38">
        <v>26</v>
      </c>
      <c r="D28" s="42">
        <v>19019</v>
      </c>
      <c r="E28" s="42">
        <v>4798.1499999999996</v>
      </c>
      <c r="H28" s="43"/>
      <c r="I28" s="42"/>
      <c r="J28" s="42"/>
      <c r="L28" s="2"/>
    </row>
    <row r="29" spans="1:12" ht="13.15" customHeight="1" x14ac:dyDescent="0.25">
      <c r="A29" s="41" t="s">
        <v>32</v>
      </c>
      <c r="B29" s="38">
        <v>27</v>
      </c>
      <c r="D29" s="42">
        <v>169801.1</v>
      </c>
      <c r="E29" s="42">
        <v>72830.8</v>
      </c>
      <c r="H29" s="43"/>
      <c r="I29" s="42"/>
      <c r="J29" s="42"/>
      <c r="L29" s="2"/>
    </row>
    <row r="30" spans="1:12" ht="13.15" customHeight="1" x14ac:dyDescent="0.25">
      <c r="A30" s="41" t="s">
        <v>33</v>
      </c>
      <c r="B30" s="38">
        <v>28</v>
      </c>
      <c r="D30" s="42">
        <v>59540.6</v>
      </c>
      <c r="E30" s="42">
        <v>16944.55</v>
      </c>
      <c r="H30" s="43"/>
      <c r="I30" s="42"/>
      <c r="J30" s="42"/>
      <c r="L30" s="2"/>
    </row>
    <row r="31" spans="1:12" ht="13.15" customHeight="1" x14ac:dyDescent="0.25">
      <c r="A31" s="41" t="s">
        <v>34</v>
      </c>
      <c r="B31" s="38">
        <v>29</v>
      </c>
      <c r="D31" s="42">
        <v>1803458.3</v>
      </c>
      <c r="E31" s="42">
        <v>917504.7</v>
      </c>
      <c r="H31" s="43"/>
      <c r="I31" s="42"/>
      <c r="J31" s="42"/>
      <c r="L31" s="2"/>
    </row>
    <row r="32" spans="1:12" ht="13.15" customHeight="1" x14ac:dyDescent="0.25">
      <c r="A32" s="41" t="s">
        <v>35</v>
      </c>
      <c r="B32" s="38">
        <v>30</v>
      </c>
      <c r="D32" s="42">
        <v>2629.9</v>
      </c>
      <c r="E32" s="42">
        <v>2592.1</v>
      </c>
      <c r="H32" s="43"/>
      <c r="I32" s="42"/>
      <c r="J32" s="42"/>
      <c r="L32" s="2"/>
    </row>
    <row r="33" spans="1:12" ht="13.15" customHeight="1" x14ac:dyDescent="0.25">
      <c r="A33" s="41" t="s">
        <v>36</v>
      </c>
      <c r="B33" s="38">
        <v>31</v>
      </c>
      <c r="D33" s="42">
        <v>252816.2</v>
      </c>
      <c r="E33" s="42">
        <v>83629.350000000006</v>
      </c>
      <c r="H33" s="43"/>
      <c r="I33" s="42"/>
      <c r="J33" s="42"/>
      <c r="L33" s="2"/>
    </row>
    <row r="34" spans="1:12" ht="13.15" customHeight="1" x14ac:dyDescent="0.25">
      <c r="A34" s="41" t="s">
        <v>37</v>
      </c>
      <c r="B34" s="38">
        <v>32</v>
      </c>
      <c r="D34" s="42">
        <v>16857.400000000001</v>
      </c>
      <c r="E34" s="42">
        <v>9933</v>
      </c>
      <c r="H34" s="43"/>
      <c r="I34" s="42"/>
      <c r="J34" s="42"/>
      <c r="L34" s="2"/>
    </row>
    <row r="35" spans="1:12" ht="13.15" customHeight="1" x14ac:dyDescent="0.25">
      <c r="A35" s="41" t="s">
        <v>38</v>
      </c>
      <c r="B35" s="38">
        <v>33</v>
      </c>
      <c r="D35" s="42"/>
      <c r="E35" s="42"/>
      <c r="H35" s="43"/>
      <c r="I35" s="42"/>
      <c r="J35" s="42"/>
      <c r="L35" s="2"/>
    </row>
    <row r="36" spans="1:12" ht="13.15" customHeight="1" x14ac:dyDescent="0.25">
      <c r="A36" s="41" t="s">
        <v>39</v>
      </c>
      <c r="B36" s="38">
        <v>34</v>
      </c>
      <c r="D36" s="42">
        <v>2688</v>
      </c>
      <c r="E36" s="42">
        <v>1230.95</v>
      </c>
      <c r="H36" s="43"/>
      <c r="I36" s="42"/>
      <c r="J36" s="42"/>
      <c r="L36" s="2"/>
    </row>
    <row r="37" spans="1:12" ht="13.15" customHeight="1" x14ac:dyDescent="0.25">
      <c r="A37" s="41" t="s">
        <v>40</v>
      </c>
      <c r="B37" s="38">
        <v>35</v>
      </c>
      <c r="D37" s="42">
        <v>906642.10000000009</v>
      </c>
      <c r="E37" s="42">
        <v>361949.35</v>
      </c>
      <c r="H37" s="43"/>
      <c r="I37" s="42"/>
      <c r="J37" s="42"/>
      <c r="L37" s="2"/>
    </row>
    <row r="38" spans="1:12" ht="13.15" customHeight="1" x14ac:dyDescent="0.25">
      <c r="A38" s="41" t="s">
        <v>41</v>
      </c>
      <c r="B38" s="38">
        <v>36</v>
      </c>
      <c r="D38" s="42">
        <v>1477392</v>
      </c>
      <c r="E38" s="42">
        <v>586194.69999999995</v>
      </c>
      <c r="H38" s="43"/>
      <c r="I38" s="42"/>
      <c r="J38" s="42"/>
      <c r="L38" s="2"/>
    </row>
    <row r="39" spans="1:12" ht="13.15" customHeight="1" x14ac:dyDescent="0.25">
      <c r="A39" s="41" t="s">
        <v>42</v>
      </c>
      <c r="B39" s="38">
        <v>37</v>
      </c>
      <c r="D39" s="42">
        <v>137642.4</v>
      </c>
      <c r="E39" s="42">
        <v>75368.3</v>
      </c>
      <c r="H39" s="43"/>
      <c r="I39" s="42"/>
      <c r="J39" s="42"/>
      <c r="L39" s="2"/>
    </row>
    <row r="40" spans="1:12" ht="13.15" customHeight="1" x14ac:dyDescent="0.25">
      <c r="A40" s="41" t="s">
        <v>43</v>
      </c>
      <c r="B40" s="38">
        <v>38</v>
      </c>
      <c r="D40" s="42">
        <v>15336.3</v>
      </c>
      <c r="E40" s="42">
        <v>5463.5</v>
      </c>
      <c r="H40" s="43"/>
      <c r="I40" s="42"/>
      <c r="J40" s="42"/>
      <c r="L40" s="2"/>
    </row>
    <row r="41" spans="1:12" ht="13.15" customHeight="1" x14ac:dyDescent="0.25">
      <c r="A41" s="41" t="s">
        <v>44</v>
      </c>
      <c r="B41" s="38">
        <v>39</v>
      </c>
      <c r="D41" s="42">
        <v>2604</v>
      </c>
      <c r="E41" s="42">
        <v>1645.7</v>
      </c>
      <c r="H41" s="43"/>
      <c r="I41" s="42"/>
      <c r="J41" s="42"/>
      <c r="L41" s="2"/>
    </row>
    <row r="42" spans="1:12" ht="13.15" customHeight="1" x14ac:dyDescent="0.25">
      <c r="A42" s="41" t="s">
        <v>45</v>
      </c>
      <c r="B42" s="38">
        <v>40</v>
      </c>
      <c r="D42" s="42">
        <v>21620.9</v>
      </c>
      <c r="E42" s="42">
        <v>4896.1499999999996</v>
      </c>
      <c r="H42" s="43"/>
      <c r="I42" s="42"/>
      <c r="J42" s="42"/>
      <c r="L42" s="2"/>
    </row>
    <row r="43" spans="1:12" ht="13.15" customHeight="1" x14ac:dyDescent="0.25">
      <c r="A43" s="41" t="s">
        <v>46</v>
      </c>
      <c r="B43" s="38">
        <v>41</v>
      </c>
      <c r="D43" s="42">
        <v>566582.80000000005</v>
      </c>
      <c r="E43" s="42">
        <v>261661.75</v>
      </c>
      <c r="H43" s="43"/>
      <c r="I43" s="42"/>
      <c r="J43" s="42"/>
      <c r="L43" s="2"/>
    </row>
    <row r="44" spans="1:12" ht="13.15" customHeight="1" x14ac:dyDescent="0.25">
      <c r="A44" s="41" t="s">
        <v>47</v>
      </c>
      <c r="B44" s="38">
        <v>42</v>
      </c>
      <c r="D44" s="42">
        <v>308754.8</v>
      </c>
      <c r="E44" s="42">
        <v>117476.1</v>
      </c>
      <c r="H44" s="43"/>
      <c r="I44" s="42"/>
      <c r="J44" s="42"/>
      <c r="L44" s="2"/>
    </row>
    <row r="45" spans="1:12" ht="13.15" customHeight="1" x14ac:dyDescent="0.25">
      <c r="A45" s="41" t="s">
        <v>48</v>
      </c>
      <c r="B45" s="38">
        <v>43</v>
      </c>
      <c r="D45" s="42">
        <v>600520.9</v>
      </c>
      <c r="E45" s="42">
        <v>118388.2</v>
      </c>
      <c r="H45" s="43"/>
      <c r="I45" s="42"/>
      <c r="J45" s="42"/>
      <c r="L45" s="2"/>
    </row>
    <row r="46" spans="1:12" ht="13.15" customHeight="1" x14ac:dyDescent="0.25">
      <c r="A46" s="41" t="s">
        <v>49</v>
      </c>
      <c r="B46" s="38">
        <v>44</v>
      </c>
      <c r="D46" s="42">
        <v>286788.61</v>
      </c>
      <c r="E46" s="42">
        <v>108637.9</v>
      </c>
      <c r="H46" s="43"/>
      <c r="I46" s="42"/>
      <c r="J46" s="42"/>
      <c r="L46" s="2"/>
    </row>
    <row r="47" spans="1:12" ht="13.15" customHeight="1" x14ac:dyDescent="0.25">
      <c r="A47" s="41" t="s">
        <v>50</v>
      </c>
      <c r="B47" s="38">
        <v>45</v>
      </c>
      <c r="D47" s="42">
        <v>163998.1</v>
      </c>
      <c r="E47" s="42">
        <v>66858.399999999994</v>
      </c>
      <c r="H47" s="43"/>
      <c r="I47" s="42"/>
      <c r="J47" s="42"/>
      <c r="L47" s="2"/>
    </row>
    <row r="48" spans="1:12" ht="13.15" customHeight="1" x14ac:dyDescent="0.25">
      <c r="A48" s="41" t="s">
        <v>51</v>
      </c>
      <c r="B48" s="38">
        <v>46</v>
      </c>
      <c r="D48" s="42">
        <v>538954.63</v>
      </c>
      <c r="E48" s="42">
        <v>266384.65000000002</v>
      </c>
      <c r="H48" s="43"/>
      <c r="I48" s="42"/>
      <c r="J48" s="42"/>
      <c r="L48" s="2"/>
    </row>
    <row r="49" spans="1:12" ht="13.15" customHeight="1" x14ac:dyDescent="0.25">
      <c r="A49" s="41" t="s">
        <v>52</v>
      </c>
      <c r="B49" s="38">
        <v>47</v>
      </c>
      <c r="D49" s="42">
        <v>33551.699999999997</v>
      </c>
      <c r="E49" s="42">
        <v>5049.8</v>
      </c>
      <c r="H49" s="43"/>
      <c r="I49" s="42"/>
      <c r="J49" s="42"/>
      <c r="L49" s="2"/>
    </row>
    <row r="50" spans="1:12" ht="13.15" customHeight="1" x14ac:dyDescent="0.25">
      <c r="A50" s="41" t="s">
        <v>53</v>
      </c>
      <c r="B50" s="38">
        <v>48</v>
      </c>
      <c r="D50" s="42">
        <v>1769373.2</v>
      </c>
      <c r="E50" s="42">
        <v>936091.8</v>
      </c>
      <c r="H50" s="43"/>
      <c r="I50" s="42"/>
      <c r="J50" s="42"/>
      <c r="L50" s="2"/>
    </row>
    <row r="51" spans="1:12" ht="13.15" customHeight="1" x14ac:dyDescent="0.25">
      <c r="A51" s="41" t="s">
        <v>54</v>
      </c>
      <c r="B51" s="38">
        <v>49</v>
      </c>
      <c r="D51" s="42">
        <v>533078.5</v>
      </c>
      <c r="E51" s="42">
        <v>188092.45</v>
      </c>
      <c r="H51" s="43"/>
      <c r="I51" s="42"/>
      <c r="J51" s="42"/>
      <c r="L51" s="2"/>
    </row>
    <row r="52" spans="1:12" ht="13.15" customHeight="1" x14ac:dyDescent="0.25">
      <c r="A52" s="41" t="s">
        <v>55</v>
      </c>
      <c r="B52" s="38">
        <v>50</v>
      </c>
      <c r="D52" s="42">
        <v>2535985.9</v>
      </c>
      <c r="E52" s="42">
        <v>850239.95</v>
      </c>
      <c r="H52" s="43"/>
      <c r="I52" s="42"/>
      <c r="J52" s="42"/>
      <c r="L52" s="2"/>
    </row>
    <row r="53" spans="1:12" ht="13.15" customHeight="1" x14ac:dyDescent="0.25">
      <c r="A53" s="41" t="s">
        <v>56</v>
      </c>
      <c r="B53" s="38">
        <v>51</v>
      </c>
      <c r="D53" s="42">
        <v>1048287.1</v>
      </c>
      <c r="E53" s="42">
        <v>467574.45</v>
      </c>
      <c r="H53" s="43"/>
      <c r="I53" s="42"/>
      <c r="J53" s="42"/>
      <c r="L53" s="2"/>
    </row>
    <row r="54" spans="1:12" ht="13.15" customHeight="1" x14ac:dyDescent="0.25">
      <c r="A54" s="41" t="s">
        <v>57</v>
      </c>
      <c r="B54" s="38">
        <v>52</v>
      </c>
      <c r="D54" s="42"/>
      <c r="E54" s="42"/>
      <c r="H54" s="43"/>
      <c r="I54" s="42"/>
      <c r="J54" s="42"/>
      <c r="L54" s="2"/>
    </row>
    <row r="55" spans="1:12" ht="13.15" customHeight="1" x14ac:dyDescent="0.25">
      <c r="A55" s="41" t="s">
        <v>58</v>
      </c>
      <c r="B55" s="38">
        <v>53</v>
      </c>
      <c r="D55" s="42">
        <v>607670.68999999994</v>
      </c>
      <c r="E55" s="42">
        <v>219639.35</v>
      </c>
      <c r="H55" s="43"/>
      <c r="I55" s="42"/>
      <c r="J55" s="42"/>
      <c r="L55" s="2"/>
    </row>
    <row r="56" spans="1:12" ht="13.15" customHeight="1" x14ac:dyDescent="0.25">
      <c r="A56" s="41" t="s">
        <v>59</v>
      </c>
      <c r="B56" s="38">
        <v>54</v>
      </c>
      <c r="D56" s="42">
        <v>20909</v>
      </c>
      <c r="E56" s="42">
        <v>18932.2</v>
      </c>
      <c r="H56" s="43"/>
      <c r="I56" s="42"/>
      <c r="J56" s="42"/>
      <c r="L56" s="2"/>
    </row>
    <row r="57" spans="1:12" ht="13.15" customHeight="1" x14ac:dyDescent="0.25">
      <c r="A57" s="41" t="s">
        <v>60</v>
      </c>
      <c r="B57" s="38">
        <v>55</v>
      </c>
      <c r="D57" s="42">
        <v>520802.1</v>
      </c>
      <c r="E57" s="42">
        <v>250198.2</v>
      </c>
      <c r="H57" s="43"/>
      <c r="I57" s="42"/>
      <c r="J57" s="42"/>
      <c r="L57" s="2"/>
    </row>
    <row r="58" spans="1:12" ht="13.15" customHeight="1" x14ac:dyDescent="0.25">
      <c r="A58" s="41" t="s">
        <v>61</v>
      </c>
      <c r="B58" s="38">
        <v>56</v>
      </c>
      <c r="D58" s="42">
        <v>369095.3</v>
      </c>
      <c r="E58" s="42">
        <v>137725.70000000001</v>
      </c>
      <c r="H58" s="43"/>
      <c r="I58" s="42"/>
      <c r="J58" s="42"/>
      <c r="L58" s="2"/>
    </row>
    <row r="59" spans="1:12" ht="13.15" customHeight="1" x14ac:dyDescent="0.25">
      <c r="A59" s="41" t="s">
        <v>62</v>
      </c>
      <c r="B59" s="38">
        <v>57</v>
      </c>
      <c r="D59" s="42">
        <v>403736.9</v>
      </c>
      <c r="E59" s="42">
        <v>211058.4</v>
      </c>
      <c r="H59" s="43"/>
      <c r="I59" s="42"/>
      <c r="J59" s="42"/>
      <c r="L59" s="2"/>
    </row>
    <row r="60" spans="1:12" ht="13.15" customHeight="1" x14ac:dyDescent="0.25">
      <c r="A60" s="41" t="s">
        <v>63</v>
      </c>
      <c r="B60" s="38">
        <v>58</v>
      </c>
      <c r="D60" s="42">
        <v>901704.3</v>
      </c>
      <c r="E60" s="42">
        <v>345172.46</v>
      </c>
      <c r="H60" s="43"/>
      <c r="I60" s="42"/>
      <c r="J60" s="42"/>
      <c r="L60" s="2"/>
    </row>
    <row r="61" spans="1:12" ht="13.15" customHeight="1" x14ac:dyDescent="0.25">
      <c r="A61" s="41" t="s">
        <v>64</v>
      </c>
      <c r="B61" s="38">
        <v>59</v>
      </c>
      <c r="D61" s="42">
        <v>446816.8</v>
      </c>
      <c r="E61" s="42">
        <v>189994</v>
      </c>
      <c r="H61" s="43"/>
      <c r="I61" s="42"/>
      <c r="J61" s="42"/>
      <c r="L61" s="2"/>
    </row>
    <row r="62" spans="1:12" ht="13.15" customHeight="1" x14ac:dyDescent="0.25">
      <c r="A62" s="41" t="s">
        <v>65</v>
      </c>
      <c r="B62" s="38">
        <v>60</v>
      </c>
      <c r="D62" s="42">
        <v>262956.40000000002</v>
      </c>
      <c r="E62" s="42">
        <v>79064.3</v>
      </c>
      <c r="H62" s="43"/>
      <c r="I62" s="42"/>
      <c r="J62" s="42"/>
      <c r="L62" s="2"/>
    </row>
    <row r="63" spans="1:12" ht="13.15" customHeight="1" x14ac:dyDescent="0.25">
      <c r="A63" s="41" t="s">
        <v>66</v>
      </c>
      <c r="B63" s="38">
        <v>61</v>
      </c>
      <c r="D63" s="42">
        <v>18758.599999999999</v>
      </c>
      <c r="E63" s="42">
        <v>11095</v>
      </c>
      <c r="H63" s="43"/>
      <c r="I63" s="42"/>
      <c r="J63" s="42"/>
      <c r="L63" s="2"/>
    </row>
    <row r="64" spans="1:12" ht="13.15" customHeight="1" x14ac:dyDescent="0.25">
      <c r="A64" s="41" t="s">
        <v>67</v>
      </c>
      <c r="B64" s="38">
        <v>62</v>
      </c>
      <c r="D64" s="42">
        <v>5742.8</v>
      </c>
      <c r="E64" s="42">
        <v>1829.1</v>
      </c>
      <c r="H64" s="43"/>
      <c r="I64" s="42"/>
      <c r="J64" s="42"/>
      <c r="L64" s="2"/>
    </row>
    <row r="65" spans="1:13" ht="13.15" customHeight="1" x14ac:dyDescent="0.25">
      <c r="A65" s="41" t="s">
        <v>68</v>
      </c>
      <c r="B65" s="38">
        <v>63</v>
      </c>
      <c r="D65" s="42"/>
      <c r="E65" s="42"/>
      <c r="H65" s="43"/>
      <c r="I65" s="42"/>
      <c r="J65" s="42"/>
      <c r="L65" s="2"/>
    </row>
    <row r="66" spans="1:13" ht="13.15" customHeight="1" x14ac:dyDescent="0.25">
      <c r="A66" s="41" t="s">
        <v>69</v>
      </c>
      <c r="B66" s="38">
        <v>64</v>
      </c>
      <c r="D66" s="42">
        <v>683549.87</v>
      </c>
      <c r="E66" s="42">
        <v>291442.55</v>
      </c>
      <c r="H66" s="43"/>
      <c r="I66" s="42"/>
      <c r="J66" s="42"/>
      <c r="L66" s="2"/>
    </row>
    <row r="67" spans="1:13" ht="13.15" customHeight="1" x14ac:dyDescent="0.25">
      <c r="A67" s="41" t="s">
        <v>70</v>
      </c>
      <c r="B67" s="38">
        <v>65</v>
      </c>
      <c r="D67" s="42">
        <v>15607.9</v>
      </c>
      <c r="E67" s="42">
        <v>9604.7000000000007</v>
      </c>
      <c r="H67" s="43"/>
      <c r="I67" s="42"/>
      <c r="J67" s="42"/>
      <c r="L67" s="2"/>
    </row>
    <row r="68" spans="1:13" ht="13.15" customHeight="1" x14ac:dyDescent="0.25">
      <c r="A68" s="41" t="s">
        <v>71</v>
      </c>
      <c r="B68" s="38">
        <v>66</v>
      </c>
      <c r="D68" s="42">
        <v>466129.3</v>
      </c>
      <c r="E68" s="42">
        <v>142155.65</v>
      </c>
      <c r="H68" s="43"/>
      <c r="I68" s="42"/>
      <c r="J68" s="42"/>
      <c r="L68" s="2"/>
    </row>
    <row r="69" spans="1:13" ht="13.15" customHeight="1" x14ac:dyDescent="0.25">
      <c r="A69" s="41" t="s">
        <v>72</v>
      </c>
      <c r="B69" s="38">
        <v>67</v>
      </c>
      <c r="D69" s="42">
        <v>1543.5</v>
      </c>
      <c r="E69" s="42">
        <v>1904.15</v>
      </c>
      <c r="H69" s="43"/>
      <c r="I69" s="42"/>
      <c r="J69" s="42"/>
      <c r="K69" s="42"/>
      <c r="L69" s="2"/>
    </row>
    <row r="70" spans="1:13" ht="13.15" customHeight="1" x14ac:dyDescent="0.2">
      <c r="G70" s="42"/>
      <c r="H70" s="42"/>
      <c r="I70" s="42"/>
      <c r="J70" s="42"/>
      <c r="K70" s="42"/>
    </row>
    <row r="71" spans="1:13" ht="13.15" customHeight="1" x14ac:dyDescent="0.25">
      <c r="A71" s="38" t="s">
        <v>73</v>
      </c>
      <c r="D71" s="25">
        <f>SUM(D3:D69)</f>
        <v>27715365.000000007</v>
      </c>
      <c r="E71" s="25">
        <f>SUM(E3:E69)</f>
        <v>12338112.439999998</v>
      </c>
      <c r="F71" s="25"/>
      <c r="G71" s="42"/>
      <c r="H71" s="43"/>
      <c r="I71" s="42"/>
      <c r="J71" s="42"/>
      <c r="K71" s="42"/>
      <c r="L71" s="36"/>
      <c r="M71" s="36"/>
    </row>
    <row r="72" spans="1:13" x14ac:dyDescent="0.2">
      <c r="G72" s="42"/>
      <c r="H72" s="43"/>
      <c r="I72" s="42"/>
      <c r="J72" s="42"/>
      <c r="K72" s="42"/>
    </row>
    <row r="73" spans="1:13" x14ac:dyDescent="0.2">
      <c r="A73" s="44" t="s">
        <v>74</v>
      </c>
      <c r="G73" s="42"/>
      <c r="H73" s="43"/>
      <c r="I73" s="42"/>
      <c r="J73" s="42"/>
      <c r="K73" s="42"/>
    </row>
    <row r="74" spans="1:13" x14ac:dyDescent="0.2">
      <c r="H74" s="42"/>
      <c r="I74" s="42"/>
      <c r="J74" s="42"/>
    </row>
    <row r="75" spans="1:13" x14ac:dyDescent="0.2">
      <c r="H75" s="42"/>
      <c r="I75" s="42"/>
      <c r="J75" s="42"/>
    </row>
    <row r="76" spans="1:13" x14ac:dyDescent="0.2">
      <c r="H76" s="42"/>
      <c r="I76" s="42"/>
      <c r="J76" s="42"/>
    </row>
    <row r="77" spans="1:13" x14ac:dyDescent="0.2">
      <c r="H77" s="42"/>
      <c r="I77" s="42"/>
      <c r="J77" s="42"/>
    </row>
    <row r="78" spans="1:13" x14ac:dyDescent="0.2">
      <c r="H78" s="42"/>
      <c r="I78" s="42"/>
      <c r="J78" s="42"/>
    </row>
    <row r="79" spans="1:13" x14ac:dyDescent="0.2">
      <c r="H79" s="43"/>
      <c r="I79" s="42"/>
      <c r="J79" s="42"/>
    </row>
    <row r="80" spans="1:13" x14ac:dyDescent="0.2">
      <c r="H80" s="43"/>
      <c r="I80" s="42"/>
      <c r="J80" s="42"/>
    </row>
    <row r="81" spans="8:10" x14ac:dyDescent="0.2">
      <c r="H81" s="43"/>
      <c r="I81" s="43"/>
      <c r="J81" s="43"/>
    </row>
    <row r="82" spans="8:10" x14ac:dyDescent="0.2">
      <c r="H82" s="43"/>
      <c r="I82" s="42"/>
      <c r="J82" s="42"/>
    </row>
    <row r="83" spans="8:10" x14ac:dyDescent="0.2">
      <c r="H83" s="43"/>
      <c r="I83" s="42"/>
      <c r="J83" s="42"/>
    </row>
    <row r="84" spans="8:10" x14ac:dyDescent="0.2">
      <c r="H84" s="43"/>
      <c r="I84" s="42"/>
      <c r="J84" s="42"/>
    </row>
    <row r="85" spans="8:10" x14ac:dyDescent="0.2">
      <c r="H85" s="43"/>
      <c r="I85" s="42"/>
      <c r="J85" s="42"/>
    </row>
    <row r="86" spans="8:10" x14ac:dyDescent="0.2">
      <c r="H86" s="43"/>
      <c r="I86" s="42"/>
      <c r="J86" s="42"/>
    </row>
    <row r="87" spans="8:10" x14ac:dyDescent="0.2">
      <c r="H87" s="43"/>
      <c r="I87" s="42"/>
      <c r="J87" s="42"/>
    </row>
    <row r="88" spans="8:10" x14ac:dyDescent="0.2">
      <c r="H88" s="43"/>
      <c r="I88" s="42"/>
      <c r="J88" s="42"/>
    </row>
    <row r="89" spans="8:10" x14ac:dyDescent="0.2">
      <c r="H89" s="43"/>
      <c r="I89" s="42"/>
      <c r="J89" s="42"/>
    </row>
    <row r="90" spans="8:10" x14ac:dyDescent="0.2">
      <c r="H90" s="43"/>
      <c r="I90" s="42"/>
      <c r="J90" s="42"/>
    </row>
    <row r="91" spans="8:10" x14ac:dyDescent="0.2">
      <c r="H91" s="43"/>
      <c r="I91" s="42"/>
      <c r="J91" s="42"/>
    </row>
    <row r="92" spans="8:10" x14ac:dyDescent="0.2">
      <c r="H92" s="43"/>
      <c r="I92" s="42"/>
      <c r="J92" s="42"/>
    </row>
    <row r="93" spans="8:10" x14ac:dyDescent="0.2">
      <c r="H93" s="43"/>
      <c r="I93" s="42"/>
      <c r="J93" s="42"/>
    </row>
    <row r="94" spans="8:10" x14ac:dyDescent="0.2">
      <c r="H94" s="43"/>
      <c r="I94" s="42"/>
      <c r="J94" s="42"/>
    </row>
    <row r="95" spans="8:10" x14ac:dyDescent="0.2">
      <c r="H95" s="43"/>
      <c r="I95" s="42"/>
      <c r="J95" s="42"/>
    </row>
    <row r="96" spans="8:10" x14ac:dyDescent="0.2">
      <c r="H96" s="43"/>
      <c r="I96" s="42"/>
      <c r="J96" s="42"/>
    </row>
    <row r="97" spans="8:10" x14ac:dyDescent="0.2">
      <c r="H97" s="43"/>
      <c r="I97" s="42"/>
      <c r="J97" s="42"/>
    </row>
    <row r="98" spans="8:10" x14ac:dyDescent="0.2">
      <c r="H98" s="43"/>
      <c r="I98" s="42"/>
      <c r="J98" s="42"/>
    </row>
    <row r="99" spans="8:10" x14ac:dyDescent="0.2">
      <c r="H99" s="43"/>
      <c r="I99" s="42"/>
      <c r="J99" s="42"/>
    </row>
    <row r="100" spans="8:10" x14ac:dyDescent="0.2">
      <c r="H100" s="43"/>
      <c r="I100" s="42"/>
      <c r="J100" s="42"/>
    </row>
    <row r="101" spans="8:10" x14ac:dyDescent="0.2">
      <c r="H101" s="43"/>
      <c r="I101" s="42"/>
      <c r="J101" s="42"/>
    </row>
    <row r="102" spans="8:10" x14ac:dyDescent="0.2">
      <c r="H102" s="43"/>
      <c r="I102" s="42"/>
      <c r="J102" s="42"/>
    </row>
    <row r="103" spans="8:10" x14ac:dyDescent="0.2">
      <c r="H103" s="43"/>
      <c r="I103" s="42"/>
      <c r="J103" s="42"/>
    </row>
    <row r="104" spans="8:10" x14ac:dyDescent="0.2">
      <c r="H104" s="43"/>
      <c r="I104" s="42"/>
      <c r="J104" s="42"/>
    </row>
    <row r="105" spans="8:10" x14ac:dyDescent="0.2">
      <c r="H105" s="43"/>
      <c r="I105" s="42"/>
      <c r="J105" s="42"/>
    </row>
    <row r="106" spans="8:10" x14ac:dyDescent="0.2">
      <c r="H106" s="43"/>
      <c r="I106" s="42"/>
      <c r="J106" s="42"/>
    </row>
    <row r="107" spans="8:10" x14ac:dyDescent="0.2">
      <c r="H107" s="43"/>
      <c r="I107" s="42"/>
      <c r="J107" s="42"/>
    </row>
    <row r="108" spans="8:10" x14ac:dyDescent="0.2">
      <c r="H108" s="43"/>
      <c r="I108" s="42"/>
      <c r="J108" s="42"/>
    </row>
    <row r="109" spans="8:10" x14ac:dyDescent="0.2">
      <c r="H109" s="43"/>
      <c r="I109" s="42"/>
      <c r="J109" s="42"/>
    </row>
    <row r="110" spans="8:10" x14ac:dyDescent="0.2">
      <c r="H110" s="43"/>
      <c r="I110" s="42"/>
      <c r="J110" s="42"/>
    </row>
    <row r="111" spans="8:10" x14ac:dyDescent="0.2">
      <c r="H111" s="43"/>
      <c r="I111" s="42"/>
      <c r="J111" s="42"/>
    </row>
    <row r="112" spans="8:10" x14ac:dyDescent="0.2">
      <c r="H112" s="43"/>
      <c r="I112" s="42"/>
      <c r="J112" s="42"/>
    </row>
    <row r="113" spans="8:10" x14ac:dyDescent="0.2">
      <c r="H113" s="43"/>
      <c r="I113" s="42"/>
      <c r="J113" s="42"/>
    </row>
    <row r="114" spans="8:10" x14ac:dyDescent="0.2">
      <c r="H114" s="43"/>
      <c r="I114" s="42"/>
      <c r="J114" s="42"/>
    </row>
    <row r="115" spans="8:10" x14ac:dyDescent="0.2">
      <c r="H115" s="43"/>
      <c r="I115" s="42"/>
      <c r="J115" s="42"/>
    </row>
    <row r="116" spans="8:10" x14ac:dyDescent="0.2">
      <c r="H116" s="43"/>
      <c r="I116" s="42"/>
      <c r="J116" s="42"/>
    </row>
    <row r="117" spans="8:10" x14ac:dyDescent="0.2">
      <c r="H117" s="43"/>
      <c r="I117" s="42"/>
      <c r="J117" s="42"/>
    </row>
    <row r="126" spans="8:10" x14ac:dyDescent="0.2">
      <c r="H126" s="43"/>
      <c r="I126" s="42"/>
      <c r="J126" s="42"/>
    </row>
    <row r="127" spans="8:10" x14ac:dyDescent="0.2">
      <c r="H127" s="43"/>
      <c r="I127" s="42"/>
      <c r="J127" s="42"/>
    </row>
    <row r="128" spans="8:10" x14ac:dyDescent="0.2">
      <c r="H128" s="43"/>
      <c r="I128" s="42"/>
      <c r="J128" s="42"/>
    </row>
    <row r="132" spans="8:10" ht="15" x14ac:dyDescent="0.25">
      <c r="I132" s="35"/>
      <c r="J132" s="35"/>
    </row>
    <row r="133" spans="8:10" x14ac:dyDescent="0.2">
      <c r="H133" s="43"/>
      <c r="I133" s="42"/>
      <c r="J133" s="42"/>
    </row>
    <row r="139" spans="8:10" x14ac:dyDescent="0.2">
      <c r="H139" s="43"/>
      <c r="I139" s="42"/>
      <c r="J139" s="42"/>
    </row>
    <row r="140" spans="8:10" x14ac:dyDescent="0.2">
      <c r="H140" s="43"/>
      <c r="I140" s="42"/>
      <c r="J140" s="42"/>
    </row>
    <row r="141" spans="8:10" x14ac:dyDescent="0.2">
      <c r="H141" s="43"/>
      <c r="I141" s="42"/>
      <c r="J141" s="42"/>
    </row>
    <row r="142" spans="8:10" x14ac:dyDescent="0.2">
      <c r="H142" s="43"/>
      <c r="I142" s="42"/>
      <c r="J142" s="42"/>
    </row>
    <row r="143" spans="8:10" x14ac:dyDescent="0.2">
      <c r="H143" s="43"/>
      <c r="I143" s="42"/>
      <c r="J143" s="42"/>
    </row>
    <row r="144" spans="8:10" x14ac:dyDescent="0.2">
      <c r="H144" s="43"/>
      <c r="I144" s="42"/>
      <c r="J144" s="42"/>
    </row>
    <row r="145" spans="8:10" x14ac:dyDescent="0.2">
      <c r="H145" s="43"/>
      <c r="I145" s="42"/>
      <c r="J145" s="42"/>
    </row>
    <row r="146" spans="8:10" x14ac:dyDescent="0.2">
      <c r="H146" s="43"/>
      <c r="I146" s="42"/>
      <c r="J146" s="42"/>
    </row>
    <row r="147" spans="8:10" x14ac:dyDescent="0.2">
      <c r="H147" s="43"/>
      <c r="I147" s="42"/>
      <c r="J147" s="42"/>
    </row>
    <row r="148" spans="8:10" x14ac:dyDescent="0.2">
      <c r="H148" s="43"/>
      <c r="I148" s="42"/>
      <c r="J148" s="42"/>
    </row>
    <row r="149" spans="8:10" x14ac:dyDescent="0.2">
      <c r="H149" s="43"/>
      <c r="I149" s="42"/>
      <c r="J149" s="42"/>
    </row>
    <row r="150" spans="8:10" x14ac:dyDescent="0.2">
      <c r="H150" s="43"/>
      <c r="I150" s="42"/>
      <c r="J150" s="42"/>
    </row>
    <row r="151" spans="8:10" x14ac:dyDescent="0.2">
      <c r="H151" s="43"/>
      <c r="I151" s="42"/>
      <c r="J151" s="42"/>
    </row>
    <row r="152" spans="8:10" x14ac:dyDescent="0.2">
      <c r="H152" s="43"/>
      <c r="I152" s="42"/>
      <c r="J152" s="42"/>
    </row>
    <row r="153" spans="8:10" x14ac:dyDescent="0.2">
      <c r="H153" s="43"/>
      <c r="I153" s="42"/>
      <c r="J153" s="42"/>
    </row>
    <row r="155" spans="8:10" x14ac:dyDescent="0.2">
      <c r="H155" s="43"/>
      <c r="I155" s="42"/>
      <c r="J155" s="42"/>
    </row>
    <row r="167" spans="8:10" x14ac:dyDescent="0.2">
      <c r="H167" s="43"/>
      <c r="I167" s="45"/>
      <c r="J167" s="45"/>
    </row>
    <row r="168" spans="8:10" x14ac:dyDescent="0.2">
      <c r="H168" s="43"/>
      <c r="I168" s="45"/>
      <c r="J168" s="45"/>
    </row>
    <row r="169" spans="8:10" x14ac:dyDescent="0.2">
      <c r="H169" s="43"/>
      <c r="I169" s="45"/>
      <c r="J169" s="45"/>
    </row>
    <row r="170" spans="8:10" x14ac:dyDescent="0.2">
      <c r="H170" s="43"/>
      <c r="I170" s="45"/>
      <c r="J170" s="45"/>
    </row>
    <row r="171" spans="8:10" x14ac:dyDescent="0.2">
      <c r="H171" s="43"/>
      <c r="I171" s="45"/>
      <c r="J171" s="45"/>
    </row>
    <row r="172" spans="8:10" x14ac:dyDescent="0.2">
      <c r="H172" s="43"/>
      <c r="I172" s="45"/>
      <c r="J172" s="45"/>
    </row>
    <row r="173" spans="8:10" x14ac:dyDescent="0.2">
      <c r="H173" s="43"/>
      <c r="I173" s="45"/>
      <c r="J173" s="45"/>
    </row>
    <row r="174" spans="8:10" x14ac:dyDescent="0.2">
      <c r="H174" s="43"/>
      <c r="I174" s="45"/>
      <c r="J174" s="45"/>
    </row>
    <row r="175" spans="8:10" x14ac:dyDescent="0.2">
      <c r="H175" s="43"/>
      <c r="I175" s="45"/>
      <c r="J175" s="45"/>
    </row>
    <row r="176" spans="8:10" x14ac:dyDescent="0.2">
      <c r="H176" s="43"/>
      <c r="I176" s="45"/>
      <c r="J176" s="45"/>
    </row>
    <row r="177" spans="8:10" x14ac:dyDescent="0.2">
      <c r="H177" s="43"/>
      <c r="I177" s="45"/>
      <c r="J177" s="45"/>
    </row>
    <row r="178" spans="8:10" x14ac:dyDescent="0.2">
      <c r="H178" s="43"/>
      <c r="I178" s="45"/>
      <c r="J178" s="45"/>
    </row>
    <row r="179" spans="8:10" x14ac:dyDescent="0.2">
      <c r="H179" s="43"/>
      <c r="I179" s="45"/>
      <c r="J179" s="45"/>
    </row>
    <row r="180" spans="8:10" x14ac:dyDescent="0.2">
      <c r="H180" s="43"/>
      <c r="I180" s="45"/>
      <c r="J180" s="45"/>
    </row>
    <row r="181" spans="8:10" x14ac:dyDescent="0.2">
      <c r="H181" s="43"/>
      <c r="I181" s="45"/>
      <c r="J181" s="45"/>
    </row>
    <row r="182" spans="8:10" x14ac:dyDescent="0.2">
      <c r="H182" s="43"/>
      <c r="I182" s="45"/>
      <c r="J182" s="45"/>
    </row>
    <row r="183" spans="8:10" x14ac:dyDescent="0.2">
      <c r="H183" s="43"/>
      <c r="I183" s="45"/>
      <c r="J183" s="45"/>
    </row>
    <row r="184" spans="8:10" x14ac:dyDescent="0.2">
      <c r="H184" s="43"/>
      <c r="I184" s="45"/>
      <c r="J184" s="45"/>
    </row>
    <row r="185" spans="8:10" x14ac:dyDescent="0.2">
      <c r="H185" s="43"/>
      <c r="I185" s="45"/>
      <c r="J185" s="45"/>
    </row>
    <row r="186" spans="8:10" x14ac:dyDescent="0.2">
      <c r="H186" s="43"/>
      <c r="I186" s="45"/>
      <c r="J186" s="45"/>
    </row>
    <row r="187" spans="8:10" x14ac:dyDescent="0.2">
      <c r="H187" s="43"/>
      <c r="I187" s="45"/>
      <c r="J187" s="45"/>
    </row>
    <row r="188" spans="8:10" x14ac:dyDescent="0.2">
      <c r="H188" s="43"/>
      <c r="I188" s="45"/>
      <c r="J188" s="45"/>
    </row>
    <row r="189" spans="8:10" x14ac:dyDescent="0.2">
      <c r="H189" s="43"/>
      <c r="I189" s="45"/>
      <c r="J189" s="45"/>
    </row>
    <row r="190" spans="8:10" x14ac:dyDescent="0.2">
      <c r="H190" s="43"/>
      <c r="I190" s="45"/>
      <c r="J190" s="45"/>
    </row>
    <row r="191" spans="8:10" x14ac:dyDescent="0.2">
      <c r="H191" s="43"/>
      <c r="I191" s="45"/>
      <c r="J191" s="45"/>
    </row>
    <row r="192" spans="8:10" x14ac:dyDescent="0.2">
      <c r="H192" s="43"/>
      <c r="I192" s="45"/>
      <c r="J192" s="45"/>
    </row>
    <row r="193" spans="8:10" x14ac:dyDescent="0.2">
      <c r="H193" s="43"/>
      <c r="I193" s="45"/>
      <c r="J193" s="45"/>
    </row>
    <row r="194" spans="8:10" x14ac:dyDescent="0.2">
      <c r="H194" s="43"/>
      <c r="I194" s="45"/>
      <c r="J194" s="45"/>
    </row>
    <row r="195" spans="8:10" x14ac:dyDescent="0.2">
      <c r="H195" s="43"/>
      <c r="I195" s="45"/>
      <c r="J195" s="45"/>
    </row>
    <row r="196" spans="8:10" x14ac:dyDescent="0.2">
      <c r="H196" s="43"/>
      <c r="I196" s="45"/>
      <c r="J196" s="45"/>
    </row>
    <row r="197" spans="8:10" x14ac:dyDescent="0.2">
      <c r="H197" s="43"/>
      <c r="I197" s="45"/>
      <c r="J197" s="45"/>
    </row>
    <row r="198" spans="8:10" x14ac:dyDescent="0.2">
      <c r="H198" s="43"/>
      <c r="I198" s="45"/>
      <c r="J198" s="45"/>
    </row>
    <row r="199" spans="8:10" x14ac:dyDescent="0.2">
      <c r="H199" s="43"/>
      <c r="I199" s="45"/>
      <c r="J199" s="45"/>
    </row>
    <row r="200" spans="8:10" x14ac:dyDescent="0.2">
      <c r="H200" s="43"/>
      <c r="I200" s="45"/>
      <c r="J200" s="45"/>
    </row>
    <row r="201" spans="8:10" x14ac:dyDescent="0.2">
      <c r="H201" s="43"/>
      <c r="I201" s="45"/>
      <c r="J201" s="45"/>
    </row>
    <row r="202" spans="8:10" x14ac:dyDescent="0.2">
      <c r="H202" s="43"/>
      <c r="I202" s="45"/>
      <c r="J202" s="45"/>
    </row>
    <row r="203" spans="8:10" x14ac:dyDescent="0.2">
      <c r="H203" s="43"/>
      <c r="I203" s="45"/>
      <c r="J203" s="45"/>
    </row>
    <row r="204" spans="8:10" x14ac:dyDescent="0.2">
      <c r="H204" s="43"/>
      <c r="I204" s="45"/>
      <c r="J204" s="45"/>
    </row>
    <row r="205" spans="8:10" x14ac:dyDescent="0.2">
      <c r="H205" s="43"/>
      <c r="I205" s="45"/>
      <c r="J205" s="45"/>
    </row>
    <row r="206" spans="8:10" x14ac:dyDescent="0.2">
      <c r="H206" s="43"/>
      <c r="I206" s="45"/>
      <c r="J206" s="45"/>
    </row>
    <row r="207" spans="8:10" x14ac:dyDescent="0.2">
      <c r="H207" s="43"/>
      <c r="I207" s="45"/>
      <c r="J207" s="45"/>
    </row>
    <row r="208" spans="8:10" x14ac:dyDescent="0.2">
      <c r="H208" s="43"/>
      <c r="I208" s="45"/>
      <c r="J208" s="45"/>
    </row>
    <row r="209" spans="8:10" x14ac:dyDescent="0.2">
      <c r="H209" s="43"/>
      <c r="I209" s="45"/>
      <c r="J209" s="45"/>
    </row>
    <row r="210" spans="8:10" x14ac:dyDescent="0.2">
      <c r="H210" s="43"/>
      <c r="I210" s="45"/>
      <c r="J210" s="45"/>
    </row>
    <row r="211" spans="8:10" x14ac:dyDescent="0.2">
      <c r="H211" s="43"/>
      <c r="I211" s="45"/>
      <c r="J211" s="45"/>
    </row>
    <row r="212" spans="8:10" x14ac:dyDescent="0.2">
      <c r="H212" s="43"/>
      <c r="I212" s="45"/>
      <c r="J212" s="45"/>
    </row>
    <row r="213" spans="8:10" x14ac:dyDescent="0.2">
      <c r="H213" s="43"/>
      <c r="I213" s="45"/>
      <c r="J213" s="45"/>
    </row>
    <row r="214" spans="8:10" x14ac:dyDescent="0.2">
      <c r="H214" s="43"/>
      <c r="I214" s="45"/>
      <c r="J214" s="45"/>
    </row>
    <row r="215" spans="8:10" x14ac:dyDescent="0.2">
      <c r="H215" s="43"/>
      <c r="I215" s="45"/>
      <c r="J215" s="45"/>
    </row>
    <row r="216" spans="8:10" x14ac:dyDescent="0.2">
      <c r="H216" s="43"/>
      <c r="I216" s="45"/>
      <c r="J216" s="45"/>
    </row>
    <row r="217" spans="8:10" x14ac:dyDescent="0.2">
      <c r="H217" s="43"/>
      <c r="I217" s="45"/>
      <c r="J217" s="45"/>
    </row>
    <row r="218" spans="8:10" x14ac:dyDescent="0.2">
      <c r="H218" s="43"/>
      <c r="I218" s="45"/>
      <c r="J218" s="45"/>
    </row>
    <row r="219" spans="8:10" x14ac:dyDescent="0.2">
      <c r="H219" s="43"/>
      <c r="I219" s="45"/>
      <c r="J219" s="45"/>
    </row>
    <row r="220" spans="8:10" x14ac:dyDescent="0.2">
      <c r="H220" s="43"/>
      <c r="I220" s="45"/>
      <c r="J220" s="45"/>
    </row>
    <row r="221" spans="8:10" x14ac:dyDescent="0.2">
      <c r="H221" s="43"/>
      <c r="I221" s="45"/>
      <c r="J221" s="45"/>
    </row>
    <row r="222" spans="8:10" x14ac:dyDescent="0.2">
      <c r="H222" s="43"/>
      <c r="I222" s="45"/>
      <c r="J222" s="45"/>
    </row>
    <row r="223" spans="8:10" x14ac:dyDescent="0.2">
      <c r="H223" s="43"/>
      <c r="I223" s="45"/>
      <c r="J223" s="45"/>
    </row>
    <row r="224" spans="8:10" x14ac:dyDescent="0.2">
      <c r="H224" s="43"/>
      <c r="I224" s="45"/>
      <c r="J224" s="45"/>
    </row>
    <row r="225" spans="8:10" x14ac:dyDescent="0.2">
      <c r="H225" s="43"/>
      <c r="I225" s="45"/>
      <c r="J225" s="45"/>
    </row>
    <row r="226" spans="8:10" x14ac:dyDescent="0.2">
      <c r="H226" s="43"/>
      <c r="I226" s="45"/>
      <c r="J226" s="45"/>
    </row>
    <row r="227" spans="8:10" x14ac:dyDescent="0.2">
      <c r="H227" s="43"/>
      <c r="I227" s="45"/>
      <c r="J227" s="45"/>
    </row>
    <row r="228" spans="8:10" x14ac:dyDescent="0.2">
      <c r="H228" s="43"/>
      <c r="I228" s="45"/>
      <c r="J228" s="45"/>
    </row>
    <row r="229" spans="8:10" x14ac:dyDescent="0.2">
      <c r="H229" s="43"/>
      <c r="I229" s="45"/>
      <c r="J229" s="45"/>
    </row>
    <row r="230" spans="8:10" x14ac:dyDescent="0.2">
      <c r="H230" s="43"/>
      <c r="I230" s="45"/>
      <c r="J230" s="45"/>
    </row>
    <row r="231" spans="8:10" x14ac:dyDescent="0.2">
      <c r="H231" s="43"/>
      <c r="I231" s="45"/>
      <c r="J231" s="45"/>
    </row>
    <row r="232" spans="8:10" x14ac:dyDescent="0.2">
      <c r="H232" s="43"/>
      <c r="I232" s="45"/>
      <c r="J232" s="45"/>
    </row>
    <row r="233" spans="8:10" x14ac:dyDescent="0.2">
      <c r="H233" s="43"/>
      <c r="I233" s="45"/>
      <c r="J233" s="45"/>
    </row>
    <row r="234" spans="8:10" x14ac:dyDescent="0.2">
      <c r="H234" s="43"/>
      <c r="I234" s="45"/>
      <c r="J234" s="45"/>
    </row>
    <row r="235" spans="8:10" x14ac:dyDescent="0.2">
      <c r="H235" s="43"/>
      <c r="I235" s="45"/>
      <c r="J235" s="45"/>
    </row>
    <row r="236" spans="8:10" x14ac:dyDescent="0.2">
      <c r="H236" s="43"/>
      <c r="I236" s="45"/>
      <c r="J236" s="45"/>
    </row>
    <row r="237" spans="8:10" x14ac:dyDescent="0.2">
      <c r="H237" s="43"/>
      <c r="I237" s="45"/>
      <c r="J237" s="45"/>
    </row>
    <row r="238" spans="8:10" x14ac:dyDescent="0.2">
      <c r="H238" s="43"/>
      <c r="I238" s="45"/>
      <c r="J238" s="45"/>
    </row>
    <row r="239" spans="8:10" x14ac:dyDescent="0.2">
      <c r="H239" s="43"/>
      <c r="I239" s="45"/>
      <c r="J239" s="45"/>
    </row>
    <row r="240" spans="8:10" x14ac:dyDescent="0.2">
      <c r="H240" s="43"/>
      <c r="I240" s="45"/>
      <c r="J240" s="45"/>
    </row>
    <row r="241" spans="8:10" x14ac:dyDescent="0.2">
      <c r="H241" s="43"/>
      <c r="I241" s="45"/>
      <c r="J241" s="45"/>
    </row>
    <row r="242" spans="8:10" x14ac:dyDescent="0.2">
      <c r="H242" s="43"/>
      <c r="I242" s="45"/>
      <c r="J242" s="45"/>
    </row>
    <row r="243" spans="8:10" x14ac:dyDescent="0.2">
      <c r="H243" s="43"/>
      <c r="I243" s="45"/>
      <c r="J243" s="45"/>
    </row>
    <row r="244" spans="8:10" x14ac:dyDescent="0.2">
      <c r="H244" s="43"/>
      <c r="I244" s="45"/>
      <c r="J244" s="45"/>
    </row>
    <row r="245" spans="8:10" x14ac:dyDescent="0.2">
      <c r="H245" s="43"/>
      <c r="I245" s="45"/>
      <c r="J245" s="45"/>
    </row>
    <row r="246" spans="8:10" x14ac:dyDescent="0.2">
      <c r="H246" s="43"/>
      <c r="I246" s="45"/>
      <c r="J246" s="45"/>
    </row>
    <row r="247" spans="8:10" x14ac:dyDescent="0.2">
      <c r="H247" s="43"/>
      <c r="I247" s="45"/>
      <c r="J247" s="45"/>
    </row>
    <row r="248" spans="8:10" x14ac:dyDescent="0.2">
      <c r="H248" s="43"/>
      <c r="I248" s="45"/>
      <c r="J248" s="45"/>
    </row>
    <row r="249" spans="8:10" x14ac:dyDescent="0.2">
      <c r="H249" s="43"/>
      <c r="I249" s="45"/>
      <c r="J249" s="45"/>
    </row>
    <row r="250" spans="8:10" x14ac:dyDescent="0.2">
      <c r="H250" s="43"/>
      <c r="I250" s="45"/>
      <c r="J250" s="45"/>
    </row>
    <row r="251" spans="8:10" x14ac:dyDescent="0.2">
      <c r="H251" s="43"/>
      <c r="I251" s="45"/>
      <c r="J251" s="45"/>
    </row>
    <row r="252" spans="8:10" x14ac:dyDescent="0.2">
      <c r="H252" s="43"/>
      <c r="I252" s="45"/>
      <c r="J252" s="45"/>
    </row>
    <row r="255" spans="8:10" x14ac:dyDescent="0.2">
      <c r="H255" s="43"/>
      <c r="I255" s="45"/>
      <c r="J255" s="45"/>
    </row>
    <row r="256" spans="8:10" x14ac:dyDescent="0.2">
      <c r="H256" s="43"/>
      <c r="I256" s="45"/>
      <c r="J256" s="45"/>
    </row>
    <row r="257" spans="8:10" x14ac:dyDescent="0.2">
      <c r="H257" s="43"/>
      <c r="I257" s="45"/>
      <c r="J257" s="45"/>
    </row>
    <row r="258" spans="8:10" x14ac:dyDescent="0.2">
      <c r="H258" s="43"/>
      <c r="I258" s="45"/>
      <c r="J258" s="45"/>
    </row>
    <row r="259" spans="8:10" x14ac:dyDescent="0.2">
      <c r="H259" s="43"/>
      <c r="I259" s="45"/>
      <c r="J259" s="45"/>
    </row>
    <row r="260" spans="8:10" x14ac:dyDescent="0.2">
      <c r="H260" s="43"/>
      <c r="I260" s="45"/>
      <c r="J260" s="45"/>
    </row>
    <row r="261" spans="8:10" x14ac:dyDescent="0.2">
      <c r="H261" s="43"/>
      <c r="I261" s="45"/>
      <c r="J261" s="45"/>
    </row>
    <row r="262" spans="8:10" x14ac:dyDescent="0.2">
      <c r="H262" s="43"/>
      <c r="I262" s="45"/>
      <c r="J262" s="45"/>
    </row>
    <row r="264" spans="8:10" x14ac:dyDescent="0.2">
      <c r="H264" s="43"/>
      <c r="I264" s="45"/>
      <c r="J264" s="45"/>
    </row>
    <row r="265" spans="8:10" x14ac:dyDescent="0.2">
      <c r="H265" s="43"/>
      <c r="I265" s="45"/>
      <c r="J265" s="45"/>
    </row>
    <row r="266" spans="8:10" x14ac:dyDescent="0.2">
      <c r="H266" s="43"/>
      <c r="I266" s="45"/>
      <c r="J266" s="45"/>
    </row>
    <row r="267" spans="8:10" x14ac:dyDescent="0.2">
      <c r="H267" s="43"/>
      <c r="I267" s="45"/>
      <c r="J267" s="45"/>
    </row>
    <row r="268" spans="8:10" x14ac:dyDescent="0.2">
      <c r="H268" s="43"/>
      <c r="I268" s="45"/>
      <c r="J268" s="45"/>
    </row>
    <row r="269" spans="8:10" x14ac:dyDescent="0.2">
      <c r="H269" s="43"/>
      <c r="I269" s="45"/>
      <c r="J269" s="45"/>
    </row>
    <row r="280" spans="9:10" ht="15" x14ac:dyDescent="0.25">
      <c r="I280" s="1"/>
      <c r="J280" s="1"/>
    </row>
    <row r="291" spans="9:10" ht="15" x14ac:dyDescent="0.25">
      <c r="I291" s="27"/>
      <c r="J291" s="27"/>
    </row>
    <row r="295" spans="9:10" ht="15" x14ac:dyDescent="0.25">
      <c r="I295" s="5"/>
    </row>
    <row r="296" spans="9:10" ht="15" x14ac:dyDescent="0.25">
      <c r="J296" s="26"/>
    </row>
    <row r="299" spans="9:10" ht="15" x14ac:dyDescent="0.25">
      <c r="J299" s="4"/>
    </row>
    <row r="300" spans="9:10" ht="15" x14ac:dyDescent="0.25">
      <c r="J300" s="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topLeftCell="A43" zoomScaleNormal="100" workbookViewId="0"/>
  </sheetViews>
  <sheetFormatPr defaultRowHeight="12.75" x14ac:dyDescent="0.2"/>
  <cols>
    <col min="1" max="1" width="21.140625" style="38" customWidth="1"/>
    <col min="2" max="3" width="10.5703125" style="38" customWidth="1"/>
    <col min="4" max="6" width="18.42578125" style="38" customWidth="1"/>
    <col min="7" max="7" width="9.140625" style="38" customWidth="1"/>
    <col min="8" max="8" width="11.140625" style="38" customWidth="1"/>
    <col min="9" max="9" width="19.5703125" style="38" customWidth="1"/>
    <col min="10" max="10" width="15.42578125" style="38" customWidth="1"/>
    <col min="11" max="11" width="14.28515625" style="38" customWidth="1"/>
    <col min="12" max="12" width="8.42578125" style="38" customWidth="1"/>
    <col min="13" max="16384" width="9.140625" style="38"/>
  </cols>
  <sheetData>
    <row r="1" spans="1:12" ht="13.15" customHeight="1" x14ac:dyDescent="0.2">
      <c r="A1" s="37" t="s">
        <v>78</v>
      </c>
      <c r="D1" s="39" t="s">
        <v>0</v>
      </c>
      <c r="E1" s="39" t="s">
        <v>1</v>
      </c>
      <c r="F1" s="39"/>
    </row>
    <row r="2" spans="1:12" ht="15" x14ac:dyDescent="0.25">
      <c r="A2" s="38" t="s">
        <v>2</v>
      </c>
      <c r="B2" s="38" t="s">
        <v>3</v>
      </c>
      <c r="D2" s="25" t="s">
        <v>4</v>
      </c>
      <c r="E2" s="25" t="s">
        <v>5</v>
      </c>
      <c r="F2" s="25"/>
      <c r="G2" s="40"/>
      <c r="L2" s="2"/>
    </row>
    <row r="3" spans="1:12" ht="13.15" customHeight="1" x14ac:dyDescent="0.25">
      <c r="A3" s="41" t="s">
        <v>6</v>
      </c>
      <c r="B3" s="38">
        <v>1</v>
      </c>
      <c r="D3" s="42">
        <v>183796.9</v>
      </c>
      <c r="E3" s="42">
        <v>96833.8</v>
      </c>
      <c r="H3" s="43"/>
      <c r="I3" s="42"/>
      <c r="J3" s="42"/>
      <c r="L3" s="2"/>
    </row>
    <row r="4" spans="1:12" ht="13.15" customHeight="1" x14ac:dyDescent="0.25">
      <c r="A4" s="41" t="s">
        <v>7</v>
      </c>
      <c r="B4" s="38">
        <v>2</v>
      </c>
      <c r="D4" s="42">
        <v>13185.2</v>
      </c>
      <c r="E4" s="42">
        <v>8663.2000000000007</v>
      </c>
      <c r="H4" s="43"/>
      <c r="I4" s="42"/>
      <c r="J4" s="42"/>
      <c r="L4" s="2"/>
    </row>
    <row r="5" spans="1:12" ht="13.15" customHeight="1" x14ac:dyDescent="0.25">
      <c r="A5" s="41" t="s">
        <v>8</v>
      </c>
      <c r="B5" s="38">
        <v>3</v>
      </c>
      <c r="D5" s="42">
        <v>313140.8</v>
      </c>
      <c r="E5" s="42">
        <v>125111.7</v>
      </c>
      <c r="H5" s="43"/>
      <c r="I5" s="42"/>
      <c r="J5" s="42"/>
      <c r="L5" s="2"/>
    </row>
    <row r="6" spans="1:12" ht="13.15" customHeight="1" x14ac:dyDescent="0.25">
      <c r="A6" s="41" t="s">
        <v>9</v>
      </c>
      <c r="B6" s="38">
        <v>4</v>
      </c>
      <c r="D6" s="42">
        <v>15800.4</v>
      </c>
      <c r="E6" s="42">
        <v>8587.25</v>
      </c>
      <c r="H6" s="43"/>
      <c r="I6" s="42"/>
      <c r="J6" s="42"/>
      <c r="K6" s="26"/>
      <c r="L6" s="2"/>
    </row>
    <row r="7" spans="1:12" ht="13.15" customHeight="1" x14ac:dyDescent="0.25">
      <c r="A7" s="41" t="s">
        <v>10</v>
      </c>
      <c r="B7" s="38">
        <v>5</v>
      </c>
      <c r="D7" s="42">
        <v>986824.3</v>
      </c>
      <c r="E7" s="42">
        <v>479091.55</v>
      </c>
      <c r="H7" s="43"/>
      <c r="I7" s="42"/>
      <c r="J7" s="42"/>
      <c r="L7" s="2"/>
    </row>
    <row r="8" spans="1:12" ht="13.15" customHeight="1" x14ac:dyDescent="0.25">
      <c r="A8" s="41" t="s">
        <v>11</v>
      </c>
      <c r="B8" s="38">
        <v>6</v>
      </c>
      <c r="D8" s="42">
        <v>2908088.7</v>
      </c>
      <c r="E8" s="42">
        <v>1274250.25</v>
      </c>
      <c r="H8" s="43"/>
      <c r="I8" s="42"/>
      <c r="J8" s="42"/>
      <c r="K8" s="2"/>
      <c r="L8" s="2"/>
    </row>
    <row r="9" spans="1:12" ht="13.15" customHeight="1" x14ac:dyDescent="0.25">
      <c r="A9" s="41" t="s">
        <v>12</v>
      </c>
      <c r="B9" s="38">
        <v>7</v>
      </c>
      <c r="D9" s="42">
        <v>8162</v>
      </c>
      <c r="E9" s="42">
        <v>1960</v>
      </c>
      <c r="F9" s="25"/>
      <c r="H9" s="43"/>
      <c r="I9" s="42"/>
      <c r="J9" s="42"/>
      <c r="K9" s="2"/>
      <c r="L9" s="2"/>
    </row>
    <row r="10" spans="1:12" ht="13.15" customHeight="1" x14ac:dyDescent="0.25">
      <c r="A10" s="41" t="s">
        <v>13</v>
      </c>
      <c r="B10" s="38">
        <v>8</v>
      </c>
      <c r="D10" s="42">
        <v>357707</v>
      </c>
      <c r="E10" s="42">
        <v>143946.95000000001</v>
      </c>
      <c r="H10" s="43"/>
      <c r="I10" s="42"/>
      <c r="J10" s="42"/>
      <c r="K10" s="3"/>
      <c r="L10" s="2"/>
    </row>
    <row r="11" spans="1:12" ht="13.15" customHeight="1" x14ac:dyDescent="0.25">
      <c r="A11" s="41" t="s">
        <v>14</v>
      </c>
      <c r="B11" s="38">
        <v>9</v>
      </c>
      <c r="D11" s="42">
        <v>157569.29999999999</v>
      </c>
      <c r="E11" s="42">
        <v>58933</v>
      </c>
      <c r="H11" s="43"/>
      <c r="I11" s="42"/>
      <c r="J11" s="42"/>
      <c r="L11" s="2"/>
    </row>
    <row r="12" spans="1:12" ht="13.15" customHeight="1" x14ac:dyDescent="0.25">
      <c r="A12" s="41" t="s">
        <v>15</v>
      </c>
      <c r="B12" s="38">
        <v>10</v>
      </c>
      <c r="D12" s="42">
        <v>227378.9</v>
      </c>
      <c r="E12" s="42">
        <v>116598.3</v>
      </c>
      <c r="H12" s="43"/>
      <c r="I12" s="42"/>
      <c r="J12" s="42"/>
      <c r="L12" s="2"/>
    </row>
    <row r="13" spans="1:12" ht="13.15" customHeight="1" x14ac:dyDescent="0.25">
      <c r="A13" s="41" t="s">
        <v>16</v>
      </c>
      <c r="B13" s="38">
        <v>11</v>
      </c>
      <c r="D13" s="42">
        <v>1764963.2</v>
      </c>
      <c r="E13" s="42">
        <v>421306.9</v>
      </c>
      <c r="H13" s="43"/>
      <c r="I13" s="42"/>
      <c r="J13" s="42"/>
      <c r="L13" s="2"/>
    </row>
    <row r="14" spans="1:12" ht="13.15" customHeight="1" x14ac:dyDescent="0.25">
      <c r="A14" s="41" t="s">
        <v>17</v>
      </c>
      <c r="B14" s="38">
        <v>12</v>
      </c>
      <c r="D14" s="42">
        <v>43409.1</v>
      </c>
      <c r="E14" s="42">
        <v>21188.3</v>
      </c>
      <c r="F14" s="25"/>
      <c r="H14" s="43"/>
      <c r="I14" s="42"/>
      <c r="J14" s="42"/>
      <c r="L14" s="2"/>
    </row>
    <row r="15" spans="1:12" ht="13.15" customHeight="1" x14ac:dyDescent="0.25">
      <c r="A15" s="41" t="s">
        <v>18</v>
      </c>
      <c r="B15" s="38">
        <v>13</v>
      </c>
      <c r="D15" s="42">
        <v>3478410.6</v>
      </c>
      <c r="E15" s="42">
        <v>2255778</v>
      </c>
      <c r="H15" s="43"/>
      <c r="I15" s="42"/>
      <c r="J15" s="42"/>
      <c r="L15" s="2"/>
    </row>
    <row r="16" spans="1:12" ht="13.15" customHeight="1" x14ac:dyDescent="0.25">
      <c r="A16" s="41" t="s">
        <v>19</v>
      </c>
      <c r="B16" s="38">
        <v>14</v>
      </c>
      <c r="D16" s="42">
        <v>34773.9</v>
      </c>
      <c r="E16" s="42">
        <v>20455.75</v>
      </c>
      <c r="H16" s="43"/>
      <c r="I16" s="42"/>
      <c r="J16" s="42"/>
      <c r="L16" s="2"/>
    </row>
    <row r="17" spans="1:12" ht="13.15" customHeight="1" x14ac:dyDescent="0.25">
      <c r="A17" s="41" t="s">
        <v>20</v>
      </c>
      <c r="B17" s="38">
        <v>15</v>
      </c>
      <c r="D17" s="42"/>
      <c r="E17" s="42"/>
      <c r="H17" s="43"/>
      <c r="I17" s="42"/>
      <c r="J17" s="42"/>
      <c r="L17" s="2"/>
    </row>
    <row r="18" spans="1:12" ht="13.15" customHeight="1" x14ac:dyDescent="0.25">
      <c r="A18" s="41" t="s">
        <v>21</v>
      </c>
      <c r="B18" s="38">
        <v>16</v>
      </c>
      <c r="D18" s="42">
        <v>830916.8</v>
      </c>
      <c r="E18" s="42">
        <v>555924.94999999995</v>
      </c>
      <c r="H18" s="43"/>
      <c r="I18" s="42"/>
      <c r="J18" s="42"/>
      <c r="L18" s="2"/>
    </row>
    <row r="19" spans="1:12" ht="13.15" customHeight="1" x14ac:dyDescent="0.25">
      <c r="A19" s="41" t="s">
        <v>22</v>
      </c>
      <c r="B19" s="38">
        <v>17</v>
      </c>
      <c r="D19" s="42">
        <v>362121.9</v>
      </c>
      <c r="E19" s="42">
        <v>213179.75</v>
      </c>
      <c r="H19" s="43"/>
      <c r="I19" s="42"/>
      <c r="J19" s="42"/>
      <c r="L19" s="2"/>
    </row>
    <row r="20" spans="1:12" ht="13.15" customHeight="1" x14ac:dyDescent="0.25">
      <c r="A20" s="41" t="s">
        <v>23</v>
      </c>
      <c r="B20" s="38">
        <v>18</v>
      </c>
      <c r="D20" s="42">
        <v>140858.20000000001</v>
      </c>
      <c r="E20" s="42">
        <v>54726</v>
      </c>
      <c r="H20" s="43"/>
      <c r="I20" s="42"/>
      <c r="J20" s="42"/>
      <c r="L20" s="2"/>
    </row>
    <row r="21" spans="1:12" ht="13.15" customHeight="1" x14ac:dyDescent="0.25">
      <c r="A21" s="41" t="s">
        <v>24</v>
      </c>
      <c r="B21" s="38">
        <v>19</v>
      </c>
      <c r="D21" s="42"/>
      <c r="E21" s="42"/>
      <c r="H21" s="43"/>
      <c r="I21" s="42"/>
      <c r="J21" s="42"/>
      <c r="L21" s="2"/>
    </row>
    <row r="22" spans="1:12" ht="13.15" customHeight="1" x14ac:dyDescent="0.25">
      <c r="A22" s="41" t="s">
        <v>25</v>
      </c>
      <c r="B22" s="38">
        <v>20</v>
      </c>
      <c r="D22" s="42">
        <v>18223.099999999999</v>
      </c>
      <c r="E22" s="42">
        <v>20415.849999999999</v>
      </c>
      <c r="H22" s="43"/>
      <c r="I22" s="42"/>
      <c r="J22" s="42"/>
      <c r="L22" s="2"/>
    </row>
    <row r="23" spans="1:12" ht="13.15" customHeight="1" x14ac:dyDescent="0.25">
      <c r="A23" s="41" t="s">
        <v>26</v>
      </c>
      <c r="B23" s="38">
        <v>21</v>
      </c>
      <c r="D23" s="42">
        <v>6154.4</v>
      </c>
      <c r="E23" s="42">
        <v>4393.2</v>
      </c>
      <c r="H23" s="43"/>
      <c r="I23" s="42"/>
      <c r="J23" s="42"/>
      <c r="L23" s="2"/>
    </row>
    <row r="24" spans="1:12" ht="13.15" customHeight="1" x14ac:dyDescent="0.25">
      <c r="A24" s="41" t="s">
        <v>27</v>
      </c>
      <c r="B24" s="38">
        <v>22</v>
      </c>
      <c r="D24" s="42">
        <v>5762.4</v>
      </c>
      <c r="E24" s="42">
        <v>1637.3</v>
      </c>
      <c r="H24" s="43"/>
      <c r="I24" s="42"/>
      <c r="J24" s="42"/>
      <c r="L24" s="2"/>
    </row>
    <row r="25" spans="1:12" ht="13.15" customHeight="1" x14ac:dyDescent="0.25">
      <c r="A25" s="41" t="s">
        <v>28</v>
      </c>
      <c r="B25" s="38">
        <v>23</v>
      </c>
      <c r="D25" s="42"/>
      <c r="E25" s="42"/>
      <c r="H25" s="43"/>
      <c r="I25" s="42"/>
      <c r="J25" s="42"/>
      <c r="L25" s="2"/>
    </row>
    <row r="26" spans="1:12" ht="13.15" customHeight="1" x14ac:dyDescent="0.25">
      <c r="A26" s="41" t="s">
        <v>29</v>
      </c>
      <c r="B26" s="38">
        <v>24</v>
      </c>
      <c r="D26" s="42">
        <v>1459.5</v>
      </c>
      <c r="E26" s="42">
        <v>804.3</v>
      </c>
      <c r="H26" s="43"/>
      <c r="I26" s="42"/>
      <c r="J26" s="42"/>
      <c r="L26" s="2"/>
    </row>
    <row r="27" spans="1:12" ht="13.15" customHeight="1" x14ac:dyDescent="0.25">
      <c r="A27" s="41" t="s">
        <v>30</v>
      </c>
      <c r="B27" s="38">
        <v>25</v>
      </c>
      <c r="D27" s="42">
        <v>42903.7</v>
      </c>
      <c r="E27" s="42">
        <v>12090.050000000001</v>
      </c>
      <c r="H27" s="43"/>
      <c r="I27" s="42"/>
      <c r="J27" s="42"/>
      <c r="L27" s="2"/>
    </row>
    <row r="28" spans="1:12" ht="13.15" customHeight="1" x14ac:dyDescent="0.25">
      <c r="A28" s="41" t="s">
        <v>31</v>
      </c>
      <c r="B28" s="38">
        <v>26</v>
      </c>
      <c r="D28" s="42">
        <v>20477.099999999999</v>
      </c>
      <c r="E28" s="42">
        <v>7717.15</v>
      </c>
      <c r="H28" s="43"/>
      <c r="I28" s="42"/>
      <c r="J28" s="42"/>
      <c r="L28" s="2"/>
    </row>
    <row r="29" spans="1:12" ht="13.15" customHeight="1" x14ac:dyDescent="0.25">
      <c r="A29" s="41" t="s">
        <v>32</v>
      </c>
      <c r="B29" s="38">
        <v>27</v>
      </c>
      <c r="D29" s="42">
        <v>171703</v>
      </c>
      <c r="E29" s="42">
        <v>76126.75</v>
      </c>
      <c r="H29" s="43"/>
      <c r="I29" s="42"/>
      <c r="J29" s="42"/>
      <c r="L29" s="2"/>
    </row>
    <row r="30" spans="1:12" ht="13.15" customHeight="1" x14ac:dyDescent="0.25">
      <c r="A30" s="41" t="s">
        <v>33</v>
      </c>
      <c r="B30" s="38">
        <v>28</v>
      </c>
      <c r="D30" s="42">
        <v>96203.8</v>
      </c>
      <c r="E30" s="42">
        <v>37503.550000000003</v>
      </c>
      <c r="H30" s="43"/>
      <c r="I30" s="42"/>
      <c r="J30" s="42"/>
      <c r="L30" s="2"/>
    </row>
    <row r="31" spans="1:12" ht="13.15" customHeight="1" x14ac:dyDescent="0.25">
      <c r="A31" s="41" t="s">
        <v>34</v>
      </c>
      <c r="B31" s="38">
        <v>29</v>
      </c>
      <c r="D31" s="42">
        <v>1520902.6</v>
      </c>
      <c r="E31" s="42">
        <v>860660.5</v>
      </c>
      <c r="H31" s="43"/>
      <c r="I31" s="42"/>
      <c r="J31" s="42"/>
      <c r="L31" s="2"/>
    </row>
    <row r="32" spans="1:12" ht="13.15" customHeight="1" x14ac:dyDescent="0.25">
      <c r="A32" s="41" t="s">
        <v>35</v>
      </c>
      <c r="B32" s="38">
        <v>30</v>
      </c>
      <c r="D32" s="42">
        <v>2047.5</v>
      </c>
      <c r="E32" s="42">
        <v>774.55</v>
      </c>
      <c r="H32" s="43"/>
      <c r="I32" s="42"/>
      <c r="J32" s="42"/>
      <c r="L32" s="2"/>
    </row>
    <row r="33" spans="1:12" ht="13.15" customHeight="1" x14ac:dyDescent="0.25">
      <c r="A33" s="41" t="s">
        <v>36</v>
      </c>
      <c r="B33" s="38">
        <v>31</v>
      </c>
      <c r="D33" s="42">
        <v>358262.14</v>
      </c>
      <c r="E33" s="42">
        <v>137316.54999999999</v>
      </c>
      <c r="H33" s="43"/>
      <c r="I33" s="42"/>
      <c r="J33" s="42"/>
      <c r="L33" s="2"/>
    </row>
    <row r="34" spans="1:12" ht="13.15" customHeight="1" x14ac:dyDescent="0.25">
      <c r="A34" s="41" t="s">
        <v>37</v>
      </c>
      <c r="B34" s="38">
        <v>32</v>
      </c>
      <c r="D34" s="42">
        <v>8415.4</v>
      </c>
      <c r="E34" s="42">
        <v>4075.05</v>
      </c>
      <c r="H34" s="43"/>
      <c r="I34" s="42"/>
      <c r="J34" s="42"/>
      <c r="L34" s="2"/>
    </row>
    <row r="35" spans="1:12" ht="13.15" customHeight="1" x14ac:dyDescent="0.25">
      <c r="A35" s="41" t="s">
        <v>38</v>
      </c>
      <c r="B35" s="38">
        <v>33</v>
      </c>
      <c r="D35" s="42">
        <v>15192.8</v>
      </c>
      <c r="E35" s="42">
        <v>2738.75</v>
      </c>
      <c r="H35" s="43"/>
      <c r="I35" s="42"/>
      <c r="J35" s="42"/>
      <c r="L35" s="2"/>
    </row>
    <row r="36" spans="1:12" ht="13.15" customHeight="1" x14ac:dyDescent="0.25">
      <c r="A36" s="41" t="s">
        <v>39</v>
      </c>
      <c r="B36" s="38">
        <v>34</v>
      </c>
      <c r="D36" s="42">
        <v>10488.8</v>
      </c>
      <c r="E36" s="42">
        <v>1502.2</v>
      </c>
      <c r="H36" s="43"/>
      <c r="I36" s="42"/>
      <c r="J36" s="42"/>
      <c r="L36" s="2"/>
    </row>
    <row r="37" spans="1:12" ht="13.15" customHeight="1" x14ac:dyDescent="0.25">
      <c r="A37" s="41" t="s">
        <v>40</v>
      </c>
      <c r="B37" s="38">
        <v>35</v>
      </c>
      <c r="D37" s="42">
        <v>470769.6</v>
      </c>
      <c r="E37" s="42">
        <v>216116.95</v>
      </c>
      <c r="H37" s="43"/>
      <c r="I37" s="42"/>
      <c r="J37" s="42"/>
      <c r="L37" s="2"/>
    </row>
    <row r="38" spans="1:12" ht="13.15" customHeight="1" x14ac:dyDescent="0.25">
      <c r="A38" s="41" t="s">
        <v>41</v>
      </c>
      <c r="B38" s="38">
        <v>36</v>
      </c>
      <c r="D38" s="42">
        <v>1522670.8</v>
      </c>
      <c r="E38" s="42">
        <v>501730.25</v>
      </c>
      <c r="H38" s="43"/>
      <c r="I38" s="42"/>
      <c r="J38" s="42"/>
      <c r="L38" s="2"/>
    </row>
    <row r="39" spans="1:12" ht="13.15" customHeight="1" x14ac:dyDescent="0.25">
      <c r="A39" s="41" t="s">
        <v>42</v>
      </c>
      <c r="B39" s="38">
        <v>37</v>
      </c>
      <c r="D39" s="42">
        <v>350175</v>
      </c>
      <c r="E39" s="42">
        <v>140927.85</v>
      </c>
      <c r="H39" s="43"/>
      <c r="I39" s="42"/>
      <c r="J39" s="42"/>
      <c r="L39" s="2"/>
    </row>
    <row r="40" spans="1:12" ht="13.15" customHeight="1" x14ac:dyDescent="0.25">
      <c r="A40" s="41" t="s">
        <v>43</v>
      </c>
      <c r="B40" s="38">
        <v>38</v>
      </c>
      <c r="D40" s="42">
        <v>25113.9</v>
      </c>
      <c r="E40" s="42">
        <v>10596.95</v>
      </c>
      <c r="H40" s="43"/>
      <c r="I40" s="42"/>
      <c r="J40" s="42"/>
      <c r="L40" s="2"/>
    </row>
    <row r="41" spans="1:12" ht="13.15" customHeight="1" x14ac:dyDescent="0.25">
      <c r="A41" s="41" t="s">
        <v>44</v>
      </c>
      <c r="B41" s="38">
        <v>39</v>
      </c>
      <c r="D41" s="42">
        <v>158.9</v>
      </c>
      <c r="E41" s="42">
        <v>676.9</v>
      </c>
      <c r="H41" s="43"/>
      <c r="I41" s="42"/>
      <c r="J41" s="42"/>
      <c r="L41" s="2"/>
    </row>
    <row r="42" spans="1:12" ht="13.15" customHeight="1" x14ac:dyDescent="0.25">
      <c r="A42" s="41" t="s">
        <v>45</v>
      </c>
      <c r="B42" s="38">
        <v>40</v>
      </c>
      <c r="D42" s="42">
        <v>6433</v>
      </c>
      <c r="E42" s="42">
        <v>4027.8</v>
      </c>
      <c r="H42" s="43"/>
      <c r="I42" s="42"/>
      <c r="J42" s="42"/>
      <c r="L42" s="2"/>
    </row>
    <row r="43" spans="1:12" ht="13.15" customHeight="1" x14ac:dyDescent="0.25">
      <c r="A43" s="41" t="s">
        <v>46</v>
      </c>
      <c r="B43" s="38">
        <v>41</v>
      </c>
      <c r="D43" s="42">
        <v>851005.4</v>
      </c>
      <c r="E43" s="42">
        <v>304232.59999999998</v>
      </c>
      <c r="H43" s="43"/>
      <c r="I43" s="42"/>
      <c r="J43" s="42"/>
      <c r="L43" s="2"/>
    </row>
    <row r="44" spans="1:12" ht="13.15" customHeight="1" x14ac:dyDescent="0.25">
      <c r="A44" s="41" t="s">
        <v>47</v>
      </c>
      <c r="B44" s="38">
        <v>42</v>
      </c>
      <c r="D44" s="42">
        <v>303800.7</v>
      </c>
      <c r="E44" s="42">
        <v>217234.15</v>
      </c>
      <c r="H44" s="43"/>
      <c r="I44" s="42"/>
      <c r="J44" s="42"/>
      <c r="L44" s="2"/>
    </row>
    <row r="45" spans="1:12" ht="13.15" customHeight="1" x14ac:dyDescent="0.25">
      <c r="A45" s="41" t="s">
        <v>48</v>
      </c>
      <c r="B45" s="38">
        <v>43</v>
      </c>
      <c r="D45" s="42">
        <v>163132.9</v>
      </c>
      <c r="E45" s="42">
        <v>78396.5</v>
      </c>
      <c r="H45" s="43"/>
      <c r="I45" s="42"/>
      <c r="J45" s="42"/>
      <c r="L45" s="2"/>
    </row>
    <row r="46" spans="1:12" ht="13.15" customHeight="1" x14ac:dyDescent="0.25">
      <c r="A46" s="41" t="s">
        <v>49</v>
      </c>
      <c r="B46" s="38">
        <v>44</v>
      </c>
      <c r="D46" s="42">
        <v>1352561.02</v>
      </c>
      <c r="E46" s="42">
        <v>473130.32999999996</v>
      </c>
      <c r="H46" s="43"/>
      <c r="I46" s="42"/>
      <c r="J46" s="42"/>
      <c r="L46" s="2"/>
    </row>
    <row r="47" spans="1:12" ht="13.15" customHeight="1" x14ac:dyDescent="0.25">
      <c r="A47" s="41" t="s">
        <v>50</v>
      </c>
      <c r="B47" s="38">
        <v>45</v>
      </c>
      <c r="D47" s="42">
        <v>135046.1</v>
      </c>
      <c r="E47" s="42">
        <v>70899.5</v>
      </c>
      <c r="H47" s="43"/>
      <c r="I47" s="42"/>
      <c r="J47" s="42"/>
      <c r="L47" s="2"/>
    </row>
    <row r="48" spans="1:12" ht="13.15" customHeight="1" x14ac:dyDescent="0.25">
      <c r="A48" s="41" t="s">
        <v>51</v>
      </c>
      <c r="B48" s="38">
        <v>46</v>
      </c>
      <c r="D48" s="42">
        <v>286327.09999999998</v>
      </c>
      <c r="E48" s="42">
        <v>112048.65</v>
      </c>
      <c r="H48" s="43"/>
      <c r="I48" s="42"/>
      <c r="J48" s="42"/>
      <c r="L48" s="2"/>
    </row>
    <row r="49" spans="1:12" ht="13.15" customHeight="1" x14ac:dyDescent="0.25">
      <c r="A49" s="41" t="s">
        <v>52</v>
      </c>
      <c r="B49" s="38">
        <v>47</v>
      </c>
      <c r="D49" s="42">
        <v>28884.799999999999</v>
      </c>
      <c r="E49" s="42">
        <v>7409.5</v>
      </c>
      <c r="H49" s="43"/>
      <c r="I49" s="42"/>
      <c r="J49" s="42"/>
      <c r="L49" s="2"/>
    </row>
    <row r="50" spans="1:12" ht="13.15" customHeight="1" x14ac:dyDescent="0.25">
      <c r="A50" s="41" t="s">
        <v>53</v>
      </c>
      <c r="B50" s="38">
        <v>48</v>
      </c>
      <c r="D50" s="42">
        <v>2421478.5</v>
      </c>
      <c r="E50" s="42">
        <v>1040322.85</v>
      </c>
      <c r="H50" s="43"/>
      <c r="I50" s="42"/>
      <c r="J50" s="42"/>
      <c r="L50" s="2"/>
    </row>
    <row r="51" spans="1:12" ht="13.15" customHeight="1" x14ac:dyDescent="0.25">
      <c r="A51" s="41" t="s">
        <v>54</v>
      </c>
      <c r="B51" s="38">
        <v>49</v>
      </c>
      <c r="D51" s="42">
        <v>675451.7</v>
      </c>
      <c r="E51" s="42">
        <v>258812.4</v>
      </c>
      <c r="H51" s="43"/>
      <c r="I51" s="42"/>
      <c r="J51" s="42"/>
      <c r="L51" s="2"/>
    </row>
    <row r="52" spans="1:12" ht="13.15" customHeight="1" x14ac:dyDescent="0.25">
      <c r="A52" s="41" t="s">
        <v>55</v>
      </c>
      <c r="B52" s="38">
        <v>50</v>
      </c>
      <c r="D52" s="42">
        <v>2935501.1</v>
      </c>
      <c r="E52" s="42">
        <v>1032996.65</v>
      </c>
      <c r="H52" s="43"/>
      <c r="I52" s="42"/>
      <c r="J52" s="42"/>
      <c r="L52" s="2"/>
    </row>
    <row r="53" spans="1:12" ht="13.15" customHeight="1" x14ac:dyDescent="0.25">
      <c r="A53" s="41" t="s">
        <v>56</v>
      </c>
      <c r="B53" s="38">
        <v>51</v>
      </c>
      <c r="D53" s="42">
        <v>616613.9</v>
      </c>
      <c r="E53" s="42">
        <v>281223.95</v>
      </c>
      <c r="H53" s="43"/>
      <c r="I53" s="42"/>
      <c r="J53" s="42"/>
      <c r="L53" s="2"/>
    </row>
    <row r="54" spans="1:12" ht="13.15" customHeight="1" x14ac:dyDescent="0.25">
      <c r="A54" s="41" t="s">
        <v>57</v>
      </c>
      <c r="B54" s="38">
        <v>52</v>
      </c>
      <c r="D54" s="42">
        <v>3010901.6</v>
      </c>
      <c r="E54" s="42">
        <v>1345405.6</v>
      </c>
      <c r="H54" s="43"/>
      <c r="I54" s="42"/>
      <c r="J54" s="42"/>
      <c r="L54" s="2"/>
    </row>
    <row r="55" spans="1:12" ht="13.15" customHeight="1" x14ac:dyDescent="0.25">
      <c r="A55" s="41" t="s">
        <v>58</v>
      </c>
      <c r="B55" s="38">
        <v>53</v>
      </c>
      <c r="D55" s="42">
        <v>554302.69999999995</v>
      </c>
      <c r="E55" s="42">
        <v>253724.79999999999</v>
      </c>
      <c r="H55" s="43"/>
      <c r="I55" s="42"/>
      <c r="J55" s="42"/>
      <c r="L55" s="2"/>
    </row>
    <row r="56" spans="1:12" ht="13.15" customHeight="1" x14ac:dyDescent="0.25">
      <c r="A56" s="41" t="s">
        <v>59</v>
      </c>
      <c r="B56" s="38">
        <v>54</v>
      </c>
      <c r="D56" s="42">
        <v>21899.5</v>
      </c>
      <c r="E56" s="42">
        <v>8607.2000000000007</v>
      </c>
      <c r="H56" s="43"/>
      <c r="I56" s="42"/>
      <c r="J56" s="42"/>
      <c r="L56" s="2"/>
    </row>
    <row r="57" spans="1:12" ht="13.15" customHeight="1" x14ac:dyDescent="0.25">
      <c r="A57" s="41" t="s">
        <v>60</v>
      </c>
      <c r="B57" s="38">
        <v>55</v>
      </c>
      <c r="D57" s="42">
        <v>802131.4</v>
      </c>
      <c r="E57" s="42">
        <v>290874.84999999998</v>
      </c>
      <c r="H57" s="43"/>
      <c r="I57" s="42"/>
      <c r="J57" s="42"/>
      <c r="L57" s="2"/>
    </row>
    <row r="58" spans="1:12" ht="13.15" customHeight="1" x14ac:dyDescent="0.25">
      <c r="A58" s="41" t="s">
        <v>61</v>
      </c>
      <c r="B58" s="38">
        <v>56</v>
      </c>
      <c r="D58" s="42">
        <v>370848.1</v>
      </c>
      <c r="E58" s="42">
        <v>143119.54999999999</v>
      </c>
      <c r="H58" s="43"/>
      <c r="I58" s="42"/>
      <c r="J58" s="42"/>
      <c r="L58" s="2"/>
    </row>
    <row r="59" spans="1:12" ht="13.15" customHeight="1" x14ac:dyDescent="0.25">
      <c r="A59" s="41" t="s">
        <v>62</v>
      </c>
      <c r="B59" s="38">
        <v>57</v>
      </c>
      <c r="D59" s="42"/>
      <c r="E59" s="42"/>
      <c r="H59" s="43"/>
      <c r="I59" s="42"/>
      <c r="J59" s="42"/>
      <c r="L59" s="2"/>
    </row>
    <row r="60" spans="1:12" ht="13.15" customHeight="1" x14ac:dyDescent="0.25">
      <c r="A60" s="41" t="s">
        <v>63</v>
      </c>
      <c r="B60" s="38">
        <v>58</v>
      </c>
      <c r="D60" s="42">
        <v>1104853.3999999999</v>
      </c>
      <c r="E60" s="42">
        <v>362537</v>
      </c>
      <c r="H60" s="43"/>
      <c r="I60" s="42"/>
      <c r="J60" s="42"/>
      <c r="L60" s="2"/>
    </row>
    <row r="61" spans="1:12" ht="13.15" customHeight="1" x14ac:dyDescent="0.25">
      <c r="A61" s="41" t="s">
        <v>64</v>
      </c>
      <c r="B61" s="38">
        <v>59</v>
      </c>
      <c r="D61" s="42"/>
      <c r="E61" s="42"/>
      <c r="H61" s="43"/>
      <c r="I61" s="42"/>
      <c r="J61" s="42"/>
      <c r="L61" s="2"/>
    </row>
    <row r="62" spans="1:12" ht="13.15" customHeight="1" x14ac:dyDescent="0.25">
      <c r="A62" s="41" t="s">
        <v>65</v>
      </c>
      <c r="B62" s="38">
        <v>60</v>
      </c>
      <c r="D62" s="42">
        <v>184779.7</v>
      </c>
      <c r="E62" s="42">
        <v>55228.6</v>
      </c>
      <c r="H62" s="43"/>
      <c r="I62" s="42"/>
      <c r="J62" s="42"/>
      <c r="L62" s="2"/>
    </row>
    <row r="63" spans="1:12" ht="13.15" customHeight="1" x14ac:dyDescent="0.25">
      <c r="A63" s="41" t="s">
        <v>66</v>
      </c>
      <c r="B63" s="38">
        <v>61</v>
      </c>
      <c r="D63" s="42">
        <v>8692.6</v>
      </c>
      <c r="E63" s="42">
        <v>6138.65</v>
      </c>
      <c r="H63" s="43"/>
      <c r="I63" s="42"/>
      <c r="J63" s="42"/>
      <c r="L63" s="2"/>
    </row>
    <row r="64" spans="1:12" ht="13.15" customHeight="1" x14ac:dyDescent="0.25">
      <c r="A64" s="41" t="s">
        <v>67</v>
      </c>
      <c r="B64" s="38">
        <v>62</v>
      </c>
      <c r="D64" s="42">
        <v>9545.9</v>
      </c>
      <c r="E64" s="42">
        <v>2842</v>
      </c>
      <c r="H64" s="43"/>
      <c r="I64" s="42"/>
      <c r="J64" s="42"/>
      <c r="L64" s="2"/>
    </row>
    <row r="65" spans="1:13" ht="13.15" customHeight="1" x14ac:dyDescent="0.25">
      <c r="A65" s="41" t="s">
        <v>68</v>
      </c>
      <c r="B65" s="38">
        <v>63</v>
      </c>
      <c r="D65" s="42">
        <v>6659.1</v>
      </c>
      <c r="E65" s="42">
        <v>2688.7</v>
      </c>
      <c r="H65" s="43"/>
      <c r="I65" s="42"/>
      <c r="J65" s="42"/>
      <c r="L65" s="2"/>
    </row>
    <row r="66" spans="1:13" ht="13.15" customHeight="1" x14ac:dyDescent="0.25">
      <c r="A66" s="41" t="s">
        <v>69</v>
      </c>
      <c r="B66" s="38">
        <v>64</v>
      </c>
      <c r="D66" s="42">
        <v>780194.8</v>
      </c>
      <c r="E66" s="42">
        <v>296981.21000000002</v>
      </c>
      <c r="H66" s="43"/>
      <c r="I66" s="42"/>
      <c r="J66" s="42"/>
      <c r="L66" s="2"/>
    </row>
    <row r="67" spans="1:13" ht="13.15" customHeight="1" x14ac:dyDescent="0.25">
      <c r="A67" s="41" t="s">
        <v>70</v>
      </c>
      <c r="B67" s="38">
        <v>65</v>
      </c>
      <c r="D67" s="42">
        <v>19330.5</v>
      </c>
      <c r="E67" s="42">
        <v>9294.25</v>
      </c>
      <c r="H67" s="43"/>
      <c r="I67" s="42"/>
      <c r="J67" s="42"/>
      <c r="L67" s="2"/>
    </row>
    <row r="68" spans="1:13" ht="13.15" customHeight="1" x14ac:dyDescent="0.25">
      <c r="A68" s="41" t="s">
        <v>71</v>
      </c>
      <c r="B68" s="38">
        <v>66</v>
      </c>
      <c r="D68" s="42">
        <v>434990.5</v>
      </c>
      <c r="E68" s="42">
        <v>153633.9</v>
      </c>
      <c r="H68" s="43"/>
      <c r="I68" s="42"/>
      <c r="J68" s="42"/>
      <c r="L68" s="2"/>
    </row>
    <row r="69" spans="1:13" ht="13.15" customHeight="1" x14ac:dyDescent="0.2">
      <c r="A69" s="41" t="s">
        <v>72</v>
      </c>
      <c r="B69" s="38">
        <v>67</v>
      </c>
      <c r="D69" s="42">
        <v>29288</v>
      </c>
      <c r="E69" s="42">
        <v>16636.2</v>
      </c>
      <c r="H69" s="43"/>
      <c r="I69" s="43"/>
      <c r="J69" s="43"/>
      <c r="K69" s="43"/>
      <c r="L69" s="43"/>
      <c r="M69" s="43"/>
    </row>
    <row r="70" spans="1:13" ht="13.15" customHeight="1" x14ac:dyDescent="0.2">
      <c r="G70" s="42"/>
      <c r="H70" s="43"/>
      <c r="I70" s="43"/>
      <c r="J70" s="43"/>
      <c r="K70" s="43"/>
      <c r="L70" s="43"/>
      <c r="M70" s="43"/>
    </row>
    <row r="71" spans="1:13" ht="13.15" customHeight="1" x14ac:dyDescent="0.2">
      <c r="A71" s="38" t="s">
        <v>73</v>
      </c>
      <c r="D71" s="25">
        <f>SUM(D3:D69)</f>
        <v>33588845.660000004</v>
      </c>
      <c r="E71" s="25">
        <f>SUM(E3:E69)</f>
        <v>14722787.689999998</v>
      </c>
      <c r="F71" s="25"/>
      <c r="G71" s="42"/>
      <c r="H71" s="43"/>
      <c r="I71" s="43"/>
      <c r="J71" s="43"/>
      <c r="K71" s="43"/>
      <c r="L71" s="43"/>
      <c r="M71" s="43"/>
    </row>
    <row r="72" spans="1:13" x14ac:dyDescent="0.2">
      <c r="G72" s="42"/>
      <c r="H72" s="43"/>
      <c r="I72" s="43"/>
      <c r="J72" s="43"/>
      <c r="K72" s="43"/>
      <c r="L72" s="43"/>
      <c r="M72" s="43"/>
    </row>
    <row r="73" spans="1:13" x14ac:dyDescent="0.2">
      <c r="A73" s="44" t="s">
        <v>74</v>
      </c>
      <c r="G73" s="42"/>
      <c r="H73" s="43"/>
      <c r="I73" s="43"/>
      <c r="J73" s="43"/>
      <c r="K73" s="43"/>
      <c r="L73" s="43"/>
      <c r="M73" s="43"/>
    </row>
    <row r="74" spans="1:13" x14ac:dyDescent="0.2">
      <c r="H74" s="42"/>
      <c r="I74" s="42"/>
      <c r="J74" s="42"/>
    </row>
    <row r="75" spans="1:13" x14ac:dyDescent="0.2">
      <c r="H75" s="42"/>
      <c r="I75" s="42"/>
      <c r="J75" s="42"/>
    </row>
    <row r="76" spans="1:13" x14ac:dyDescent="0.2">
      <c r="H76" s="42"/>
      <c r="I76" s="42"/>
      <c r="J76" s="42"/>
    </row>
    <row r="77" spans="1:13" x14ac:dyDescent="0.2">
      <c r="H77" s="42"/>
      <c r="I77" s="42"/>
      <c r="J77" s="42"/>
    </row>
    <row r="78" spans="1:13" x14ac:dyDescent="0.2">
      <c r="H78" s="42"/>
      <c r="I78" s="42"/>
      <c r="J78" s="42"/>
    </row>
    <row r="79" spans="1:13" x14ac:dyDescent="0.2">
      <c r="H79" s="43"/>
      <c r="I79" s="42"/>
      <c r="J79" s="42"/>
    </row>
    <row r="80" spans="1:13" x14ac:dyDescent="0.2">
      <c r="H80" s="43"/>
      <c r="I80" s="42"/>
      <c r="J80" s="42"/>
    </row>
    <row r="81" spans="8:10" x14ac:dyDescent="0.2">
      <c r="H81" s="43"/>
      <c r="I81" s="43"/>
      <c r="J81" s="43"/>
    </row>
    <row r="82" spans="8:10" x14ac:dyDescent="0.2">
      <c r="H82" s="43"/>
      <c r="I82" s="42"/>
      <c r="J82" s="42"/>
    </row>
    <row r="83" spans="8:10" x14ac:dyDescent="0.2">
      <c r="H83" s="43"/>
      <c r="I83" s="42"/>
      <c r="J83" s="42"/>
    </row>
    <row r="84" spans="8:10" x14ac:dyDescent="0.2">
      <c r="H84" s="43"/>
      <c r="I84" s="42"/>
      <c r="J84" s="42"/>
    </row>
    <row r="85" spans="8:10" x14ac:dyDescent="0.2">
      <c r="H85" s="43"/>
      <c r="I85" s="42"/>
      <c r="J85" s="42"/>
    </row>
    <row r="86" spans="8:10" x14ac:dyDescent="0.2">
      <c r="H86" s="43"/>
      <c r="I86" s="42"/>
      <c r="J86" s="42"/>
    </row>
    <row r="87" spans="8:10" x14ac:dyDescent="0.2">
      <c r="H87" s="43"/>
      <c r="I87" s="42"/>
      <c r="J87" s="42"/>
    </row>
    <row r="88" spans="8:10" x14ac:dyDescent="0.2">
      <c r="H88" s="43"/>
      <c r="I88" s="42"/>
      <c r="J88" s="42"/>
    </row>
    <row r="89" spans="8:10" x14ac:dyDescent="0.2">
      <c r="H89" s="43"/>
      <c r="I89" s="42"/>
      <c r="J89" s="42"/>
    </row>
    <row r="90" spans="8:10" x14ac:dyDescent="0.2">
      <c r="H90" s="43"/>
      <c r="I90" s="42"/>
      <c r="J90" s="42"/>
    </row>
    <row r="91" spans="8:10" x14ac:dyDescent="0.2">
      <c r="H91" s="43"/>
      <c r="I91" s="42"/>
      <c r="J91" s="42"/>
    </row>
    <row r="92" spans="8:10" x14ac:dyDescent="0.2">
      <c r="H92" s="43"/>
      <c r="I92" s="42"/>
      <c r="J92" s="42"/>
    </row>
    <row r="93" spans="8:10" x14ac:dyDescent="0.2">
      <c r="H93" s="43"/>
      <c r="I93" s="42"/>
      <c r="J93" s="42"/>
    </row>
    <row r="94" spans="8:10" x14ac:dyDescent="0.2">
      <c r="H94" s="43"/>
      <c r="I94" s="42"/>
      <c r="J94" s="42"/>
    </row>
    <row r="95" spans="8:10" x14ac:dyDescent="0.2">
      <c r="H95" s="43"/>
      <c r="I95" s="42"/>
      <c r="J95" s="42"/>
    </row>
    <row r="96" spans="8:10" x14ac:dyDescent="0.2">
      <c r="H96" s="43"/>
      <c r="I96" s="42"/>
      <c r="J96" s="42"/>
    </row>
    <row r="97" spans="8:10" x14ac:dyDescent="0.2">
      <c r="H97" s="43"/>
      <c r="I97" s="42"/>
      <c r="J97" s="42"/>
    </row>
    <row r="98" spans="8:10" x14ac:dyDescent="0.2">
      <c r="H98" s="43"/>
      <c r="I98" s="42"/>
      <c r="J98" s="42"/>
    </row>
    <row r="99" spans="8:10" x14ac:dyDescent="0.2">
      <c r="H99" s="43"/>
      <c r="I99" s="42"/>
      <c r="J99" s="42"/>
    </row>
    <row r="100" spans="8:10" x14ac:dyDescent="0.2">
      <c r="H100" s="43"/>
      <c r="I100" s="42"/>
      <c r="J100" s="42"/>
    </row>
    <row r="101" spans="8:10" x14ac:dyDescent="0.2">
      <c r="H101" s="43"/>
      <c r="I101" s="42"/>
      <c r="J101" s="42"/>
    </row>
    <row r="102" spans="8:10" x14ac:dyDescent="0.2">
      <c r="H102" s="43"/>
      <c r="I102" s="42"/>
      <c r="J102" s="42"/>
    </row>
    <row r="103" spans="8:10" x14ac:dyDescent="0.2">
      <c r="H103" s="43"/>
      <c r="I103" s="42"/>
      <c r="J103" s="42"/>
    </row>
    <row r="104" spans="8:10" x14ac:dyDescent="0.2">
      <c r="H104" s="43"/>
      <c r="I104" s="42"/>
      <c r="J104" s="42"/>
    </row>
    <row r="105" spans="8:10" x14ac:dyDescent="0.2">
      <c r="H105" s="43"/>
      <c r="I105" s="42"/>
      <c r="J105" s="42"/>
    </row>
    <row r="106" spans="8:10" x14ac:dyDescent="0.2">
      <c r="H106" s="43"/>
      <c r="I106" s="42"/>
      <c r="J106" s="42"/>
    </row>
    <row r="107" spans="8:10" x14ac:dyDescent="0.2">
      <c r="H107" s="43"/>
      <c r="I107" s="42"/>
      <c r="J107" s="42"/>
    </row>
    <row r="108" spans="8:10" x14ac:dyDescent="0.2">
      <c r="H108" s="43"/>
      <c r="I108" s="42"/>
      <c r="J108" s="42"/>
    </row>
    <row r="109" spans="8:10" x14ac:dyDescent="0.2">
      <c r="H109" s="43"/>
      <c r="I109" s="42"/>
      <c r="J109" s="42"/>
    </row>
    <row r="110" spans="8:10" x14ac:dyDescent="0.2">
      <c r="H110" s="43"/>
      <c r="I110" s="42"/>
      <c r="J110" s="42"/>
    </row>
    <row r="111" spans="8:10" x14ac:dyDescent="0.2">
      <c r="H111" s="43"/>
      <c r="I111" s="42"/>
      <c r="J111" s="42"/>
    </row>
    <row r="112" spans="8:10" x14ac:dyDescent="0.2">
      <c r="H112" s="43"/>
      <c r="I112" s="42"/>
      <c r="J112" s="42"/>
    </row>
    <row r="113" spans="8:10" x14ac:dyDescent="0.2">
      <c r="H113" s="43"/>
      <c r="I113" s="42"/>
      <c r="J113" s="42"/>
    </row>
    <row r="114" spans="8:10" x14ac:dyDescent="0.2">
      <c r="H114" s="43"/>
      <c r="I114" s="42"/>
      <c r="J114" s="42"/>
    </row>
    <row r="115" spans="8:10" x14ac:dyDescent="0.2">
      <c r="H115" s="43"/>
      <c r="I115" s="42"/>
      <c r="J115" s="42"/>
    </row>
    <row r="116" spans="8:10" x14ac:dyDescent="0.2">
      <c r="H116" s="43"/>
      <c r="I116" s="42"/>
      <c r="J116" s="42"/>
    </row>
    <row r="117" spans="8:10" x14ac:dyDescent="0.2">
      <c r="H117" s="43"/>
      <c r="I117" s="42"/>
      <c r="J117" s="42"/>
    </row>
    <row r="126" spans="8:10" x14ac:dyDescent="0.2">
      <c r="H126" s="43"/>
      <c r="I126" s="42"/>
      <c r="J126" s="42"/>
    </row>
    <row r="127" spans="8:10" x14ac:dyDescent="0.2">
      <c r="H127" s="43"/>
      <c r="I127" s="42"/>
      <c r="J127" s="42"/>
    </row>
    <row r="128" spans="8:10" x14ac:dyDescent="0.2">
      <c r="H128" s="43"/>
      <c r="I128" s="42"/>
      <c r="J128" s="42"/>
    </row>
    <row r="132" spans="8:10" ht="15" x14ac:dyDescent="0.25">
      <c r="I132" s="35"/>
      <c r="J132" s="35"/>
    </row>
    <row r="133" spans="8:10" x14ac:dyDescent="0.2">
      <c r="H133" s="43"/>
      <c r="I133" s="42"/>
      <c r="J133" s="42"/>
    </row>
    <row r="139" spans="8:10" x14ac:dyDescent="0.2">
      <c r="H139" s="43"/>
      <c r="I139" s="42"/>
      <c r="J139" s="42"/>
    </row>
    <row r="140" spans="8:10" x14ac:dyDescent="0.2">
      <c r="H140" s="43"/>
      <c r="I140" s="42"/>
      <c r="J140" s="42"/>
    </row>
    <row r="141" spans="8:10" x14ac:dyDescent="0.2">
      <c r="H141" s="43"/>
      <c r="I141" s="42"/>
      <c r="J141" s="42"/>
    </row>
    <row r="142" spans="8:10" x14ac:dyDescent="0.2">
      <c r="H142" s="43"/>
      <c r="I142" s="42"/>
      <c r="J142" s="42"/>
    </row>
    <row r="143" spans="8:10" x14ac:dyDescent="0.2">
      <c r="H143" s="43"/>
      <c r="I143" s="42"/>
      <c r="J143" s="42"/>
    </row>
    <row r="144" spans="8:10" x14ac:dyDescent="0.2">
      <c r="H144" s="43"/>
      <c r="I144" s="42"/>
      <c r="J144" s="42"/>
    </row>
    <row r="145" spans="8:10" x14ac:dyDescent="0.2">
      <c r="H145" s="43"/>
      <c r="I145" s="42"/>
      <c r="J145" s="42"/>
    </row>
    <row r="146" spans="8:10" x14ac:dyDescent="0.2">
      <c r="H146" s="43"/>
      <c r="I146" s="42"/>
      <c r="J146" s="42"/>
    </row>
    <row r="147" spans="8:10" x14ac:dyDescent="0.2">
      <c r="H147" s="43"/>
      <c r="I147" s="42"/>
      <c r="J147" s="42"/>
    </row>
    <row r="148" spans="8:10" x14ac:dyDescent="0.2">
      <c r="H148" s="43"/>
      <c r="I148" s="42"/>
      <c r="J148" s="42"/>
    </row>
    <row r="149" spans="8:10" x14ac:dyDescent="0.2">
      <c r="H149" s="43"/>
      <c r="I149" s="42"/>
      <c r="J149" s="42"/>
    </row>
    <row r="150" spans="8:10" x14ac:dyDescent="0.2">
      <c r="H150" s="43"/>
      <c r="I150" s="42"/>
      <c r="J150" s="42"/>
    </row>
    <row r="151" spans="8:10" x14ac:dyDescent="0.2">
      <c r="H151" s="43"/>
      <c r="I151" s="42"/>
      <c r="J151" s="42"/>
    </row>
    <row r="152" spans="8:10" x14ac:dyDescent="0.2">
      <c r="H152" s="43"/>
      <c r="I152" s="42"/>
      <c r="J152" s="42"/>
    </row>
    <row r="153" spans="8:10" x14ac:dyDescent="0.2">
      <c r="H153" s="43"/>
      <c r="I153" s="42"/>
      <c r="J153" s="42"/>
    </row>
    <row r="155" spans="8:10" x14ac:dyDescent="0.2">
      <c r="H155" s="43"/>
      <c r="I155" s="42"/>
      <c r="J155" s="42"/>
    </row>
    <row r="167" spans="8:10" x14ac:dyDescent="0.2">
      <c r="H167" s="43"/>
      <c r="I167" s="45"/>
      <c r="J167" s="45"/>
    </row>
    <row r="168" spans="8:10" x14ac:dyDescent="0.2">
      <c r="H168" s="43"/>
      <c r="I168" s="45"/>
      <c r="J168" s="45"/>
    </row>
    <row r="169" spans="8:10" x14ac:dyDescent="0.2">
      <c r="H169" s="43"/>
      <c r="I169" s="45"/>
      <c r="J169" s="45"/>
    </row>
    <row r="170" spans="8:10" x14ac:dyDescent="0.2">
      <c r="H170" s="43"/>
      <c r="I170" s="45"/>
      <c r="J170" s="45"/>
    </row>
    <row r="171" spans="8:10" x14ac:dyDescent="0.2">
      <c r="H171" s="43"/>
      <c r="I171" s="45"/>
      <c r="J171" s="45"/>
    </row>
    <row r="172" spans="8:10" x14ac:dyDescent="0.2">
      <c r="H172" s="43"/>
      <c r="I172" s="45"/>
      <c r="J172" s="45"/>
    </row>
    <row r="173" spans="8:10" x14ac:dyDescent="0.2">
      <c r="H173" s="43"/>
      <c r="I173" s="45"/>
      <c r="J173" s="45"/>
    </row>
    <row r="174" spans="8:10" x14ac:dyDescent="0.2">
      <c r="H174" s="43"/>
      <c r="I174" s="45"/>
      <c r="J174" s="45"/>
    </row>
    <row r="175" spans="8:10" x14ac:dyDescent="0.2">
      <c r="H175" s="43"/>
      <c r="I175" s="45"/>
      <c r="J175" s="45"/>
    </row>
    <row r="176" spans="8:10" x14ac:dyDescent="0.2">
      <c r="H176" s="43"/>
      <c r="I176" s="45"/>
      <c r="J176" s="45"/>
    </row>
    <row r="177" spans="8:10" x14ac:dyDescent="0.2">
      <c r="H177" s="43"/>
      <c r="I177" s="45"/>
      <c r="J177" s="45"/>
    </row>
    <row r="178" spans="8:10" x14ac:dyDescent="0.2">
      <c r="H178" s="43"/>
      <c r="I178" s="45"/>
      <c r="J178" s="45"/>
    </row>
    <row r="179" spans="8:10" x14ac:dyDescent="0.2">
      <c r="H179" s="43"/>
      <c r="I179" s="45"/>
      <c r="J179" s="45"/>
    </row>
    <row r="180" spans="8:10" x14ac:dyDescent="0.2">
      <c r="H180" s="43"/>
      <c r="I180" s="45"/>
      <c r="J180" s="45"/>
    </row>
    <row r="181" spans="8:10" x14ac:dyDescent="0.2">
      <c r="H181" s="43"/>
      <c r="I181" s="45"/>
      <c r="J181" s="45"/>
    </row>
    <row r="182" spans="8:10" x14ac:dyDescent="0.2">
      <c r="H182" s="43"/>
      <c r="I182" s="45"/>
      <c r="J182" s="45"/>
    </row>
    <row r="183" spans="8:10" x14ac:dyDescent="0.2">
      <c r="H183" s="43"/>
      <c r="I183" s="45"/>
      <c r="J183" s="45"/>
    </row>
    <row r="184" spans="8:10" x14ac:dyDescent="0.2">
      <c r="H184" s="43"/>
      <c r="I184" s="45"/>
      <c r="J184" s="45"/>
    </row>
    <row r="185" spans="8:10" x14ac:dyDescent="0.2">
      <c r="H185" s="43"/>
      <c r="I185" s="45"/>
      <c r="J185" s="45"/>
    </row>
    <row r="186" spans="8:10" x14ac:dyDescent="0.2">
      <c r="H186" s="43"/>
      <c r="I186" s="45"/>
      <c r="J186" s="45"/>
    </row>
    <row r="187" spans="8:10" x14ac:dyDescent="0.2">
      <c r="H187" s="43"/>
      <c r="I187" s="45"/>
      <c r="J187" s="45"/>
    </row>
    <row r="188" spans="8:10" x14ac:dyDescent="0.2">
      <c r="H188" s="43"/>
      <c r="I188" s="45"/>
      <c r="J188" s="45"/>
    </row>
    <row r="189" spans="8:10" x14ac:dyDescent="0.2">
      <c r="H189" s="43"/>
      <c r="I189" s="45"/>
      <c r="J189" s="45"/>
    </row>
    <row r="190" spans="8:10" x14ac:dyDescent="0.2">
      <c r="H190" s="43"/>
      <c r="I190" s="45"/>
      <c r="J190" s="45"/>
    </row>
    <row r="191" spans="8:10" x14ac:dyDescent="0.2">
      <c r="H191" s="43"/>
      <c r="I191" s="45"/>
      <c r="J191" s="45"/>
    </row>
    <row r="192" spans="8:10" x14ac:dyDescent="0.2">
      <c r="H192" s="43"/>
      <c r="I192" s="45"/>
      <c r="J192" s="45"/>
    </row>
    <row r="193" spans="8:10" x14ac:dyDescent="0.2">
      <c r="H193" s="43"/>
      <c r="I193" s="45"/>
      <c r="J193" s="45"/>
    </row>
    <row r="194" spans="8:10" x14ac:dyDescent="0.2">
      <c r="H194" s="43"/>
      <c r="I194" s="45"/>
      <c r="J194" s="45"/>
    </row>
    <row r="195" spans="8:10" x14ac:dyDescent="0.2">
      <c r="H195" s="43"/>
      <c r="I195" s="45"/>
      <c r="J195" s="45"/>
    </row>
    <row r="196" spans="8:10" x14ac:dyDescent="0.2">
      <c r="H196" s="43"/>
      <c r="I196" s="45"/>
      <c r="J196" s="45"/>
    </row>
    <row r="197" spans="8:10" x14ac:dyDescent="0.2">
      <c r="H197" s="43"/>
      <c r="I197" s="45"/>
      <c r="J197" s="45"/>
    </row>
    <row r="198" spans="8:10" x14ac:dyDescent="0.2">
      <c r="H198" s="43"/>
      <c r="I198" s="45"/>
      <c r="J198" s="45"/>
    </row>
    <row r="199" spans="8:10" x14ac:dyDescent="0.2">
      <c r="H199" s="43"/>
      <c r="I199" s="45"/>
      <c r="J199" s="45"/>
    </row>
    <row r="200" spans="8:10" x14ac:dyDescent="0.2">
      <c r="H200" s="43"/>
      <c r="I200" s="45"/>
      <c r="J200" s="45"/>
    </row>
    <row r="201" spans="8:10" x14ac:dyDescent="0.2">
      <c r="H201" s="43"/>
      <c r="I201" s="45"/>
      <c r="J201" s="45"/>
    </row>
    <row r="202" spans="8:10" x14ac:dyDescent="0.2">
      <c r="H202" s="43"/>
      <c r="I202" s="45"/>
      <c r="J202" s="45"/>
    </row>
    <row r="203" spans="8:10" x14ac:dyDescent="0.2">
      <c r="H203" s="43"/>
      <c r="I203" s="45"/>
      <c r="J203" s="45"/>
    </row>
    <row r="204" spans="8:10" x14ac:dyDescent="0.2">
      <c r="H204" s="43"/>
      <c r="I204" s="45"/>
      <c r="J204" s="45"/>
    </row>
    <row r="205" spans="8:10" x14ac:dyDescent="0.2">
      <c r="H205" s="43"/>
      <c r="I205" s="45"/>
      <c r="J205" s="45"/>
    </row>
    <row r="206" spans="8:10" x14ac:dyDescent="0.2">
      <c r="H206" s="43"/>
      <c r="I206" s="45"/>
      <c r="J206" s="45"/>
    </row>
    <row r="207" spans="8:10" x14ac:dyDescent="0.2">
      <c r="H207" s="43"/>
      <c r="I207" s="45"/>
      <c r="J207" s="45"/>
    </row>
    <row r="208" spans="8:10" x14ac:dyDescent="0.2">
      <c r="H208" s="43"/>
      <c r="I208" s="45"/>
      <c r="J208" s="45"/>
    </row>
    <row r="209" spans="8:10" x14ac:dyDescent="0.2">
      <c r="H209" s="43"/>
      <c r="I209" s="45"/>
      <c r="J209" s="45"/>
    </row>
    <row r="210" spans="8:10" x14ac:dyDescent="0.2">
      <c r="H210" s="43"/>
      <c r="I210" s="45"/>
      <c r="J210" s="45"/>
    </row>
    <row r="211" spans="8:10" x14ac:dyDescent="0.2">
      <c r="H211" s="43"/>
      <c r="I211" s="45"/>
      <c r="J211" s="45"/>
    </row>
    <row r="212" spans="8:10" x14ac:dyDescent="0.2">
      <c r="H212" s="43"/>
      <c r="I212" s="45"/>
      <c r="J212" s="45"/>
    </row>
    <row r="213" spans="8:10" x14ac:dyDescent="0.2">
      <c r="H213" s="43"/>
      <c r="I213" s="45"/>
      <c r="J213" s="45"/>
    </row>
    <row r="214" spans="8:10" x14ac:dyDescent="0.2">
      <c r="H214" s="43"/>
      <c r="I214" s="45"/>
      <c r="J214" s="45"/>
    </row>
    <row r="215" spans="8:10" x14ac:dyDescent="0.2">
      <c r="H215" s="43"/>
      <c r="I215" s="45"/>
      <c r="J215" s="45"/>
    </row>
    <row r="216" spans="8:10" x14ac:dyDescent="0.2">
      <c r="H216" s="43"/>
      <c r="I216" s="45"/>
      <c r="J216" s="45"/>
    </row>
    <row r="217" spans="8:10" x14ac:dyDescent="0.2">
      <c r="H217" s="43"/>
      <c r="I217" s="45"/>
      <c r="J217" s="45"/>
    </row>
    <row r="218" spans="8:10" x14ac:dyDescent="0.2">
      <c r="H218" s="43"/>
      <c r="I218" s="45"/>
      <c r="J218" s="45"/>
    </row>
    <row r="219" spans="8:10" x14ac:dyDescent="0.2">
      <c r="H219" s="43"/>
      <c r="I219" s="45"/>
      <c r="J219" s="45"/>
    </row>
    <row r="220" spans="8:10" x14ac:dyDescent="0.2">
      <c r="H220" s="43"/>
      <c r="I220" s="45"/>
      <c r="J220" s="45"/>
    </row>
    <row r="221" spans="8:10" x14ac:dyDescent="0.2">
      <c r="H221" s="43"/>
      <c r="I221" s="45"/>
      <c r="J221" s="45"/>
    </row>
    <row r="222" spans="8:10" x14ac:dyDescent="0.2">
      <c r="H222" s="43"/>
      <c r="I222" s="45"/>
      <c r="J222" s="45"/>
    </row>
    <row r="223" spans="8:10" x14ac:dyDescent="0.2">
      <c r="H223" s="43"/>
      <c r="I223" s="45"/>
      <c r="J223" s="45"/>
    </row>
    <row r="224" spans="8:10" x14ac:dyDescent="0.2">
      <c r="H224" s="43"/>
      <c r="I224" s="45"/>
      <c r="J224" s="45"/>
    </row>
    <row r="225" spans="8:10" x14ac:dyDescent="0.2">
      <c r="H225" s="43"/>
      <c r="I225" s="45"/>
      <c r="J225" s="45"/>
    </row>
    <row r="226" spans="8:10" x14ac:dyDescent="0.2">
      <c r="H226" s="43"/>
      <c r="I226" s="45"/>
      <c r="J226" s="45"/>
    </row>
    <row r="227" spans="8:10" x14ac:dyDescent="0.2">
      <c r="H227" s="43"/>
      <c r="I227" s="45"/>
      <c r="J227" s="45"/>
    </row>
    <row r="228" spans="8:10" x14ac:dyDescent="0.2">
      <c r="H228" s="43"/>
      <c r="I228" s="45"/>
      <c r="J228" s="45"/>
    </row>
    <row r="229" spans="8:10" x14ac:dyDescent="0.2">
      <c r="H229" s="43"/>
      <c r="I229" s="45"/>
      <c r="J229" s="45"/>
    </row>
    <row r="230" spans="8:10" x14ac:dyDescent="0.2">
      <c r="H230" s="43"/>
      <c r="I230" s="45"/>
      <c r="J230" s="45"/>
    </row>
    <row r="231" spans="8:10" x14ac:dyDescent="0.2">
      <c r="H231" s="43"/>
      <c r="I231" s="45"/>
      <c r="J231" s="45"/>
    </row>
    <row r="232" spans="8:10" x14ac:dyDescent="0.2">
      <c r="H232" s="43"/>
      <c r="I232" s="45"/>
      <c r="J232" s="45"/>
    </row>
    <row r="233" spans="8:10" x14ac:dyDescent="0.2">
      <c r="H233" s="43"/>
      <c r="I233" s="45"/>
      <c r="J233" s="45"/>
    </row>
    <row r="234" spans="8:10" x14ac:dyDescent="0.2">
      <c r="H234" s="43"/>
      <c r="I234" s="45"/>
      <c r="J234" s="45"/>
    </row>
    <row r="235" spans="8:10" x14ac:dyDescent="0.2">
      <c r="H235" s="43"/>
      <c r="I235" s="45"/>
      <c r="J235" s="45"/>
    </row>
    <row r="236" spans="8:10" x14ac:dyDescent="0.2">
      <c r="H236" s="43"/>
      <c r="I236" s="45"/>
      <c r="J236" s="45"/>
    </row>
    <row r="237" spans="8:10" x14ac:dyDescent="0.2">
      <c r="H237" s="43"/>
      <c r="I237" s="45"/>
      <c r="J237" s="45"/>
    </row>
    <row r="238" spans="8:10" x14ac:dyDescent="0.2">
      <c r="H238" s="43"/>
      <c r="I238" s="45"/>
      <c r="J238" s="45"/>
    </row>
    <row r="239" spans="8:10" x14ac:dyDescent="0.2">
      <c r="H239" s="43"/>
      <c r="I239" s="45"/>
      <c r="J239" s="45"/>
    </row>
    <row r="240" spans="8:10" x14ac:dyDescent="0.2">
      <c r="H240" s="43"/>
      <c r="I240" s="45"/>
      <c r="J240" s="45"/>
    </row>
    <row r="241" spans="8:10" x14ac:dyDescent="0.2">
      <c r="H241" s="43"/>
      <c r="I241" s="45"/>
      <c r="J241" s="45"/>
    </row>
    <row r="242" spans="8:10" x14ac:dyDescent="0.2">
      <c r="H242" s="43"/>
      <c r="I242" s="45"/>
      <c r="J242" s="45"/>
    </row>
    <row r="243" spans="8:10" x14ac:dyDescent="0.2">
      <c r="H243" s="43"/>
      <c r="I243" s="45"/>
      <c r="J243" s="45"/>
    </row>
    <row r="244" spans="8:10" x14ac:dyDescent="0.2">
      <c r="H244" s="43"/>
      <c r="I244" s="45"/>
      <c r="J244" s="45"/>
    </row>
    <row r="245" spans="8:10" x14ac:dyDescent="0.2">
      <c r="H245" s="43"/>
      <c r="I245" s="45"/>
      <c r="J245" s="45"/>
    </row>
    <row r="246" spans="8:10" x14ac:dyDescent="0.2">
      <c r="H246" s="43"/>
      <c r="I246" s="45"/>
      <c r="J246" s="45"/>
    </row>
    <row r="247" spans="8:10" x14ac:dyDescent="0.2">
      <c r="H247" s="43"/>
      <c r="I247" s="45"/>
      <c r="J247" s="45"/>
    </row>
    <row r="248" spans="8:10" x14ac:dyDescent="0.2">
      <c r="H248" s="43"/>
      <c r="I248" s="45"/>
      <c r="J248" s="45"/>
    </row>
    <row r="249" spans="8:10" x14ac:dyDescent="0.2">
      <c r="H249" s="43"/>
      <c r="I249" s="45"/>
      <c r="J249" s="45"/>
    </row>
    <row r="250" spans="8:10" x14ac:dyDescent="0.2">
      <c r="H250" s="43"/>
      <c r="I250" s="45"/>
      <c r="J250" s="45"/>
    </row>
    <row r="251" spans="8:10" x14ac:dyDescent="0.2">
      <c r="H251" s="43"/>
      <c r="I251" s="45"/>
      <c r="J251" s="45"/>
    </row>
    <row r="252" spans="8:10" x14ac:dyDescent="0.2">
      <c r="H252" s="43"/>
      <c r="I252" s="45"/>
      <c r="J252" s="45"/>
    </row>
    <row r="255" spans="8:10" x14ac:dyDescent="0.2">
      <c r="H255" s="43"/>
      <c r="I255" s="45"/>
      <c r="J255" s="45"/>
    </row>
    <row r="256" spans="8:10" x14ac:dyDescent="0.2">
      <c r="H256" s="43"/>
      <c r="I256" s="45"/>
      <c r="J256" s="45"/>
    </row>
    <row r="257" spans="8:10" x14ac:dyDescent="0.2">
      <c r="H257" s="43"/>
      <c r="I257" s="45"/>
      <c r="J257" s="45"/>
    </row>
    <row r="258" spans="8:10" x14ac:dyDescent="0.2">
      <c r="H258" s="43"/>
      <c r="I258" s="45"/>
      <c r="J258" s="45"/>
    </row>
    <row r="259" spans="8:10" x14ac:dyDescent="0.2">
      <c r="H259" s="43"/>
      <c r="I259" s="45"/>
      <c r="J259" s="45"/>
    </row>
    <row r="260" spans="8:10" x14ac:dyDescent="0.2">
      <c r="H260" s="43"/>
      <c r="I260" s="45"/>
      <c r="J260" s="45"/>
    </row>
    <row r="261" spans="8:10" x14ac:dyDescent="0.2">
      <c r="H261" s="43"/>
      <c r="I261" s="45"/>
      <c r="J261" s="45"/>
    </row>
    <row r="262" spans="8:10" x14ac:dyDescent="0.2">
      <c r="H262" s="43"/>
      <c r="I262" s="45"/>
      <c r="J262" s="45"/>
    </row>
    <row r="264" spans="8:10" x14ac:dyDescent="0.2">
      <c r="H264" s="43"/>
      <c r="I264" s="45"/>
      <c r="J264" s="45"/>
    </row>
    <row r="265" spans="8:10" x14ac:dyDescent="0.2">
      <c r="H265" s="43"/>
      <c r="I265" s="45"/>
      <c r="J265" s="45"/>
    </row>
    <row r="266" spans="8:10" x14ac:dyDescent="0.2">
      <c r="H266" s="43"/>
      <c r="I266" s="45"/>
      <c r="J266" s="45"/>
    </row>
    <row r="267" spans="8:10" x14ac:dyDescent="0.2">
      <c r="H267" s="43"/>
      <c r="I267" s="45"/>
      <c r="J267" s="45"/>
    </row>
    <row r="268" spans="8:10" x14ac:dyDescent="0.2">
      <c r="H268" s="43"/>
      <c r="I268" s="45"/>
      <c r="J268" s="45"/>
    </row>
    <row r="269" spans="8:10" x14ac:dyDescent="0.2">
      <c r="H269" s="43"/>
      <c r="I269" s="45"/>
      <c r="J269" s="45"/>
    </row>
    <row r="280" spans="9:10" ht="15" x14ac:dyDescent="0.25">
      <c r="I280" s="1"/>
      <c r="J280" s="1"/>
    </row>
    <row r="291" spans="9:10" ht="15" x14ac:dyDescent="0.25">
      <c r="I291" s="27"/>
      <c r="J291" s="27"/>
    </row>
    <row r="295" spans="9:10" ht="15" x14ac:dyDescent="0.25">
      <c r="I295" s="5"/>
    </row>
    <row r="296" spans="9:10" ht="15" x14ac:dyDescent="0.25">
      <c r="J296" s="26"/>
    </row>
    <row r="299" spans="9:10" ht="15" x14ac:dyDescent="0.25">
      <c r="J299" s="4"/>
    </row>
    <row r="300" spans="9:10" ht="15" x14ac:dyDescent="0.25">
      <c r="J300" s="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topLeftCell="A43" zoomScaleNormal="100" workbookViewId="0"/>
  </sheetViews>
  <sheetFormatPr defaultRowHeight="12.75" x14ac:dyDescent="0.2"/>
  <cols>
    <col min="1" max="1" width="21.140625" style="38" customWidth="1"/>
    <col min="2" max="3" width="10.5703125" style="38" customWidth="1"/>
    <col min="4" max="6" width="18.42578125" style="38" customWidth="1"/>
    <col min="7" max="7" width="9.140625" style="38" customWidth="1"/>
    <col min="8" max="8" width="11.140625" style="38" customWidth="1"/>
    <col min="9" max="9" width="19.5703125" style="38" customWidth="1"/>
    <col min="10" max="10" width="15.42578125" style="38" customWidth="1"/>
    <col min="11" max="11" width="14.28515625" style="38" customWidth="1"/>
    <col min="12" max="12" width="8.42578125" style="38" customWidth="1"/>
    <col min="13" max="16384" width="9.140625" style="38"/>
  </cols>
  <sheetData>
    <row r="1" spans="1:12" ht="13.15" customHeight="1" x14ac:dyDescent="0.2">
      <c r="A1" s="37" t="s">
        <v>79</v>
      </c>
      <c r="D1" s="39" t="s">
        <v>0</v>
      </c>
      <c r="E1" s="39" t="s">
        <v>1</v>
      </c>
      <c r="F1" s="39"/>
    </row>
    <row r="2" spans="1:12" ht="15" x14ac:dyDescent="0.25">
      <c r="A2" s="38" t="s">
        <v>2</v>
      </c>
      <c r="B2" s="38" t="s">
        <v>3</v>
      </c>
      <c r="D2" s="25" t="s">
        <v>4</v>
      </c>
      <c r="E2" s="25" t="s">
        <v>5</v>
      </c>
      <c r="F2" s="25"/>
      <c r="G2" s="40"/>
      <c r="L2" s="2"/>
    </row>
    <row r="3" spans="1:12" ht="13.15" customHeight="1" x14ac:dyDescent="0.25">
      <c r="A3" s="41" t="s">
        <v>6</v>
      </c>
      <c r="B3" s="38">
        <v>1</v>
      </c>
      <c r="D3" s="42">
        <v>202992.3</v>
      </c>
      <c r="E3" s="42">
        <v>131170.9</v>
      </c>
      <c r="H3" s="43"/>
      <c r="I3" s="42"/>
      <c r="J3" s="42"/>
      <c r="L3" s="2"/>
    </row>
    <row r="4" spans="1:12" ht="13.15" customHeight="1" x14ac:dyDescent="0.25">
      <c r="A4" s="41" t="s">
        <v>7</v>
      </c>
      <c r="B4" s="38">
        <v>2</v>
      </c>
      <c r="D4" s="42"/>
      <c r="E4" s="42">
        <v>1317.05</v>
      </c>
      <c r="H4" s="43"/>
      <c r="I4" s="42"/>
      <c r="J4" s="42"/>
      <c r="L4" s="2"/>
    </row>
    <row r="5" spans="1:12" ht="13.15" customHeight="1" x14ac:dyDescent="0.25">
      <c r="A5" s="41" t="s">
        <v>8</v>
      </c>
      <c r="B5" s="38">
        <v>3</v>
      </c>
      <c r="D5" s="42">
        <v>310342.90000000002</v>
      </c>
      <c r="E5" s="42">
        <v>86454.55</v>
      </c>
      <c r="H5" s="43"/>
      <c r="I5" s="42"/>
      <c r="J5" s="42"/>
      <c r="L5" s="2"/>
    </row>
    <row r="6" spans="1:12" ht="13.15" customHeight="1" x14ac:dyDescent="0.25">
      <c r="A6" s="41" t="s">
        <v>9</v>
      </c>
      <c r="B6" s="38">
        <v>4</v>
      </c>
      <c r="D6" s="42">
        <v>6164.9</v>
      </c>
      <c r="E6" s="42">
        <v>5674.55</v>
      </c>
      <c r="H6" s="43"/>
      <c r="I6" s="42"/>
      <c r="J6" s="42"/>
      <c r="K6" s="26"/>
      <c r="L6" s="2"/>
    </row>
    <row r="7" spans="1:12" ht="13.15" customHeight="1" x14ac:dyDescent="0.25">
      <c r="A7" s="41" t="s">
        <v>10</v>
      </c>
      <c r="B7" s="38">
        <v>5</v>
      </c>
      <c r="D7" s="42">
        <v>664106.80000000005</v>
      </c>
      <c r="E7" s="42">
        <v>292618.2</v>
      </c>
      <c r="H7" s="43"/>
      <c r="I7" s="42"/>
      <c r="J7" s="42"/>
      <c r="L7" s="2"/>
    </row>
    <row r="8" spans="1:12" ht="13.15" customHeight="1" x14ac:dyDescent="0.25">
      <c r="A8" s="41" t="s">
        <v>11</v>
      </c>
      <c r="B8" s="38">
        <v>6</v>
      </c>
      <c r="D8" s="42">
        <v>3183114.93</v>
      </c>
      <c r="E8" s="42">
        <v>1540547.4</v>
      </c>
      <c r="H8" s="43"/>
      <c r="I8" s="42"/>
      <c r="J8" s="42"/>
      <c r="K8" s="2"/>
      <c r="L8" s="2"/>
    </row>
    <row r="9" spans="1:12" ht="13.15" customHeight="1" x14ac:dyDescent="0.25">
      <c r="A9" s="41" t="s">
        <v>12</v>
      </c>
      <c r="B9" s="38">
        <v>7</v>
      </c>
      <c r="D9" s="42">
        <v>3856.3</v>
      </c>
      <c r="E9" s="42">
        <v>1328.25</v>
      </c>
      <c r="F9" s="25"/>
      <c r="H9" s="43"/>
      <c r="I9" s="42"/>
      <c r="J9" s="42"/>
      <c r="K9" s="2"/>
      <c r="L9" s="2"/>
    </row>
    <row r="10" spans="1:12" ht="13.15" customHeight="1" x14ac:dyDescent="0.25">
      <c r="A10" s="41" t="s">
        <v>13</v>
      </c>
      <c r="B10" s="38">
        <v>8</v>
      </c>
      <c r="D10" s="42">
        <v>300778.09999999998</v>
      </c>
      <c r="E10" s="42">
        <v>95960.55</v>
      </c>
      <c r="H10" s="43"/>
      <c r="I10" s="42"/>
      <c r="J10" s="42"/>
      <c r="K10" s="3"/>
      <c r="L10" s="2"/>
    </row>
    <row r="11" spans="1:12" ht="13.15" customHeight="1" x14ac:dyDescent="0.25">
      <c r="A11" s="41" t="s">
        <v>14</v>
      </c>
      <c r="B11" s="38">
        <v>9</v>
      </c>
      <c r="D11" s="42">
        <v>84809.9</v>
      </c>
      <c r="E11" s="42">
        <v>33391.050000000003</v>
      </c>
      <c r="H11" s="43"/>
      <c r="I11" s="42"/>
      <c r="J11" s="42"/>
      <c r="L11" s="2"/>
    </row>
    <row r="12" spans="1:12" ht="13.15" customHeight="1" x14ac:dyDescent="0.25">
      <c r="A12" s="41" t="s">
        <v>15</v>
      </c>
      <c r="B12" s="38">
        <v>10</v>
      </c>
      <c r="D12" s="42">
        <v>201387.2</v>
      </c>
      <c r="E12" s="42">
        <v>81461.45</v>
      </c>
      <c r="H12" s="43"/>
      <c r="I12" s="42"/>
      <c r="J12" s="42"/>
      <c r="L12" s="2"/>
    </row>
    <row r="13" spans="1:12" ht="13.15" customHeight="1" x14ac:dyDescent="0.25">
      <c r="A13" s="41" t="s">
        <v>16</v>
      </c>
      <c r="B13" s="38">
        <v>11</v>
      </c>
      <c r="D13" s="42">
        <v>2080789.2</v>
      </c>
      <c r="E13" s="42">
        <v>516912.2</v>
      </c>
      <c r="H13" s="43"/>
      <c r="I13" s="42"/>
      <c r="J13" s="42"/>
      <c r="L13" s="2"/>
    </row>
    <row r="14" spans="1:12" ht="13.15" customHeight="1" x14ac:dyDescent="0.25">
      <c r="A14" s="41" t="s">
        <v>17</v>
      </c>
      <c r="B14" s="38">
        <v>12</v>
      </c>
      <c r="D14" s="42">
        <v>26043.5</v>
      </c>
      <c r="E14" s="42">
        <v>50175.3</v>
      </c>
      <c r="F14" s="25"/>
      <c r="H14" s="43"/>
      <c r="I14" s="42"/>
      <c r="J14" s="42"/>
      <c r="L14" s="2"/>
    </row>
    <row r="15" spans="1:12" ht="13.15" customHeight="1" x14ac:dyDescent="0.25">
      <c r="A15" s="41" t="s">
        <v>18</v>
      </c>
      <c r="B15" s="38">
        <v>13</v>
      </c>
      <c r="D15" s="42">
        <v>4215019.8</v>
      </c>
      <c r="E15" s="42">
        <v>1943720.9</v>
      </c>
      <c r="H15" s="43"/>
      <c r="I15" s="42"/>
      <c r="J15" s="42"/>
      <c r="L15" s="2"/>
    </row>
    <row r="16" spans="1:12" ht="13.15" customHeight="1" x14ac:dyDescent="0.25">
      <c r="A16" s="41" t="s">
        <v>19</v>
      </c>
      <c r="B16" s="38">
        <v>14</v>
      </c>
      <c r="D16" s="42">
        <v>68357.8</v>
      </c>
      <c r="E16" s="42">
        <v>3732.05</v>
      </c>
      <c r="H16" s="43"/>
      <c r="I16" s="42"/>
      <c r="J16" s="42"/>
      <c r="L16" s="2"/>
    </row>
    <row r="17" spans="1:12" ht="13.15" customHeight="1" x14ac:dyDescent="0.25">
      <c r="A17" s="41" t="s">
        <v>20</v>
      </c>
      <c r="B17" s="38">
        <v>15</v>
      </c>
      <c r="D17" s="42"/>
      <c r="E17" s="42"/>
      <c r="H17" s="43"/>
      <c r="I17" s="42"/>
      <c r="J17" s="42"/>
      <c r="L17" s="2"/>
    </row>
    <row r="18" spans="1:12" ht="13.15" customHeight="1" x14ac:dyDescent="0.25">
      <c r="A18" s="41" t="s">
        <v>21</v>
      </c>
      <c r="B18" s="38">
        <v>16</v>
      </c>
      <c r="D18" s="42">
        <v>834871.1</v>
      </c>
      <c r="E18" s="42">
        <v>430798.2</v>
      </c>
      <c r="H18" s="43"/>
      <c r="I18" s="42"/>
      <c r="J18" s="42"/>
      <c r="L18" s="2"/>
    </row>
    <row r="19" spans="1:12" ht="13.15" customHeight="1" x14ac:dyDescent="0.25">
      <c r="A19" s="41" t="s">
        <v>22</v>
      </c>
      <c r="B19" s="38">
        <v>17</v>
      </c>
      <c r="D19" s="42"/>
      <c r="E19" s="42"/>
      <c r="H19" s="43"/>
      <c r="I19" s="42"/>
      <c r="J19" s="42"/>
      <c r="L19" s="2"/>
    </row>
    <row r="20" spans="1:12" ht="13.15" customHeight="1" x14ac:dyDescent="0.25">
      <c r="A20" s="41" t="s">
        <v>23</v>
      </c>
      <c r="B20" s="38">
        <v>18</v>
      </c>
      <c r="D20" s="42">
        <v>173668.3</v>
      </c>
      <c r="E20" s="42">
        <v>59977.4</v>
      </c>
      <c r="H20" s="43"/>
      <c r="I20" s="42"/>
      <c r="J20" s="42"/>
      <c r="L20" s="2"/>
    </row>
    <row r="21" spans="1:12" ht="13.15" customHeight="1" x14ac:dyDescent="0.25">
      <c r="A21" s="41" t="s">
        <v>24</v>
      </c>
      <c r="B21" s="38">
        <v>19</v>
      </c>
      <c r="D21" s="42"/>
      <c r="E21" s="42"/>
      <c r="H21" s="43"/>
      <c r="I21" s="42"/>
      <c r="J21" s="42"/>
      <c r="L21" s="2"/>
    </row>
    <row r="22" spans="1:12" ht="13.15" customHeight="1" x14ac:dyDescent="0.25">
      <c r="A22" s="41" t="s">
        <v>25</v>
      </c>
      <c r="B22" s="38">
        <v>20</v>
      </c>
      <c r="D22" s="42"/>
      <c r="E22" s="42"/>
      <c r="H22" s="43"/>
      <c r="I22" s="42"/>
      <c r="J22" s="42"/>
      <c r="L22" s="2"/>
    </row>
    <row r="23" spans="1:12" ht="13.15" customHeight="1" x14ac:dyDescent="0.25">
      <c r="A23" s="41" t="s">
        <v>26</v>
      </c>
      <c r="B23" s="38">
        <v>21</v>
      </c>
      <c r="D23" s="42">
        <v>7982.1</v>
      </c>
      <c r="E23" s="42">
        <v>3195.5</v>
      </c>
      <c r="H23" s="43"/>
      <c r="I23" s="42"/>
      <c r="J23" s="42"/>
      <c r="L23" s="2"/>
    </row>
    <row r="24" spans="1:12" ht="13.15" customHeight="1" x14ac:dyDescent="0.25">
      <c r="A24" s="41" t="s">
        <v>27</v>
      </c>
      <c r="B24" s="38">
        <v>22</v>
      </c>
      <c r="D24" s="42">
        <v>3952.2</v>
      </c>
      <c r="E24" s="42">
        <v>675.85</v>
      </c>
      <c r="H24" s="43"/>
      <c r="I24" s="42"/>
      <c r="J24" s="42"/>
      <c r="L24" s="2"/>
    </row>
    <row r="25" spans="1:12" ht="13.15" customHeight="1" x14ac:dyDescent="0.25">
      <c r="A25" s="41" t="s">
        <v>28</v>
      </c>
      <c r="B25" s="38">
        <v>23</v>
      </c>
      <c r="D25" s="42"/>
      <c r="E25" s="42"/>
      <c r="H25" s="43"/>
      <c r="I25" s="42"/>
      <c r="J25" s="42"/>
      <c r="L25" s="2"/>
    </row>
    <row r="26" spans="1:12" ht="13.15" customHeight="1" x14ac:dyDescent="0.25">
      <c r="A26" s="41" t="s">
        <v>29</v>
      </c>
      <c r="B26" s="38">
        <v>24</v>
      </c>
      <c r="D26" s="42">
        <v>3570.7</v>
      </c>
      <c r="E26" s="42">
        <v>7.7</v>
      </c>
      <c r="H26" s="43"/>
      <c r="I26" s="42"/>
      <c r="J26" s="42"/>
      <c r="L26" s="2"/>
    </row>
    <row r="27" spans="1:12" ht="13.15" customHeight="1" x14ac:dyDescent="0.25">
      <c r="A27" s="41" t="s">
        <v>30</v>
      </c>
      <c r="B27" s="38">
        <v>25</v>
      </c>
      <c r="D27" s="42">
        <v>10070.9</v>
      </c>
      <c r="E27" s="42">
        <v>1155.3499999999999</v>
      </c>
      <c r="H27" s="43"/>
      <c r="I27" s="42"/>
      <c r="J27" s="42"/>
      <c r="L27" s="2"/>
    </row>
    <row r="28" spans="1:12" ht="13.15" customHeight="1" x14ac:dyDescent="0.25">
      <c r="A28" s="41" t="s">
        <v>31</v>
      </c>
      <c r="B28" s="38">
        <v>26</v>
      </c>
      <c r="D28" s="42">
        <v>34314</v>
      </c>
      <c r="E28" s="42">
        <v>3493</v>
      </c>
      <c r="H28" s="43"/>
      <c r="I28" s="42"/>
      <c r="J28" s="42"/>
      <c r="L28" s="2"/>
    </row>
    <row r="29" spans="1:12" ht="13.15" customHeight="1" x14ac:dyDescent="0.25">
      <c r="A29" s="41" t="s">
        <v>32</v>
      </c>
      <c r="B29" s="38">
        <v>27</v>
      </c>
      <c r="D29" s="42">
        <v>221952.5</v>
      </c>
      <c r="E29" s="42">
        <v>80561.600000000006</v>
      </c>
      <c r="H29" s="43"/>
      <c r="I29" s="42"/>
      <c r="J29" s="42"/>
      <c r="L29" s="2"/>
    </row>
    <row r="30" spans="1:12" ht="13.15" customHeight="1" x14ac:dyDescent="0.25">
      <c r="A30" s="41" t="s">
        <v>33</v>
      </c>
      <c r="B30" s="38">
        <v>28</v>
      </c>
      <c r="D30" s="42">
        <v>96892.6</v>
      </c>
      <c r="E30" s="42">
        <v>32890.199999999997</v>
      </c>
      <c r="H30" s="43"/>
      <c r="I30" s="42"/>
      <c r="J30" s="42"/>
      <c r="L30" s="2"/>
    </row>
    <row r="31" spans="1:12" ht="13.15" customHeight="1" x14ac:dyDescent="0.25">
      <c r="A31" s="41" t="s">
        <v>34</v>
      </c>
      <c r="B31" s="38">
        <v>29</v>
      </c>
      <c r="D31" s="42">
        <v>2469757.5</v>
      </c>
      <c r="E31" s="42">
        <v>1100293.25</v>
      </c>
      <c r="H31" s="43"/>
      <c r="I31" s="42"/>
      <c r="J31" s="42"/>
      <c r="L31" s="2"/>
    </row>
    <row r="32" spans="1:12" ht="13.15" customHeight="1" x14ac:dyDescent="0.25">
      <c r="A32" s="41" t="s">
        <v>35</v>
      </c>
      <c r="B32" s="38">
        <v>30</v>
      </c>
      <c r="D32" s="42">
        <v>3486</v>
      </c>
      <c r="E32" s="42">
        <v>903.35</v>
      </c>
      <c r="H32" s="43"/>
      <c r="I32" s="42"/>
      <c r="J32" s="42"/>
      <c r="L32" s="2"/>
    </row>
    <row r="33" spans="1:12" ht="13.15" customHeight="1" x14ac:dyDescent="0.25">
      <c r="A33" s="41" t="s">
        <v>36</v>
      </c>
      <c r="B33" s="38">
        <v>31</v>
      </c>
      <c r="D33" s="42">
        <v>383167.2</v>
      </c>
      <c r="E33" s="42">
        <v>120389.5</v>
      </c>
      <c r="H33" s="43"/>
      <c r="I33" s="42"/>
      <c r="J33" s="42"/>
      <c r="L33" s="2"/>
    </row>
    <row r="34" spans="1:12" ht="13.15" customHeight="1" x14ac:dyDescent="0.25">
      <c r="A34" s="41" t="s">
        <v>37</v>
      </c>
      <c r="B34" s="38">
        <v>32</v>
      </c>
      <c r="D34" s="42">
        <v>6051.5</v>
      </c>
      <c r="E34" s="42">
        <v>4114.95</v>
      </c>
      <c r="H34" s="43"/>
      <c r="I34" s="42"/>
      <c r="J34" s="42"/>
      <c r="L34" s="2"/>
    </row>
    <row r="35" spans="1:12" ht="13.15" customHeight="1" x14ac:dyDescent="0.25">
      <c r="A35" s="41" t="s">
        <v>38</v>
      </c>
      <c r="B35" s="38">
        <v>33</v>
      </c>
      <c r="D35" s="42">
        <v>2729.3</v>
      </c>
      <c r="E35" s="42">
        <v>3287.55</v>
      </c>
      <c r="H35" s="43"/>
      <c r="I35" s="42"/>
      <c r="J35" s="42"/>
      <c r="L35" s="2"/>
    </row>
    <row r="36" spans="1:12" ht="13.15" customHeight="1" x14ac:dyDescent="0.25">
      <c r="A36" s="41" t="s">
        <v>39</v>
      </c>
      <c r="B36" s="38">
        <v>34</v>
      </c>
      <c r="D36" s="42">
        <v>2330.3000000000002</v>
      </c>
      <c r="E36" s="42">
        <v>1972.25</v>
      </c>
      <c r="H36" s="43"/>
      <c r="I36" s="42"/>
      <c r="J36" s="42"/>
      <c r="L36" s="2"/>
    </row>
    <row r="37" spans="1:12" ht="13.15" customHeight="1" x14ac:dyDescent="0.25">
      <c r="A37" s="41" t="s">
        <v>40</v>
      </c>
      <c r="B37" s="38">
        <v>35</v>
      </c>
      <c r="D37" s="42">
        <v>498682.8</v>
      </c>
      <c r="E37" s="42">
        <v>224555.45</v>
      </c>
      <c r="H37" s="43"/>
      <c r="I37" s="42"/>
      <c r="J37" s="42"/>
      <c r="L37" s="2"/>
    </row>
    <row r="38" spans="1:12" ht="13.15" customHeight="1" x14ac:dyDescent="0.25">
      <c r="A38" s="41" t="s">
        <v>41</v>
      </c>
      <c r="B38" s="38">
        <v>36</v>
      </c>
      <c r="D38" s="42">
        <v>3210106.2</v>
      </c>
      <c r="E38" s="42">
        <v>1018165.05</v>
      </c>
      <c r="H38" s="43"/>
      <c r="I38" s="42"/>
      <c r="J38" s="42"/>
      <c r="L38" s="2"/>
    </row>
    <row r="39" spans="1:12" ht="13.15" customHeight="1" x14ac:dyDescent="0.25">
      <c r="A39" s="41" t="s">
        <v>42</v>
      </c>
      <c r="B39" s="38">
        <v>37</v>
      </c>
      <c r="D39" s="42">
        <v>392510.3</v>
      </c>
      <c r="E39" s="42">
        <v>372081.15</v>
      </c>
      <c r="H39" s="43"/>
      <c r="I39" s="42"/>
      <c r="J39" s="42"/>
      <c r="L39" s="2"/>
    </row>
    <row r="40" spans="1:12" ht="13.15" customHeight="1" x14ac:dyDescent="0.25">
      <c r="A40" s="41" t="s">
        <v>43</v>
      </c>
      <c r="B40" s="38">
        <v>38</v>
      </c>
      <c r="D40" s="42">
        <v>13121.5</v>
      </c>
      <c r="E40" s="42">
        <v>5981.85</v>
      </c>
      <c r="H40" s="43"/>
      <c r="I40" s="42"/>
      <c r="J40" s="42"/>
      <c r="L40" s="2"/>
    </row>
    <row r="41" spans="1:12" ht="13.15" customHeight="1" x14ac:dyDescent="0.25">
      <c r="A41" s="41" t="s">
        <v>44</v>
      </c>
      <c r="B41" s="38">
        <v>39</v>
      </c>
      <c r="D41" s="42">
        <v>176.4</v>
      </c>
      <c r="E41" s="42">
        <v>350</v>
      </c>
      <c r="H41" s="43"/>
      <c r="I41" s="42"/>
      <c r="J41" s="42"/>
      <c r="L41" s="2"/>
    </row>
    <row r="42" spans="1:12" ht="13.15" customHeight="1" x14ac:dyDescent="0.25">
      <c r="A42" s="41" t="s">
        <v>45</v>
      </c>
      <c r="B42" s="38">
        <v>40</v>
      </c>
      <c r="D42" s="42">
        <v>1771.7</v>
      </c>
      <c r="E42" s="42">
        <v>800.1</v>
      </c>
      <c r="H42" s="43"/>
      <c r="I42" s="42"/>
      <c r="J42" s="42"/>
      <c r="L42" s="2"/>
    </row>
    <row r="43" spans="1:12" ht="13.15" customHeight="1" x14ac:dyDescent="0.25">
      <c r="A43" s="41" t="s">
        <v>46</v>
      </c>
      <c r="B43" s="38">
        <v>41</v>
      </c>
      <c r="D43" s="42">
        <v>495958.4</v>
      </c>
      <c r="E43" s="42">
        <v>222672.45</v>
      </c>
      <c r="H43" s="43"/>
      <c r="I43" s="42"/>
      <c r="J43" s="42"/>
      <c r="L43" s="2"/>
    </row>
    <row r="44" spans="1:12" ht="13.15" customHeight="1" x14ac:dyDescent="0.25">
      <c r="A44" s="41" t="s">
        <v>47</v>
      </c>
      <c r="B44" s="38">
        <v>42</v>
      </c>
      <c r="D44" s="42">
        <v>273886.90000000002</v>
      </c>
      <c r="E44" s="42">
        <v>95674.25</v>
      </c>
      <c r="H44" s="43"/>
      <c r="I44" s="42"/>
      <c r="J44" s="42"/>
      <c r="L44" s="2"/>
    </row>
    <row r="45" spans="1:12" ht="13.15" customHeight="1" x14ac:dyDescent="0.25">
      <c r="A45" s="41" t="s">
        <v>48</v>
      </c>
      <c r="B45" s="38">
        <v>43</v>
      </c>
      <c r="D45" s="42">
        <v>257010.6</v>
      </c>
      <c r="E45" s="42">
        <v>73287.899999999994</v>
      </c>
      <c r="H45" s="43"/>
      <c r="I45" s="42"/>
      <c r="J45" s="42"/>
      <c r="L45" s="2"/>
    </row>
    <row r="46" spans="1:12" ht="13.15" customHeight="1" x14ac:dyDescent="0.25">
      <c r="A46" s="41" t="s">
        <v>49</v>
      </c>
      <c r="B46" s="38">
        <v>44</v>
      </c>
      <c r="D46" s="42"/>
      <c r="E46" s="42"/>
      <c r="H46" s="43"/>
      <c r="I46" s="42"/>
      <c r="J46" s="42"/>
      <c r="L46" s="2"/>
    </row>
    <row r="47" spans="1:12" ht="13.15" customHeight="1" x14ac:dyDescent="0.25">
      <c r="A47" s="41" t="s">
        <v>50</v>
      </c>
      <c r="B47" s="38">
        <v>45</v>
      </c>
      <c r="D47" s="42">
        <v>131077.79999999999</v>
      </c>
      <c r="E47" s="42">
        <v>43483.3</v>
      </c>
      <c r="H47" s="43"/>
      <c r="I47" s="42"/>
      <c r="J47" s="42"/>
      <c r="L47" s="2"/>
    </row>
    <row r="48" spans="1:12" ht="13.15" customHeight="1" x14ac:dyDescent="0.25">
      <c r="A48" s="41" t="s">
        <v>51</v>
      </c>
      <c r="B48" s="38">
        <v>46</v>
      </c>
      <c r="D48" s="42">
        <v>227298.4</v>
      </c>
      <c r="E48" s="42">
        <v>113496.95</v>
      </c>
      <c r="H48" s="43"/>
      <c r="I48" s="42"/>
      <c r="J48" s="42"/>
      <c r="L48" s="2"/>
    </row>
    <row r="49" spans="1:12" ht="13.15" customHeight="1" x14ac:dyDescent="0.25">
      <c r="A49" s="41" t="s">
        <v>52</v>
      </c>
      <c r="B49" s="38">
        <v>47</v>
      </c>
      <c r="D49" s="42"/>
      <c r="E49" s="42"/>
      <c r="H49" s="43"/>
      <c r="I49" s="42"/>
      <c r="J49" s="42"/>
      <c r="L49" s="2"/>
    </row>
    <row r="50" spans="1:12" ht="13.15" customHeight="1" x14ac:dyDescent="0.25">
      <c r="A50" s="41" t="s">
        <v>53</v>
      </c>
      <c r="B50" s="38">
        <v>48</v>
      </c>
      <c r="D50" s="42">
        <v>3222130.8</v>
      </c>
      <c r="E50" s="42">
        <v>1333621.8</v>
      </c>
      <c r="H50" s="43"/>
      <c r="I50" s="42"/>
      <c r="J50" s="42"/>
      <c r="L50" s="2"/>
    </row>
    <row r="51" spans="1:12" ht="13.15" customHeight="1" x14ac:dyDescent="0.25">
      <c r="A51" s="41" t="s">
        <v>54</v>
      </c>
      <c r="B51" s="38">
        <v>49</v>
      </c>
      <c r="D51" s="42">
        <v>411512.15</v>
      </c>
      <c r="E51" s="42">
        <v>122956.4</v>
      </c>
      <c r="H51" s="43"/>
      <c r="I51" s="42"/>
      <c r="J51" s="42"/>
      <c r="L51" s="2"/>
    </row>
    <row r="52" spans="1:12" ht="13.15" customHeight="1" x14ac:dyDescent="0.25">
      <c r="A52" s="41" t="s">
        <v>55</v>
      </c>
      <c r="B52" s="38">
        <v>50</v>
      </c>
      <c r="D52" s="42">
        <v>4096018.5</v>
      </c>
      <c r="E52" s="42">
        <v>1349295.15</v>
      </c>
      <c r="H52" s="43"/>
      <c r="I52" s="42"/>
      <c r="J52" s="42"/>
      <c r="L52" s="2"/>
    </row>
    <row r="53" spans="1:12" ht="13.15" customHeight="1" x14ac:dyDescent="0.25">
      <c r="A53" s="41" t="s">
        <v>56</v>
      </c>
      <c r="B53" s="38">
        <v>51</v>
      </c>
      <c r="D53" s="42">
        <v>347699.8</v>
      </c>
      <c r="E53" s="42">
        <v>150726.79999999999</v>
      </c>
      <c r="H53" s="43"/>
      <c r="I53" s="42"/>
      <c r="J53" s="42"/>
      <c r="L53" s="2"/>
    </row>
    <row r="54" spans="1:12" ht="13.15" customHeight="1" x14ac:dyDescent="0.25">
      <c r="A54" s="41" t="s">
        <v>57</v>
      </c>
      <c r="B54" s="38">
        <v>52</v>
      </c>
      <c r="D54" s="42"/>
      <c r="E54" s="42"/>
      <c r="H54" s="43"/>
      <c r="I54" s="42"/>
      <c r="J54" s="42"/>
      <c r="L54" s="2"/>
    </row>
    <row r="55" spans="1:12" ht="13.15" customHeight="1" x14ac:dyDescent="0.25">
      <c r="A55" s="41" t="s">
        <v>58</v>
      </c>
      <c r="B55" s="38">
        <v>53</v>
      </c>
      <c r="D55" s="42">
        <v>684942.3</v>
      </c>
      <c r="E55" s="42">
        <v>267013.25</v>
      </c>
      <c r="H55" s="43"/>
      <c r="I55" s="42"/>
      <c r="J55" s="42"/>
      <c r="L55" s="2"/>
    </row>
    <row r="56" spans="1:12" ht="13.15" customHeight="1" x14ac:dyDescent="0.25">
      <c r="A56" s="41" t="s">
        <v>59</v>
      </c>
      <c r="B56" s="38">
        <v>54</v>
      </c>
      <c r="D56" s="42">
        <v>39282.6</v>
      </c>
      <c r="E56" s="42">
        <v>11983.3</v>
      </c>
      <c r="H56" s="43"/>
      <c r="I56" s="42"/>
      <c r="J56" s="42"/>
      <c r="L56" s="2"/>
    </row>
    <row r="57" spans="1:12" ht="13.15" customHeight="1" x14ac:dyDescent="0.25">
      <c r="A57" s="41" t="s">
        <v>60</v>
      </c>
      <c r="B57" s="38">
        <v>55</v>
      </c>
      <c r="D57" s="42">
        <v>382897.2</v>
      </c>
      <c r="E57" s="42">
        <v>165242.70000000001</v>
      </c>
      <c r="H57" s="43"/>
      <c r="I57" s="42"/>
      <c r="J57" s="42"/>
      <c r="L57" s="2"/>
    </row>
    <row r="58" spans="1:12" ht="13.15" customHeight="1" x14ac:dyDescent="0.25">
      <c r="A58" s="41" t="s">
        <v>61</v>
      </c>
      <c r="B58" s="38">
        <v>56</v>
      </c>
      <c r="D58" s="42">
        <v>396858.7</v>
      </c>
      <c r="E58" s="42">
        <v>177623.6</v>
      </c>
      <c r="H58" s="43"/>
      <c r="I58" s="42"/>
      <c r="J58" s="42"/>
      <c r="L58" s="2"/>
    </row>
    <row r="59" spans="1:12" ht="13.15" customHeight="1" x14ac:dyDescent="0.25">
      <c r="A59" s="41" t="s">
        <v>62</v>
      </c>
      <c r="B59" s="38">
        <v>57</v>
      </c>
      <c r="D59" s="42">
        <v>351821.4</v>
      </c>
      <c r="E59" s="42">
        <v>190591.45</v>
      </c>
      <c r="H59" s="43"/>
      <c r="I59" s="42"/>
      <c r="J59" s="42"/>
      <c r="L59" s="2"/>
    </row>
    <row r="60" spans="1:12" ht="13.15" customHeight="1" x14ac:dyDescent="0.25">
      <c r="A60" s="41" t="s">
        <v>63</v>
      </c>
      <c r="B60" s="38">
        <v>58</v>
      </c>
      <c r="D60" s="42">
        <v>1230958.3999999999</v>
      </c>
      <c r="E60" s="42">
        <v>360462.9</v>
      </c>
      <c r="H60" s="43"/>
      <c r="I60" s="42"/>
      <c r="J60" s="42"/>
      <c r="L60" s="2"/>
    </row>
    <row r="61" spans="1:12" ht="13.15" customHeight="1" x14ac:dyDescent="0.25">
      <c r="A61" s="41" t="s">
        <v>64</v>
      </c>
      <c r="B61" s="38">
        <v>59</v>
      </c>
      <c r="D61" s="42">
        <v>854954.03999999992</v>
      </c>
      <c r="E61" s="42">
        <v>454864.2</v>
      </c>
      <c r="H61" s="43"/>
      <c r="I61" s="42"/>
      <c r="J61" s="42"/>
      <c r="L61" s="2"/>
    </row>
    <row r="62" spans="1:12" ht="13.15" customHeight="1" x14ac:dyDescent="0.25">
      <c r="A62" s="41" t="s">
        <v>65</v>
      </c>
      <c r="B62" s="38">
        <v>60</v>
      </c>
      <c r="D62" s="42">
        <v>178432.1</v>
      </c>
      <c r="E62" s="42">
        <v>44569.35</v>
      </c>
      <c r="H62" s="43"/>
      <c r="I62" s="42"/>
      <c r="J62" s="42"/>
      <c r="L62" s="2"/>
    </row>
    <row r="63" spans="1:12" ht="13.15" customHeight="1" x14ac:dyDescent="0.25">
      <c r="A63" s="41" t="s">
        <v>66</v>
      </c>
      <c r="B63" s="38">
        <v>61</v>
      </c>
      <c r="D63" s="42">
        <v>9545.9</v>
      </c>
      <c r="E63" s="42">
        <v>3761.45</v>
      </c>
      <c r="H63" s="43"/>
      <c r="I63" s="42"/>
      <c r="J63" s="42"/>
      <c r="L63" s="2"/>
    </row>
    <row r="64" spans="1:12" ht="13.15" customHeight="1" x14ac:dyDescent="0.25">
      <c r="A64" s="41" t="s">
        <v>67</v>
      </c>
      <c r="B64" s="38">
        <v>62</v>
      </c>
      <c r="D64" s="42">
        <v>3394.3</v>
      </c>
      <c r="E64" s="42">
        <v>2282.35</v>
      </c>
      <c r="H64" s="43"/>
      <c r="I64" s="42"/>
      <c r="J64" s="42"/>
      <c r="L64" s="2"/>
    </row>
    <row r="65" spans="1:13" ht="13.15" customHeight="1" x14ac:dyDescent="0.25">
      <c r="A65" s="41" t="s">
        <v>68</v>
      </c>
      <c r="B65" s="38">
        <v>63</v>
      </c>
      <c r="D65" s="42"/>
      <c r="E65" s="42"/>
      <c r="H65" s="43"/>
      <c r="I65" s="42"/>
      <c r="J65" s="42"/>
      <c r="L65" s="2"/>
    </row>
    <row r="66" spans="1:13" ht="13.15" customHeight="1" x14ac:dyDescent="0.25">
      <c r="A66" s="41" t="s">
        <v>69</v>
      </c>
      <c r="B66" s="38">
        <v>64</v>
      </c>
      <c r="D66" s="42">
        <v>399961.45</v>
      </c>
      <c r="E66" s="42">
        <v>168847</v>
      </c>
      <c r="H66" s="43"/>
      <c r="I66" s="42"/>
      <c r="J66" s="42"/>
      <c r="L66" s="2"/>
    </row>
    <row r="67" spans="1:13" ht="13.15" customHeight="1" x14ac:dyDescent="0.25">
      <c r="A67" s="41" t="s">
        <v>70</v>
      </c>
      <c r="B67" s="38">
        <v>65</v>
      </c>
      <c r="D67" s="42">
        <v>37228.1</v>
      </c>
      <c r="E67" s="42">
        <v>8264.5499999999993</v>
      </c>
      <c r="H67" s="43"/>
      <c r="I67" s="42"/>
      <c r="J67" s="42"/>
      <c r="L67" s="2"/>
    </row>
    <row r="68" spans="1:13" ht="13.15" customHeight="1" x14ac:dyDescent="0.2">
      <c r="A68" s="41" t="s">
        <v>71</v>
      </c>
      <c r="B68" s="38">
        <v>66</v>
      </c>
      <c r="D68" s="42">
        <v>453841.5</v>
      </c>
      <c r="E68" s="42">
        <v>140699.65</v>
      </c>
      <c r="H68" s="42"/>
      <c r="I68" s="42"/>
      <c r="J68" s="42"/>
      <c r="K68" s="42"/>
      <c r="L68" s="42"/>
      <c r="M68" s="42"/>
    </row>
    <row r="69" spans="1:13" ht="13.15" customHeight="1" x14ac:dyDescent="0.2">
      <c r="A69" s="41" t="s">
        <v>72</v>
      </c>
      <c r="B69" s="38">
        <v>67</v>
      </c>
      <c r="D69" s="42"/>
      <c r="E69" s="42"/>
      <c r="H69" s="42"/>
      <c r="I69" s="42"/>
      <c r="J69" s="42"/>
      <c r="K69" s="42"/>
      <c r="L69" s="42"/>
      <c r="M69" s="42"/>
    </row>
    <row r="70" spans="1:13" ht="13.15" customHeight="1" x14ac:dyDescent="0.2">
      <c r="G70" s="42"/>
      <c r="H70" s="42"/>
      <c r="I70" s="42"/>
      <c r="J70" s="42"/>
      <c r="K70" s="42"/>
      <c r="L70" s="42"/>
      <c r="M70" s="42"/>
    </row>
    <row r="71" spans="1:13" ht="13.15" customHeight="1" x14ac:dyDescent="0.2">
      <c r="A71" s="38" t="s">
        <v>73</v>
      </c>
      <c r="D71" s="25">
        <f>SUM(D3:D69)</f>
        <v>34205640.07</v>
      </c>
      <c r="E71" s="25">
        <f>SUM(E3:E69)</f>
        <v>13751534.399999999</v>
      </c>
      <c r="F71" s="25"/>
      <c r="G71" s="42"/>
      <c r="H71" s="42"/>
      <c r="I71" s="42"/>
      <c r="J71" s="42"/>
      <c r="K71" s="42"/>
      <c r="L71" s="42"/>
      <c r="M71" s="42"/>
    </row>
    <row r="72" spans="1:13" x14ac:dyDescent="0.2">
      <c r="G72" s="42"/>
      <c r="H72" s="42"/>
      <c r="I72" s="42"/>
      <c r="J72" s="42"/>
      <c r="K72" s="42"/>
      <c r="L72" s="42"/>
      <c r="M72" s="42"/>
    </row>
    <row r="73" spans="1:13" x14ac:dyDescent="0.2">
      <c r="A73" s="44" t="s">
        <v>74</v>
      </c>
      <c r="G73" s="42"/>
      <c r="H73" s="43"/>
      <c r="I73" s="42"/>
      <c r="J73" s="42"/>
      <c r="K73" s="42"/>
    </row>
    <row r="74" spans="1:13" x14ac:dyDescent="0.2">
      <c r="H74" s="43"/>
      <c r="I74" s="42"/>
      <c r="J74" s="42"/>
    </row>
    <row r="75" spans="1:13" x14ac:dyDescent="0.2">
      <c r="H75" s="43"/>
      <c r="I75" s="42"/>
      <c r="J75" s="42"/>
    </row>
    <row r="76" spans="1:13" x14ac:dyDescent="0.2">
      <c r="H76" s="43"/>
      <c r="I76" s="42"/>
      <c r="J76" s="42"/>
    </row>
    <row r="77" spans="1:13" x14ac:dyDescent="0.2">
      <c r="H77" s="43"/>
      <c r="I77" s="42"/>
      <c r="J77" s="42"/>
    </row>
    <row r="78" spans="1:13" x14ac:dyDescent="0.2">
      <c r="H78" s="42"/>
      <c r="I78" s="42"/>
      <c r="J78" s="42"/>
    </row>
    <row r="79" spans="1:13" x14ac:dyDescent="0.2">
      <c r="H79" s="42"/>
      <c r="I79" s="42"/>
      <c r="J79" s="42"/>
    </row>
    <row r="80" spans="1:13" x14ac:dyDescent="0.2">
      <c r="H80" s="42"/>
      <c r="I80" s="42"/>
      <c r="J80" s="42"/>
    </row>
    <row r="81" spans="8:10" x14ac:dyDescent="0.2">
      <c r="H81" s="42"/>
      <c r="I81" s="42"/>
      <c r="J81" s="42"/>
    </row>
    <row r="82" spans="8:10" x14ac:dyDescent="0.2">
      <c r="H82" s="42"/>
      <c r="I82" s="42"/>
      <c r="J82" s="42"/>
    </row>
    <row r="83" spans="8:10" x14ac:dyDescent="0.2">
      <c r="H83" s="43"/>
      <c r="I83" s="42"/>
      <c r="J83" s="42"/>
    </row>
    <row r="84" spans="8:10" x14ac:dyDescent="0.2">
      <c r="H84" s="43"/>
      <c r="I84" s="42"/>
      <c r="J84" s="42"/>
    </row>
    <row r="85" spans="8:10" x14ac:dyDescent="0.2">
      <c r="H85" s="43"/>
      <c r="I85" s="43"/>
      <c r="J85" s="43"/>
    </row>
    <row r="86" spans="8:10" x14ac:dyDescent="0.2">
      <c r="H86" s="43"/>
      <c r="I86" s="42"/>
      <c r="J86" s="42"/>
    </row>
    <row r="87" spans="8:10" x14ac:dyDescent="0.2">
      <c r="H87" s="43"/>
      <c r="I87" s="42"/>
      <c r="J87" s="42"/>
    </row>
    <row r="88" spans="8:10" x14ac:dyDescent="0.2">
      <c r="H88" s="43"/>
      <c r="I88" s="42"/>
      <c r="J88" s="42"/>
    </row>
    <row r="89" spans="8:10" x14ac:dyDescent="0.2">
      <c r="H89" s="43"/>
      <c r="I89" s="42"/>
      <c r="J89" s="42"/>
    </row>
    <row r="90" spans="8:10" x14ac:dyDescent="0.2">
      <c r="H90" s="43"/>
      <c r="I90" s="42"/>
      <c r="J90" s="42"/>
    </row>
    <row r="91" spans="8:10" x14ac:dyDescent="0.2">
      <c r="H91" s="43"/>
      <c r="I91" s="42"/>
      <c r="J91" s="42"/>
    </row>
    <row r="92" spans="8:10" x14ac:dyDescent="0.2">
      <c r="H92" s="43"/>
      <c r="I92" s="42"/>
      <c r="J92" s="42"/>
    </row>
    <row r="93" spans="8:10" x14ac:dyDescent="0.2">
      <c r="H93" s="43"/>
      <c r="I93" s="42"/>
      <c r="J93" s="42"/>
    </row>
    <row r="94" spans="8:10" x14ac:dyDescent="0.2">
      <c r="H94" s="43"/>
      <c r="I94" s="42"/>
      <c r="J94" s="42"/>
    </row>
    <row r="95" spans="8:10" x14ac:dyDescent="0.2">
      <c r="H95" s="43"/>
      <c r="I95" s="42"/>
      <c r="J95" s="42"/>
    </row>
    <row r="96" spans="8:10" x14ac:dyDescent="0.2">
      <c r="H96" s="43"/>
      <c r="I96" s="42"/>
      <c r="J96" s="42"/>
    </row>
    <row r="97" spans="8:10" x14ac:dyDescent="0.2">
      <c r="H97" s="43"/>
      <c r="I97" s="42"/>
      <c r="J97" s="42"/>
    </row>
    <row r="98" spans="8:10" x14ac:dyDescent="0.2">
      <c r="H98" s="43"/>
      <c r="I98" s="42"/>
      <c r="J98" s="42"/>
    </row>
    <row r="99" spans="8:10" x14ac:dyDescent="0.2">
      <c r="H99" s="43"/>
      <c r="I99" s="42"/>
      <c r="J99" s="42"/>
    </row>
    <row r="100" spans="8:10" x14ac:dyDescent="0.2">
      <c r="H100" s="43"/>
      <c r="I100" s="42"/>
      <c r="J100" s="42"/>
    </row>
    <row r="101" spans="8:10" x14ac:dyDescent="0.2">
      <c r="H101" s="43"/>
      <c r="I101" s="42"/>
      <c r="J101" s="42"/>
    </row>
    <row r="102" spans="8:10" x14ac:dyDescent="0.2">
      <c r="H102" s="43"/>
      <c r="I102" s="42"/>
      <c r="J102" s="42"/>
    </row>
    <row r="103" spans="8:10" x14ac:dyDescent="0.2">
      <c r="H103" s="43"/>
      <c r="I103" s="42"/>
      <c r="J103" s="42"/>
    </row>
    <row r="104" spans="8:10" x14ac:dyDescent="0.2">
      <c r="H104" s="43"/>
      <c r="I104" s="42"/>
      <c r="J104" s="42"/>
    </row>
    <row r="105" spans="8:10" x14ac:dyDescent="0.2">
      <c r="H105" s="43"/>
      <c r="I105" s="42"/>
      <c r="J105" s="42"/>
    </row>
    <row r="106" spans="8:10" x14ac:dyDescent="0.2">
      <c r="H106" s="43"/>
      <c r="I106" s="42"/>
      <c r="J106" s="42"/>
    </row>
    <row r="107" spans="8:10" x14ac:dyDescent="0.2">
      <c r="H107" s="43"/>
      <c r="I107" s="42"/>
      <c r="J107" s="42"/>
    </row>
    <row r="108" spans="8:10" x14ac:dyDescent="0.2">
      <c r="H108" s="43"/>
      <c r="I108" s="42"/>
      <c r="J108" s="42"/>
    </row>
    <row r="109" spans="8:10" x14ac:dyDescent="0.2">
      <c r="H109" s="43"/>
      <c r="I109" s="42"/>
      <c r="J109" s="42"/>
    </row>
    <row r="110" spans="8:10" x14ac:dyDescent="0.2">
      <c r="H110" s="43"/>
      <c r="I110" s="42"/>
      <c r="J110" s="42"/>
    </row>
    <row r="111" spans="8:10" x14ac:dyDescent="0.2">
      <c r="H111" s="43"/>
      <c r="I111" s="42"/>
      <c r="J111" s="42"/>
    </row>
    <row r="112" spans="8:10" x14ac:dyDescent="0.2">
      <c r="H112" s="43"/>
      <c r="I112" s="42"/>
      <c r="J112" s="42"/>
    </row>
    <row r="113" spans="8:10" x14ac:dyDescent="0.2">
      <c r="H113" s="43"/>
      <c r="I113" s="42"/>
      <c r="J113" s="42"/>
    </row>
    <row r="114" spans="8:10" x14ac:dyDescent="0.2">
      <c r="H114" s="43"/>
      <c r="I114" s="42"/>
      <c r="J114" s="42"/>
    </row>
    <row r="115" spans="8:10" x14ac:dyDescent="0.2">
      <c r="H115" s="43"/>
      <c r="I115" s="42"/>
      <c r="J115" s="42"/>
    </row>
    <row r="116" spans="8:10" x14ac:dyDescent="0.2">
      <c r="H116" s="43"/>
      <c r="I116" s="42"/>
      <c r="J116" s="42"/>
    </row>
    <row r="117" spans="8:10" x14ac:dyDescent="0.2">
      <c r="H117" s="43"/>
      <c r="I117" s="42"/>
      <c r="J117" s="42"/>
    </row>
    <row r="118" spans="8:10" x14ac:dyDescent="0.2">
      <c r="H118" s="43"/>
      <c r="I118" s="42"/>
      <c r="J118" s="42"/>
    </row>
    <row r="119" spans="8:10" x14ac:dyDescent="0.2">
      <c r="H119" s="43"/>
      <c r="I119" s="42"/>
      <c r="J119" s="42"/>
    </row>
    <row r="120" spans="8:10" x14ac:dyDescent="0.2">
      <c r="H120" s="43"/>
      <c r="I120" s="42"/>
      <c r="J120" s="42"/>
    </row>
    <row r="121" spans="8:10" x14ac:dyDescent="0.2">
      <c r="H121" s="43"/>
      <c r="I121" s="42"/>
      <c r="J121" s="42"/>
    </row>
    <row r="130" spans="8:10" x14ac:dyDescent="0.2">
      <c r="H130" s="43"/>
      <c r="I130" s="42"/>
      <c r="J130" s="42"/>
    </row>
    <row r="131" spans="8:10" x14ac:dyDescent="0.2">
      <c r="H131" s="43"/>
      <c r="I131" s="42"/>
      <c r="J131" s="42"/>
    </row>
    <row r="132" spans="8:10" x14ac:dyDescent="0.2">
      <c r="H132" s="43"/>
      <c r="I132" s="42"/>
      <c r="J132" s="42"/>
    </row>
    <row r="136" spans="8:10" ht="15" x14ac:dyDescent="0.25">
      <c r="I136" s="35"/>
      <c r="J136" s="35"/>
    </row>
    <row r="137" spans="8:10" x14ac:dyDescent="0.2">
      <c r="H137" s="43"/>
      <c r="I137" s="42"/>
      <c r="J137" s="42"/>
    </row>
    <row r="143" spans="8:10" x14ac:dyDescent="0.2">
      <c r="H143" s="43"/>
      <c r="I143" s="42"/>
      <c r="J143" s="42"/>
    </row>
    <row r="144" spans="8:10" x14ac:dyDescent="0.2">
      <c r="H144" s="43"/>
      <c r="I144" s="42"/>
      <c r="J144" s="42"/>
    </row>
    <row r="145" spans="8:10" x14ac:dyDescent="0.2">
      <c r="H145" s="43"/>
      <c r="I145" s="42"/>
      <c r="J145" s="42"/>
    </row>
    <row r="146" spans="8:10" x14ac:dyDescent="0.2">
      <c r="H146" s="43"/>
      <c r="I146" s="42"/>
      <c r="J146" s="42"/>
    </row>
    <row r="147" spans="8:10" x14ac:dyDescent="0.2">
      <c r="H147" s="43"/>
      <c r="I147" s="42"/>
      <c r="J147" s="42"/>
    </row>
    <row r="148" spans="8:10" x14ac:dyDescent="0.2">
      <c r="H148" s="43"/>
      <c r="I148" s="42"/>
      <c r="J148" s="42"/>
    </row>
    <row r="149" spans="8:10" x14ac:dyDescent="0.2">
      <c r="H149" s="43"/>
      <c r="I149" s="42"/>
      <c r="J149" s="42"/>
    </row>
    <row r="150" spans="8:10" x14ac:dyDescent="0.2">
      <c r="H150" s="43"/>
      <c r="I150" s="42"/>
      <c r="J150" s="42"/>
    </row>
    <row r="151" spans="8:10" x14ac:dyDescent="0.2">
      <c r="H151" s="43"/>
      <c r="I151" s="42"/>
      <c r="J151" s="42"/>
    </row>
    <row r="152" spans="8:10" x14ac:dyDescent="0.2">
      <c r="H152" s="43"/>
      <c r="I152" s="42"/>
      <c r="J152" s="42"/>
    </row>
    <row r="153" spans="8:10" x14ac:dyDescent="0.2">
      <c r="H153" s="43"/>
      <c r="I153" s="42"/>
      <c r="J153" s="42"/>
    </row>
    <row r="154" spans="8:10" x14ac:dyDescent="0.2">
      <c r="H154" s="43"/>
      <c r="I154" s="42"/>
      <c r="J154" s="42"/>
    </row>
    <row r="155" spans="8:10" x14ac:dyDescent="0.2">
      <c r="H155" s="43"/>
      <c r="I155" s="42"/>
      <c r="J155" s="42"/>
    </row>
    <row r="156" spans="8:10" x14ac:dyDescent="0.2">
      <c r="H156" s="43"/>
      <c r="I156" s="42"/>
      <c r="J156" s="42"/>
    </row>
    <row r="157" spans="8:10" x14ac:dyDescent="0.2">
      <c r="H157" s="43"/>
      <c r="I157" s="42"/>
      <c r="J157" s="42"/>
    </row>
    <row r="159" spans="8:10" x14ac:dyDescent="0.2">
      <c r="H159" s="43"/>
      <c r="I159" s="42"/>
      <c r="J159" s="42"/>
    </row>
    <row r="171" spans="8:10" x14ac:dyDescent="0.2">
      <c r="H171" s="43"/>
      <c r="I171" s="45"/>
      <c r="J171" s="45"/>
    </row>
    <row r="172" spans="8:10" x14ac:dyDescent="0.2">
      <c r="H172" s="43"/>
      <c r="I172" s="45"/>
      <c r="J172" s="45"/>
    </row>
    <row r="173" spans="8:10" x14ac:dyDescent="0.2">
      <c r="H173" s="43"/>
      <c r="I173" s="45"/>
      <c r="J173" s="45"/>
    </row>
    <row r="174" spans="8:10" x14ac:dyDescent="0.2">
      <c r="H174" s="43"/>
      <c r="I174" s="45"/>
      <c r="J174" s="45"/>
    </row>
    <row r="175" spans="8:10" x14ac:dyDescent="0.2">
      <c r="H175" s="43"/>
      <c r="I175" s="45"/>
      <c r="J175" s="45"/>
    </row>
    <row r="176" spans="8:10" x14ac:dyDescent="0.2">
      <c r="H176" s="43"/>
      <c r="I176" s="45"/>
      <c r="J176" s="45"/>
    </row>
    <row r="177" spans="8:10" x14ac:dyDescent="0.2">
      <c r="H177" s="43"/>
      <c r="I177" s="45"/>
      <c r="J177" s="45"/>
    </row>
    <row r="178" spans="8:10" x14ac:dyDescent="0.2">
      <c r="H178" s="43"/>
      <c r="I178" s="45"/>
      <c r="J178" s="45"/>
    </row>
    <row r="179" spans="8:10" x14ac:dyDescent="0.2">
      <c r="H179" s="43"/>
      <c r="I179" s="45"/>
      <c r="J179" s="45"/>
    </row>
    <row r="180" spans="8:10" x14ac:dyDescent="0.2">
      <c r="H180" s="43"/>
      <c r="I180" s="45"/>
      <c r="J180" s="45"/>
    </row>
    <row r="181" spans="8:10" x14ac:dyDescent="0.2">
      <c r="H181" s="43"/>
      <c r="I181" s="45"/>
      <c r="J181" s="45"/>
    </row>
    <row r="182" spans="8:10" x14ac:dyDescent="0.2">
      <c r="H182" s="43"/>
      <c r="I182" s="45"/>
      <c r="J182" s="45"/>
    </row>
    <row r="183" spans="8:10" x14ac:dyDescent="0.2">
      <c r="H183" s="43"/>
      <c r="I183" s="45"/>
      <c r="J183" s="45"/>
    </row>
    <row r="184" spans="8:10" x14ac:dyDescent="0.2">
      <c r="H184" s="43"/>
      <c r="I184" s="45"/>
      <c r="J184" s="45"/>
    </row>
    <row r="185" spans="8:10" x14ac:dyDescent="0.2">
      <c r="H185" s="43"/>
      <c r="I185" s="45"/>
      <c r="J185" s="45"/>
    </row>
    <row r="186" spans="8:10" x14ac:dyDescent="0.2">
      <c r="H186" s="43"/>
      <c r="I186" s="45"/>
      <c r="J186" s="45"/>
    </row>
    <row r="187" spans="8:10" x14ac:dyDescent="0.2">
      <c r="H187" s="43"/>
      <c r="I187" s="45"/>
      <c r="J187" s="45"/>
    </row>
    <row r="188" spans="8:10" x14ac:dyDescent="0.2">
      <c r="H188" s="43"/>
      <c r="I188" s="45"/>
      <c r="J188" s="45"/>
    </row>
    <row r="189" spans="8:10" x14ac:dyDescent="0.2">
      <c r="H189" s="43"/>
      <c r="I189" s="45"/>
      <c r="J189" s="45"/>
    </row>
    <row r="190" spans="8:10" x14ac:dyDescent="0.2">
      <c r="H190" s="43"/>
      <c r="I190" s="45"/>
      <c r="J190" s="45"/>
    </row>
    <row r="191" spans="8:10" x14ac:dyDescent="0.2">
      <c r="H191" s="43"/>
      <c r="I191" s="45"/>
      <c r="J191" s="45"/>
    </row>
    <row r="192" spans="8:10" x14ac:dyDescent="0.2">
      <c r="H192" s="43"/>
      <c r="I192" s="45"/>
      <c r="J192" s="45"/>
    </row>
    <row r="193" spans="8:10" x14ac:dyDescent="0.2">
      <c r="H193" s="43"/>
      <c r="I193" s="45"/>
      <c r="J193" s="45"/>
    </row>
    <row r="194" spans="8:10" x14ac:dyDescent="0.2">
      <c r="H194" s="43"/>
      <c r="I194" s="45"/>
      <c r="J194" s="45"/>
    </row>
    <row r="195" spans="8:10" x14ac:dyDescent="0.2">
      <c r="H195" s="43"/>
      <c r="I195" s="45"/>
      <c r="J195" s="45"/>
    </row>
    <row r="196" spans="8:10" x14ac:dyDescent="0.2">
      <c r="H196" s="43"/>
      <c r="I196" s="45"/>
      <c r="J196" s="45"/>
    </row>
    <row r="197" spans="8:10" x14ac:dyDescent="0.2">
      <c r="H197" s="43"/>
      <c r="I197" s="45"/>
      <c r="J197" s="45"/>
    </row>
    <row r="198" spans="8:10" x14ac:dyDescent="0.2">
      <c r="H198" s="43"/>
      <c r="I198" s="45"/>
      <c r="J198" s="45"/>
    </row>
    <row r="199" spans="8:10" x14ac:dyDescent="0.2">
      <c r="H199" s="43"/>
      <c r="I199" s="45"/>
      <c r="J199" s="45"/>
    </row>
    <row r="200" spans="8:10" x14ac:dyDescent="0.2">
      <c r="H200" s="43"/>
      <c r="I200" s="45"/>
      <c r="J200" s="45"/>
    </row>
    <row r="201" spans="8:10" x14ac:dyDescent="0.2">
      <c r="H201" s="43"/>
      <c r="I201" s="45"/>
      <c r="J201" s="45"/>
    </row>
    <row r="202" spans="8:10" x14ac:dyDescent="0.2">
      <c r="H202" s="43"/>
      <c r="I202" s="45"/>
      <c r="J202" s="45"/>
    </row>
    <row r="203" spans="8:10" x14ac:dyDescent="0.2">
      <c r="H203" s="43"/>
      <c r="I203" s="45"/>
      <c r="J203" s="45"/>
    </row>
    <row r="204" spans="8:10" x14ac:dyDescent="0.2">
      <c r="H204" s="43"/>
      <c r="I204" s="45"/>
      <c r="J204" s="45"/>
    </row>
    <row r="205" spans="8:10" x14ac:dyDescent="0.2">
      <c r="H205" s="43"/>
      <c r="I205" s="45"/>
      <c r="J205" s="45"/>
    </row>
    <row r="206" spans="8:10" x14ac:dyDescent="0.2">
      <c r="H206" s="43"/>
      <c r="I206" s="45"/>
      <c r="J206" s="45"/>
    </row>
    <row r="207" spans="8:10" x14ac:dyDescent="0.2">
      <c r="H207" s="43"/>
      <c r="I207" s="45"/>
      <c r="J207" s="45"/>
    </row>
    <row r="208" spans="8:10" x14ac:dyDescent="0.2">
      <c r="H208" s="43"/>
      <c r="I208" s="45"/>
      <c r="J208" s="45"/>
    </row>
    <row r="209" spans="8:10" x14ac:dyDescent="0.2">
      <c r="H209" s="43"/>
      <c r="I209" s="45"/>
      <c r="J209" s="45"/>
    </row>
    <row r="210" spans="8:10" x14ac:dyDescent="0.2">
      <c r="H210" s="43"/>
      <c r="I210" s="45"/>
      <c r="J210" s="45"/>
    </row>
    <row r="211" spans="8:10" x14ac:dyDescent="0.2">
      <c r="H211" s="43"/>
      <c r="I211" s="45"/>
      <c r="J211" s="45"/>
    </row>
    <row r="212" spans="8:10" x14ac:dyDescent="0.2">
      <c r="H212" s="43"/>
      <c r="I212" s="45"/>
      <c r="J212" s="45"/>
    </row>
    <row r="213" spans="8:10" x14ac:dyDescent="0.2">
      <c r="H213" s="43"/>
      <c r="I213" s="45"/>
      <c r="J213" s="45"/>
    </row>
    <row r="214" spans="8:10" x14ac:dyDescent="0.2">
      <c r="H214" s="43"/>
      <c r="I214" s="45"/>
      <c r="J214" s="45"/>
    </row>
    <row r="215" spans="8:10" x14ac:dyDescent="0.2">
      <c r="H215" s="43"/>
      <c r="I215" s="45"/>
      <c r="J215" s="45"/>
    </row>
    <row r="216" spans="8:10" x14ac:dyDescent="0.2">
      <c r="H216" s="43"/>
      <c r="I216" s="45"/>
      <c r="J216" s="45"/>
    </row>
    <row r="217" spans="8:10" x14ac:dyDescent="0.2">
      <c r="H217" s="43"/>
      <c r="I217" s="45"/>
      <c r="J217" s="45"/>
    </row>
    <row r="218" spans="8:10" x14ac:dyDescent="0.2">
      <c r="H218" s="43"/>
      <c r="I218" s="45"/>
      <c r="J218" s="45"/>
    </row>
    <row r="219" spans="8:10" x14ac:dyDescent="0.2">
      <c r="H219" s="43"/>
      <c r="I219" s="45"/>
      <c r="J219" s="45"/>
    </row>
    <row r="220" spans="8:10" x14ac:dyDescent="0.2">
      <c r="H220" s="43"/>
      <c r="I220" s="45"/>
      <c r="J220" s="45"/>
    </row>
    <row r="221" spans="8:10" x14ac:dyDescent="0.2">
      <c r="H221" s="43"/>
      <c r="I221" s="45"/>
      <c r="J221" s="45"/>
    </row>
    <row r="222" spans="8:10" x14ac:dyDescent="0.2">
      <c r="H222" s="43"/>
      <c r="I222" s="45"/>
      <c r="J222" s="45"/>
    </row>
    <row r="223" spans="8:10" x14ac:dyDescent="0.2">
      <c r="H223" s="43"/>
      <c r="I223" s="45"/>
      <c r="J223" s="45"/>
    </row>
    <row r="224" spans="8:10" x14ac:dyDescent="0.2">
      <c r="H224" s="43"/>
      <c r="I224" s="45"/>
      <c r="J224" s="45"/>
    </row>
    <row r="225" spans="8:10" x14ac:dyDescent="0.2">
      <c r="H225" s="43"/>
      <c r="I225" s="45"/>
      <c r="J225" s="45"/>
    </row>
    <row r="226" spans="8:10" x14ac:dyDescent="0.2">
      <c r="H226" s="43"/>
      <c r="I226" s="45"/>
      <c r="J226" s="45"/>
    </row>
    <row r="227" spans="8:10" x14ac:dyDescent="0.2">
      <c r="H227" s="43"/>
      <c r="I227" s="45"/>
      <c r="J227" s="45"/>
    </row>
    <row r="228" spans="8:10" x14ac:dyDescent="0.2">
      <c r="H228" s="43"/>
      <c r="I228" s="45"/>
      <c r="J228" s="45"/>
    </row>
    <row r="229" spans="8:10" x14ac:dyDescent="0.2">
      <c r="H229" s="43"/>
      <c r="I229" s="45"/>
      <c r="J229" s="45"/>
    </row>
    <row r="230" spans="8:10" x14ac:dyDescent="0.2">
      <c r="H230" s="43"/>
      <c r="I230" s="45"/>
      <c r="J230" s="45"/>
    </row>
    <row r="231" spans="8:10" x14ac:dyDescent="0.2">
      <c r="H231" s="43"/>
      <c r="I231" s="45"/>
      <c r="J231" s="45"/>
    </row>
    <row r="232" spans="8:10" x14ac:dyDescent="0.2">
      <c r="H232" s="43"/>
      <c r="I232" s="45"/>
      <c r="J232" s="45"/>
    </row>
    <row r="233" spans="8:10" x14ac:dyDescent="0.2">
      <c r="H233" s="43"/>
      <c r="I233" s="45"/>
      <c r="J233" s="45"/>
    </row>
    <row r="234" spans="8:10" x14ac:dyDescent="0.2">
      <c r="H234" s="43"/>
      <c r="I234" s="45"/>
      <c r="J234" s="45"/>
    </row>
    <row r="235" spans="8:10" x14ac:dyDescent="0.2">
      <c r="H235" s="43"/>
      <c r="I235" s="45"/>
      <c r="J235" s="45"/>
    </row>
    <row r="236" spans="8:10" x14ac:dyDescent="0.2">
      <c r="H236" s="43"/>
      <c r="I236" s="45"/>
      <c r="J236" s="45"/>
    </row>
    <row r="237" spans="8:10" x14ac:dyDescent="0.2">
      <c r="H237" s="43"/>
      <c r="I237" s="45"/>
      <c r="J237" s="45"/>
    </row>
    <row r="238" spans="8:10" x14ac:dyDescent="0.2">
      <c r="H238" s="43"/>
      <c r="I238" s="45"/>
      <c r="J238" s="45"/>
    </row>
    <row r="239" spans="8:10" x14ac:dyDescent="0.2">
      <c r="H239" s="43"/>
      <c r="I239" s="45"/>
      <c r="J239" s="45"/>
    </row>
    <row r="240" spans="8:10" x14ac:dyDescent="0.2">
      <c r="H240" s="43"/>
      <c r="I240" s="45"/>
      <c r="J240" s="45"/>
    </row>
    <row r="241" spans="8:10" x14ac:dyDescent="0.2">
      <c r="H241" s="43"/>
      <c r="I241" s="45"/>
      <c r="J241" s="45"/>
    </row>
    <row r="242" spans="8:10" x14ac:dyDescent="0.2">
      <c r="H242" s="43"/>
      <c r="I242" s="45"/>
      <c r="J242" s="45"/>
    </row>
    <row r="243" spans="8:10" x14ac:dyDescent="0.2">
      <c r="H243" s="43"/>
      <c r="I243" s="45"/>
      <c r="J243" s="45"/>
    </row>
    <row r="244" spans="8:10" x14ac:dyDescent="0.2">
      <c r="H244" s="43"/>
      <c r="I244" s="45"/>
      <c r="J244" s="45"/>
    </row>
    <row r="245" spans="8:10" x14ac:dyDescent="0.2">
      <c r="H245" s="43"/>
      <c r="I245" s="45"/>
      <c r="J245" s="45"/>
    </row>
    <row r="246" spans="8:10" x14ac:dyDescent="0.2">
      <c r="H246" s="43"/>
      <c r="I246" s="45"/>
      <c r="J246" s="45"/>
    </row>
    <row r="247" spans="8:10" x14ac:dyDescent="0.2">
      <c r="H247" s="43"/>
      <c r="I247" s="45"/>
      <c r="J247" s="45"/>
    </row>
    <row r="248" spans="8:10" x14ac:dyDescent="0.2">
      <c r="H248" s="43"/>
      <c r="I248" s="45"/>
      <c r="J248" s="45"/>
    </row>
    <row r="249" spans="8:10" x14ac:dyDescent="0.2">
      <c r="H249" s="43"/>
      <c r="I249" s="45"/>
      <c r="J249" s="45"/>
    </row>
    <row r="250" spans="8:10" x14ac:dyDescent="0.2">
      <c r="H250" s="43"/>
      <c r="I250" s="45"/>
      <c r="J250" s="45"/>
    </row>
    <row r="251" spans="8:10" x14ac:dyDescent="0.2">
      <c r="H251" s="43"/>
      <c r="I251" s="45"/>
      <c r="J251" s="45"/>
    </row>
    <row r="252" spans="8:10" x14ac:dyDescent="0.2">
      <c r="H252" s="43"/>
      <c r="I252" s="45"/>
      <c r="J252" s="45"/>
    </row>
    <row r="253" spans="8:10" x14ac:dyDescent="0.2">
      <c r="H253" s="43"/>
      <c r="I253" s="45"/>
      <c r="J253" s="45"/>
    </row>
    <row r="254" spans="8:10" x14ac:dyDescent="0.2">
      <c r="H254" s="43"/>
      <c r="I254" s="45"/>
      <c r="J254" s="45"/>
    </row>
    <row r="255" spans="8:10" x14ac:dyDescent="0.2">
      <c r="H255" s="43"/>
      <c r="I255" s="45"/>
      <c r="J255" s="45"/>
    </row>
    <row r="256" spans="8:10" x14ac:dyDescent="0.2">
      <c r="H256" s="43"/>
      <c r="I256" s="45"/>
      <c r="J256" s="45"/>
    </row>
    <row r="259" spans="8:10" x14ac:dyDescent="0.2">
      <c r="H259" s="43"/>
      <c r="I259" s="45"/>
      <c r="J259" s="45"/>
    </row>
    <row r="260" spans="8:10" x14ac:dyDescent="0.2">
      <c r="H260" s="43"/>
      <c r="I260" s="45"/>
      <c r="J260" s="45"/>
    </row>
    <row r="261" spans="8:10" x14ac:dyDescent="0.2">
      <c r="H261" s="43"/>
      <c r="I261" s="45"/>
      <c r="J261" s="45"/>
    </row>
    <row r="262" spans="8:10" x14ac:dyDescent="0.2">
      <c r="H262" s="43"/>
      <c r="I262" s="45"/>
      <c r="J262" s="45"/>
    </row>
    <row r="263" spans="8:10" x14ac:dyDescent="0.2">
      <c r="H263" s="43"/>
      <c r="I263" s="45"/>
      <c r="J263" s="45"/>
    </row>
    <row r="264" spans="8:10" x14ac:dyDescent="0.2">
      <c r="H264" s="43"/>
      <c r="I264" s="45"/>
      <c r="J264" s="45"/>
    </row>
    <row r="265" spans="8:10" x14ac:dyDescent="0.2">
      <c r="H265" s="43"/>
      <c r="I265" s="45"/>
      <c r="J265" s="45"/>
    </row>
    <row r="266" spans="8:10" x14ac:dyDescent="0.2">
      <c r="H266" s="43"/>
      <c r="I266" s="45"/>
      <c r="J266" s="45"/>
    </row>
    <row r="268" spans="8:10" x14ac:dyDescent="0.2">
      <c r="H268" s="43"/>
      <c r="I268" s="45"/>
      <c r="J268" s="45"/>
    </row>
    <row r="269" spans="8:10" x14ac:dyDescent="0.2">
      <c r="H269" s="43"/>
      <c r="I269" s="45"/>
      <c r="J269" s="45"/>
    </row>
    <row r="270" spans="8:10" x14ac:dyDescent="0.2">
      <c r="H270" s="43"/>
      <c r="I270" s="45"/>
      <c r="J270" s="45"/>
    </row>
    <row r="271" spans="8:10" x14ac:dyDescent="0.2">
      <c r="H271" s="43"/>
      <c r="I271" s="45"/>
      <c r="J271" s="45"/>
    </row>
    <row r="272" spans="8:10" x14ac:dyDescent="0.2">
      <c r="H272" s="43"/>
      <c r="I272" s="45"/>
      <c r="J272" s="45"/>
    </row>
    <row r="273" spans="8:10" x14ac:dyDescent="0.2">
      <c r="H273" s="43"/>
      <c r="I273" s="45"/>
      <c r="J273" s="45"/>
    </row>
    <row r="284" spans="8:10" ht="15" x14ac:dyDescent="0.25">
      <c r="I284" s="1"/>
      <c r="J284" s="1"/>
    </row>
    <row r="295" spans="9:10" ht="15" x14ac:dyDescent="0.25">
      <c r="I295" s="27"/>
      <c r="J295" s="27"/>
    </row>
    <row r="299" spans="9:10" ht="15" x14ac:dyDescent="0.25">
      <c r="I299" s="5"/>
    </row>
    <row r="300" spans="9:10" ht="15" x14ac:dyDescent="0.25">
      <c r="J300" s="26"/>
    </row>
    <row r="303" spans="9:10" ht="15" x14ac:dyDescent="0.25">
      <c r="J303" s="4"/>
    </row>
    <row r="304" spans="9:10" ht="15" x14ac:dyDescent="0.25">
      <c r="J304" s="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topLeftCell="A43" zoomScaleNormal="100" workbookViewId="0"/>
  </sheetViews>
  <sheetFormatPr defaultRowHeight="12.75" x14ac:dyDescent="0.2"/>
  <cols>
    <col min="1" max="1" width="21.140625" style="38" customWidth="1"/>
    <col min="2" max="3" width="10.5703125" style="38" customWidth="1"/>
    <col min="4" max="6" width="18.42578125" style="38" customWidth="1"/>
    <col min="7" max="7" width="9.140625" style="38" customWidth="1"/>
    <col min="8" max="8" width="11.140625" style="38" customWidth="1"/>
    <col min="9" max="9" width="19.5703125" style="38" customWidth="1"/>
    <col min="10" max="10" width="15.42578125" style="38" customWidth="1"/>
    <col min="11" max="11" width="14.28515625" style="38" customWidth="1"/>
    <col min="12" max="12" width="8.42578125" style="38" customWidth="1"/>
    <col min="13" max="16384" width="9.140625" style="38"/>
  </cols>
  <sheetData>
    <row r="1" spans="1:12" ht="13.15" customHeight="1" x14ac:dyDescent="0.2">
      <c r="A1" s="37" t="s">
        <v>80</v>
      </c>
      <c r="D1" s="39" t="s">
        <v>0</v>
      </c>
      <c r="E1" s="39" t="s">
        <v>1</v>
      </c>
      <c r="F1" s="39"/>
    </row>
    <row r="2" spans="1:12" ht="15" x14ac:dyDescent="0.25">
      <c r="A2" s="38" t="s">
        <v>2</v>
      </c>
      <c r="B2" s="38" t="s">
        <v>3</v>
      </c>
      <c r="D2" s="25" t="s">
        <v>4</v>
      </c>
      <c r="E2" s="25" t="s">
        <v>5</v>
      </c>
      <c r="F2" s="25"/>
      <c r="G2" s="40"/>
      <c r="L2" s="2"/>
    </row>
    <row r="3" spans="1:12" ht="13.15" customHeight="1" x14ac:dyDescent="0.25">
      <c r="A3" s="41" t="s">
        <v>6</v>
      </c>
      <c r="B3" s="38">
        <v>1</v>
      </c>
      <c r="D3" s="42">
        <v>418166.7</v>
      </c>
      <c r="E3" s="42">
        <v>254353.4</v>
      </c>
      <c r="H3" s="43"/>
      <c r="I3" s="42"/>
      <c r="J3" s="42"/>
      <c r="L3" s="2"/>
    </row>
    <row r="4" spans="1:12" ht="13.15" customHeight="1" x14ac:dyDescent="0.25">
      <c r="A4" s="41" t="s">
        <v>7</v>
      </c>
      <c r="B4" s="38">
        <v>2</v>
      </c>
      <c r="D4" s="42"/>
      <c r="E4" s="42"/>
      <c r="H4" s="43"/>
      <c r="I4" s="42"/>
      <c r="J4" s="42"/>
      <c r="L4" s="2"/>
    </row>
    <row r="5" spans="1:12" ht="13.15" customHeight="1" x14ac:dyDescent="0.25">
      <c r="A5" s="41" t="s">
        <v>8</v>
      </c>
      <c r="B5" s="38">
        <v>3</v>
      </c>
      <c r="D5" s="42">
        <v>306515.3</v>
      </c>
      <c r="E5" s="42">
        <v>121033.15</v>
      </c>
      <c r="H5" s="43"/>
      <c r="I5" s="42"/>
      <c r="J5" s="42"/>
      <c r="L5" s="2"/>
    </row>
    <row r="6" spans="1:12" ht="13.15" customHeight="1" x14ac:dyDescent="0.25">
      <c r="A6" s="41" t="s">
        <v>9</v>
      </c>
      <c r="B6" s="38">
        <v>4</v>
      </c>
      <c r="D6" s="42">
        <v>9543.7999999999993</v>
      </c>
      <c r="E6" s="42">
        <v>8737.0499999999993</v>
      </c>
      <c r="H6" s="43"/>
      <c r="I6" s="42"/>
      <c r="J6" s="42"/>
      <c r="K6" s="26"/>
      <c r="L6" s="2"/>
    </row>
    <row r="7" spans="1:12" ht="13.15" customHeight="1" x14ac:dyDescent="0.25">
      <c r="A7" s="41" t="s">
        <v>10</v>
      </c>
      <c r="B7" s="38">
        <v>5</v>
      </c>
      <c r="D7" s="42">
        <v>572260.5</v>
      </c>
      <c r="E7" s="42">
        <v>228431.35</v>
      </c>
      <c r="H7" s="43"/>
      <c r="I7" s="42"/>
      <c r="J7" s="42"/>
      <c r="L7" s="2"/>
    </row>
    <row r="8" spans="1:12" ht="13.15" customHeight="1" x14ac:dyDescent="0.25">
      <c r="A8" s="41" t="s">
        <v>11</v>
      </c>
      <c r="B8" s="38">
        <v>6</v>
      </c>
      <c r="D8" s="42">
        <v>2993370.1</v>
      </c>
      <c r="E8" s="42">
        <v>1307128.55</v>
      </c>
      <c r="H8" s="43"/>
      <c r="I8" s="42"/>
      <c r="J8" s="42"/>
      <c r="K8" s="2"/>
      <c r="L8" s="2"/>
    </row>
    <row r="9" spans="1:12" ht="13.15" customHeight="1" x14ac:dyDescent="0.25">
      <c r="A9" s="41" t="s">
        <v>12</v>
      </c>
      <c r="B9" s="38">
        <v>7</v>
      </c>
      <c r="D9" s="42">
        <v>5156.8999999999996</v>
      </c>
      <c r="E9" s="42">
        <v>1180.9000000000001</v>
      </c>
      <c r="F9" s="25"/>
      <c r="H9" s="43"/>
      <c r="I9" s="42"/>
      <c r="J9" s="42"/>
      <c r="K9" s="2"/>
      <c r="L9" s="2"/>
    </row>
    <row r="10" spans="1:12" ht="13.15" customHeight="1" x14ac:dyDescent="0.25">
      <c r="A10" s="41" t="s">
        <v>13</v>
      </c>
      <c r="B10" s="38">
        <v>8</v>
      </c>
      <c r="D10" s="42">
        <v>418343.8</v>
      </c>
      <c r="E10" s="42">
        <v>97860</v>
      </c>
      <c r="H10" s="43"/>
      <c r="I10" s="42"/>
      <c r="J10" s="42"/>
      <c r="K10" s="3"/>
      <c r="L10" s="2"/>
    </row>
    <row r="11" spans="1:12" ht="13.15" customHeight="1" x14ac:dyDescent="0.25">
      <c r="A11" s="41" t="s">
        <v>14</v>
      </c>
      <c r="B11" s="38">
        <v>9</v>
      </c>
      <c r="D11" s="42">
        <v>153818</v>
      </c>
      <c r="E11" s="42">
        <v>51051</v>
      </c>
      <c r="H11" s="43"/>
      <c r="I11" s="42"/>
      <c r="J11" s="42"/>
      <c r="L11" s="2"/>
    </row>
    <row r="12" spans="1:12" ht="13.15" customHeight="1" x14ac:dyDescent="0.25">
      <c r="A12" s="41" t="s">
        <v>15</v>
      </c>
      <c r="B12" s="38">
        <v>10</v>
      </c>
      <c r="D12" s="42">
        <v>230225.1</v>
      </c>
      <c r="E12" s="42">
        <v>112586.6</v>
      </c>
      <c r="H12" s="43"/>
      <c r="I12" s="42"/>
      <c r="J12" s="42"/>
      <c r="L12" s="2"/>
    </row>
    <row r="13" spans="1:12" ht="13.15" customHeight="1" x14ac:dyDescent="0.25">
      <c r="A13" s="41" t="s">
        <v>16</v>
      </c>
      <c r="B13" s="38">
        <v>11</v>
      </c>
      <c r="D13" s="42">
        <v>1405675.6</v>
      </c>
      <c r="E13" s="42">
        <v>331460.84999999998</v>
      </c>
      <c r="H13" s="43"/>
      <c r="I13" s="42"/>
      <c r="J13" s="42"/>
      <c r="L13" s="2"/>
    </row>
    <row r="14" spans="1:12" ht="13.15" customHeight="1" x14ac:dyDescent="0.25">
      <c r="A14" s="41" t="s">
        <v>17</v>
      </c>
      <c r="B14" s="38">
        <v>12</v>
      </c>
      <c r="D14" s="42">
        <v>29193.5</v>
      </c>
      <c r="E14" s="42">
        <v>14915.95</v>
      </c>
      <c r="F14" s="25"/>
      <c r="H14" s="43"/>
      <c r="I14" s="42"/>
      <c r="J14" s="42"/>
      <c r="L14" s="2"/>
    </row>
    <row r="15" spans="1:12" ht="13.15" customHeight="1" x14ac:dyDescent="0.25">
      <c r="A15" s="41" t="s">
        <v>18</v>
      </c>
      <c r="B15" s="38">
        <v>13</v>
      </c>
      <c r="D15" s="42">
        <v>3807657</v>
      </c>
      <c r="E15" s="42">
        <v>1541726.9</v>
      </c>
      <c r="H15" s="43"/>
      <c r="I15" s="42"/>
      <c r="J15" s="42"/>
      <c r="L15" s="2"/>
    </row>
    <row r="16" spans="1:12" ht="13.15" customHeight="1" x14ac:dyDescent="0.25">
      <c r="A16" s="41" t="s">
        <v>19</v>
      </c>
      <c r="B16" s="38">
        <v>14</v>
      </c>
      <c r="D16" s="42">
        <v>25587.1</v>
      </c>
      <c r="E16" s="42">
        <v>6727</v>
      </c>
      <c r="H16" s="43"/>
      <c r="I16" s="42"/>
      <c r="J16" s="42"/>
      <c r="L16" s="2"/>
    </row>
    <row r="17" spans="1:12" ht="13.15" customHeight="1" x14ac:dyDescent="0.25">
      <c r="A17" s="41" t="s">
        <v>20</v>
      </c>
      <c r="B17" s="38">
        <v>15</v>
      </c>
      <c r="D17" s="42"/>
      <c r="E17" s="42"/>
      <c r="H17" s="43"/>
      <c r="I17" s="42"/>
      <c r="J17" s="42"/>
      <c r="L17" s="2"/>
    </row>
    <row r="18" spans="1:12" ht="13.15" customHeight="1" x14ac:dyDescent="0.25">
      <c r="A18" s="41" t="s">
        <v>21</v>
      </c>
      <c r="B18" s="38">
        <v>16</v>
      </c>
      <c r="D18" s="42">
        <v>1531610.5</v>
      </c>
      <c r="E18" s="42">
        <v>903876.05</v>
      </c>
      <c r="H18" s="43"/>
      <c r="I18" s="42"/>
      <c r="J18" s="42"/>
      <c r="L18" s="2"/>
    </row>
    <row r="19" spans="1:12" ht="13.15" customHeight="1" x14ac:dyDescent="0.25">
      <c r="A19" s="41" t="s">
        <v>22</v>
      </c>
      <c r="B19" s="38">
        <v>17</v>
      </c>
      <c r="D19" s="42">
        <v>523090.41000000003</v>
      </c>
      <c r="E19" s="42">
        <v>211683.15</v>
      </c>
      <c r="H19" s="43"/>
      <c r="I19" s="42"/>
      <c r="J19" s="42"/>
      <c r="L19" s="2"/>
    </row>
    <row r="20" spans="1:12" ht="13.15" customHeight="1" x14ac:dyDescent="0.25">
      <c r="A20" s="41" t="s">
        <v>23</v>
      </c>
      <c r="B20" s="38">
        <v>18</v>
      </c>
      <c r="D20" s="42">
        <v>173243</v>
      </c>
      <c r="E20" s="42">
        <v>46744.95</v>
      </c>
      <c r="H20" s="43"/>
      <c r="I20" s="42"/>
      <c r="J20" s="42"/>
      <c r="L20" s="2"/>
    </row>
    <row r="21" spans="1:12" ht="13.15" customHeight="1" x14ac:dyDescent="0.25">
      <c r="A21" s="41" t="s">
        <v>24</v>
      </c>
      <c r="B21" s="38">
        <v>19</v>
      </c>
      <c r="D21" s="42">
        <v>54051.199999999997</v>
      </c>
      <c r="E21" s="42">
        <v>21674.799999999999</v>
      </c>
      <c r="H21" s="43"/>
      <c r="I21" s="42"/>
      <c r="J21" s="42"/>
      <c r="L21" s="2"/>
    </row>
    <row r="22" spans="1:12" ht="13.15" customHeight="1" x14ac:dyDescent="0.25">
      <c r="A22" s="41" t="s">
        <v>25</v>
      </c>
      <c r="B22" s="38">
        <v>20</v>
      </c>
      <c r="D22" s="42">
        <v>9543.7999999999993</v>
      </c>
      <c r="E22" s="42">
        <v>5603.85</v>
      </c>
      <c r="H22" s="43"/>
      <c r="I22" s="42"/>
      <c r="J22" s="42"/>
      <c r="L22" s="2"/>
    </row>
    <row r="23" spans="1:12" ht="13.15" customHeight="1" x14ac:dyDescent="0.25">
      <c r="A23" s="41" t="s">
        <v>26</v>
      </c>
      <c r="B23" s="38">
        <v>21</v>
      </c>
      <c r="D23" s="42">
        <v>7655.9</v>
      </c>
      <c r="E23" s="42">
        <v>2387</v>
      </c>
      <c r="H23" s="43"/>
      <c r="I23" s="42"/>
      <c r="J23" s="42"/>
      <c r="L23" s="2"/>
    </row>
    <row r="24" spans="1:12" ht="13.15" customHeight="1" x14ac:dyDescent="0.25">
      <c r="A24" s="41" t="s">
        <v>27</v>
      </c>
      <c r="B24" s="38">
        <v>22</v>
      </c>
      <c r="D24" s="42">
        <v>4967.8999999999996</v>
      </c>
      <c r="E24" s="42">
        <v>1325.1</v>
      </c>
      <c r="H24" s="43"/>
      <c r="I24" s="42"/>
      <c r="J24" s="42"/>
      <c r="L24" s="2"/>
    </row>
    <row r="25" spans="1:12" ht="13.15" customHeight="1" x14ac:dyDescent="0.25">
      <c r="A25" s="41" t="s">
        <v>28</v>
      </c>
      <c r="B25" s="38">
        <v>23</v>
      </c>
      <c r="D25" s="42">
        <v>153941.19999999998</v>
      </c>
      <c r="E25" s="42">
        <v>35835.1</v>
      </c>
      <c r="H25" s="43"/>
      <c r="I25" s="42"/>
      <c r="J25" s="42"/>
      <c r="L25" s="2"/>
    </row>
    <row r="26" spans="1:12" ht="13.15" customHeight="1" x14ac:dyDescent="0.25">
      <c r="A26" s="41" t="s">
        <v>29</v>
      </c>
      <c r="B26" s="38">
        <v>24</v>
      </c>
      <c r="D26" s="42">
        <v>7919.1</v>
      </c>
      <c r="E26" s="42">
        <v>2279.1999999999998</v>
      </c>
      <c r="H26" s="43"/>
      <c r="I26" s="42"/>
      <c r="J26" s="42"/>
      <c r="L26" s="2"/>
    </row>
    <row r="27" spans="1:12" ht="13.15" customHeight="1" x14ac:dyDescent="0.25">
      <c r="A27" s="41" t="s">
        <v>30</v>
      </c>
      <c r="B27" s="38">
        <v>25</v>
      </c>
      <c r="D27" s="42">
        <v>6461.7</v>
      </c>
      <c r="E27" s="42">
        <v>4251.1000000000004</v>
      </c>
      <c r="H27" s="43"/>
      <c r="I27" s="42"/>
      <c r="J27" s="42"/>
      <c r="L27" s="2"/>
    </row>
    <row r="28" spans="1:12" ht="13.15" customHeight="1" x14ac:dyDescent="0.25">
      <c r="A28" s="41" t="s">
        <v>31</v>
      </c>
      <c r="B28" s="38">
        <v>26</v>
      </c>
      <c r="D28" s="42">
        <v>24028.2</v>
      </c>
      <c r="E28" s="42">
        <v>2263.4499999999998</v>
      </c>
      <c r="H28" s="43"/>
      <c r="I28" s="42"/>
      <c r="J28" s="42"/>
      <c r="L28" s="2"/>
    </row>
    <row r="29" spans="1:12" ht="13.15" customHeight="1" x14ac:dyDescent="0.25">
      <c r="A29" s="41" t="s">
        <v>32</v>
      </c>
      <c r="B29" s="38">
        <v>27</v>
      </c>
      <c r="D29" s="42">
        <v>194374.25</v>
      </c>
      <c r="E29" s="42">
        <v>88206.65</v>
      </c>
      <c r="H29" s="43"/>
      <c r="I29" s="42"/>
      <c r="J29" s="42"/>
      <c r="L29" s="2"/>
    </row>
    <row r="30" spans="1:12" ht="13.15" customHeight="1" x14ac:dyDescent="0.25">
      <c r="A30" s="41" t="s">
        <v>33</v>
      </c>
      <c r="B30" s="38">
        <v>28</v>
      </c>
      <c r="D30" s="42">
        <v>47593.7</v>
      </c>
      <c r="E30" s="42">
        <v>13790.35</v>
      </c>
      <c r="H30" s="43"/>
      <c r="I30" s="42"/>
      <c r="J30" s="42"/>
      <c r="L30" s="2"/>
    </row>
    <row r="31" spans="1:12" ht="13.15" customHeight="1" x14ac:dyDescent="0.25">
      <c r="A31" s="41" t="s">
        <v>34</v>
      </c>
      <c r="B31" s="38">
        <v>29</v>
      </c>
      <c r="D31" s="42">
        <v>1634014.2</v>
      </c>
      <c r="E31" s="42">
        <v>699335.7</v>
      </c>
      <c r="H31" s="43"/>
      <c r="I31" s="42"/>
      <c r="J31" s="42"/>
      <c r="L31" s="2"/>
    </row>
    <row r="32" spans="1:12" ht="13.15" customHeight="1" x14ac:dyDescent="0.25">
      <c r="A32" s="41" t="s">
        <v>35</v>
      </c>
      <c r="B32" s="38">
        <v>30</v>
      </c>
      <c r="D32" s="42">
        <v>4860.1000000000004</v>
      </c>
      <c r="E32" s="42">
        <v>3798.55</v>
      </c>
      <c r="H32" s="43"/>
      <c r="I32" s="42"/>
      <c r="J32" s="42"/>
      <c r="L32" s="2"/>
    </row>
    <row r="33" spans="1:12" ht="13.15" customHeight="1" x14ac:dyDescent="0.25">
      <c r="A33" s="41" t="s">
        <v>36</v>
      </c>
      <c r="B33" s="38">
        <v>31</v>
      </c>
      <c r="D33" s="42">
        <v>337207.6</v>
      </c>
      <c r="E33" s="42">
        <v>67248.3</v>
      </c>
      <c r="H33" s="43"/>
      <c r="I33" s="42"/>
      <c r="J33" s="42"/>
      <c r="L33" s="2"/>
    </row>
    <row r="34" spans="1:12" ht="13.15" customHeight="1" x14ac:dyDescent="0.25">
      <c r="A34" s="41" t="s">
        <v>37</v>
      </c>
      <c r="B34" s="38">
        <v>32</v>
      </c>
      <c r="D34" s="42">
        <v>12960.5</v>
      </c>
      <c r="E34" s="42">
        <v>5625.2</v>
      </c>
      <c r="H34" s="43"/>
      <c r="I34" s="42"/>
      <c r="J34" s="42"/>
      <c r="L34" s="2"/>
    </row>
    <row r="35" spans="1:12" ht="13.15" customHeight="1" x14ac:dyDescent="0.25">
      <c r="A35" s="41" t="s">
        <v>38</v>
      </c>
      <c r="B35" s="38">
        <v>33</v>
      </c>
      <c r="D35" s="42">
        <v>12277.3</v>
      </c>
      <c r="E35" s="42">
        <v>3459.4</v>
      </c>
      <c r="H35" s="43"/>
      <c r="I35" s="42"/>
      <c r="J35" s="42"/>
      <c r="L35" s="2"/>
    </row>
    <row r="36" spans="1:12" ht="13.15" customHeight="1" x14ac:dyDescent="0.25">
      <c r="A36" s="41" t="s">
        <v>39</v>
      </c>
      <c r="B36" s="38">
        <v>34</v>
      </c>
      <c r="D36" s="42">
        <v>2.1</v>
      </c>
      <c r="E36" s="42">
        <v>322.35000000000002</v>
      </c>
      <c r="H36" s="43"/>
      <c r="I36" s="42"/>
      <c r="J36" s="42"/>
      <c r="L36" s="2"/>
    </row>
    <row r="37" spans="1:12" ht="13.15" customHeight="1" x14ac:dyDescent="0.25">
      <c r="A37" s="41" t="s">
        <v>40</v>
      </c>
      <c r="B37" s="38">
        <v>35</v>
      </c>
      <c r="D37" s="42">
        <v>587249.6</v>
      </c>
      <c r="E37" s="42">
        <v>169539.65</v>
      </c>
      <c r="H37" s="43"/>
      <c r="I37" s="42"/>
      <c r="J37" s="42"/>
      <c r="L37" s="2"/>
    </row>
    <row r="38" spans="1:12" ht="13.15" customHeight="1" x14ac:dyDescent="0.25">
      <c r="A38" s="41" t="s">
        <v>41</v>
      </c>
      <c r="B38" s="38">
        <v>36</v>
      </c>
      <c r="D38" s="42">
        <v>1762112.1</v>
      </c>
      <c r="E38" s="42">
        <v>483478.8</v>
      </c>
      <c r="H38" s="43"/>
      <c r="I38" s="42"/>
      <c r="J38" s="42"/>
      <c r="L38" s="2"/>
    </row>
    <row r="39" spans="1:12" ht="13.15" customHeight="1" x14ac:dyDescent="0.25">
      <c r="A39" s="41" t="s">
        <v>42</v>
      </c>
      <c r="B39" s="38">
        <v>37</v>
      </c>
      <c r="D39" s="42">
        <v>515134.2</v>
      </c>
      <c r="E39" s="42">
        <v>326135.59999999998</v>
      </c>
      <c r="H39" s="43"/>
      <c r="I39" s="42"/>
      <c r="J39" s="42"/>
      <c r="L39" s="2"/>
    </row>
    <row r="40" spans="1:12" ht="13.15" customHeight="1" x14ac:dyDescent="0.25">
      <c r="A40" s="41" t="s">
        <v>43</v>
      </c>
      <c r="B40" s="38">
        <v>38</v>
      </c>
      <c r="D40" s="42">
        <v>13383.3</v>
      </c>
      <c r="E40" s="42">
        <v>12207.3</v>
      </c>
      <c r="H40" s="43"/>
      <c r="I40" s="42"/>
      <c r="J40" s="42"/>
      <c r="L40" s="2"/>
    </row>
    <row r="41" spans="1:12" ht="13.15" customHeight="1" x14ac:dyDescent="0.25">
      <c r="A41" s="41" t="s">
        <v>44</v>
      </c>
      <c r="B41" s="38">
        <v>39</v>
      </c>
      <c r="D41" s="42">
        <v>961.8</v>
      </c>
      <c r="E41" s="42">
        <v>448.7</v>
      </c>
      <c r="H41" s="43"/>
      <c r="I41" s="42"/>
      <c r="J41" s="42"/>
      <c r="L41" s="2"/>
    </row>
    <row r="42" spans="1:12" ht="13.15" customHeight="1" x14ac:dyDescent="0.25">
      <c r="A42" s="41" t="s">
        <v>45</v>
      </c>
      <c r="B42" s="38">
        <v>40</v>
      </c>
      <c r="D42" s="42">
        <v>7338.1</v>
      </c>
      <c r="E42" s="42">
        <v>3099.6</v>
      </c>
      <c r="H42" s="43"/>
      <c r="I42" s="42"/>
      <c r="J42" s="42"/>
      <c r="L42" s="2"/>
    </row>
    <row r="43" spans="1:12" ht="13.15" customHeight="1" x14ac:dyDescent="0.25">
      <c r="A43" s="41" t="s">
        <v>46</v>
      </c>
      <c r="B43" s="38">
        <v>41</v>
      </c>
      <c r="D43" s="42">
        <v>1102817.1000000001</v>
      </c>
      <c r="E43" s="42">
        <v>400206.5</v>
      </c>
      <c r="H43" s="43"/>
      <c r="I43" s="42"/>
      <c r="J43" s="42"/>
      <c r="L43" s="2"/>
    </row>
    <row r="44" spans="1:12" ht="13.15" customHeight="1" x14ac:dyDescent="0.25">
      <c r="A44" s="41" t="s">
        <v>47</v>
      </c>
      <c r="B44" s="38">
        <v>42</v>
      </c>
      <c r="D44" s="42">
        <v>226462.22</v>
      </c>
      <c r="E44" s="42">
        <v>99937.95</v>
      </c>
      <c r="H44" s="43"/>
      <c r="I44" s="42"/>
      <c r="J44" s="42"/>
      <c r="L44" s="2"/>
    </row>
    <row r="45" spans="1:12" ht="13.15" customHeight="1" x14ac:dyDescent="0.25">
      <c r="A45" s="41" t="s">
        <v>48</v>
      </c>
      <c r="B45" s="38">
        <v>43</v>
      </c>
      <c r="D45" s="42">
        <v>426390.3</v>
      </c>
      <c r="E45" s="42">
        <v>132100.5</v>
      </c>
      <c r="H45" s="43"/>
      <c r="I45" s="42"/>
      <c r="J45" s="42"/>
      <c r="L45" s="2"/>
    </row>
    <row r="46" spans="1:12" ht="13.15" customHeight="1" x14ac:dyDescent="0.25">
      <c r="A46" s="41" t="s">
        <v>49</v>
      </c>
      <c r="B46" s="38">
        <v>44</v>
      </c>
      <c r="D46" s="42">
        <v>105416.15</v>
      </c>
      <c r="E46" s="42">
        <v>349181.7</v>
      </c>
      <c r="H46" s="43"/>
      <c r="I46" s="42"/>
      <c r="J46" s="42"/>
      <c r="L46" s="2"/>
    </row>
    <row r="47" spans="1:12" ht="13.15" customHeight="1" x14ac:dyDescent="0.25">
      <c r="A47" s="41" t="s">
        <v>50</v>
      </c>
      <c r="B47" s="38">
        <v>45</v>
      </c>
      <c r="D47" s="42">
        <v>177577.4</v>
      </c>
      <c r="E47" s="42">
        <v>61665.1</v>
      </c>
      <c r="H47" s="43"/>
      <c r="I47" s="42"/>
      <c r="J47" s="42"/>
      <c r="L47" s="2"/>
    </row>
    <row r="48" spans="1:12" ht="13.15" customHeight="1" x14ac:dyDescent="0.25">
      <c r="A48" s="41" t="s">
        <v>51</v>
      </c>
      <c r="B48" s="38">
        <v>46</v>
      </c>
      <c r="D48" s="42">
        <v>279119.8</v>
      </c>
      <c r="E48" s="42">
        <v>124735.45</v>
      </c>
      <c r="H48" s="43"/>
      <c r="I48" s="42"/>
      <c r="J48" s="42"/>
      <c r="L48" s="2"/>
    </row>
    <row r="49" spans="1:12" ht="13.15" customHeight="1" x14ac:dyDescent="0.25">
      <c r="A49" s="41" t="s">
        <v>52</v>
      </c>
      <c r="B49" s="38">
        <v>47</v>
      </c>
      <c r="D49" s="42">
        <v>69301.399999999994</v>
      </c>
      <c r="E49" s="42">
        <v>13183.1</v>
      </c>
      <c r="H49" s="43"/>
      <c r="I49" s="42"/>
      <c r="J49" s="42"/>
      <c r="L49" s="2"/>
    </row>
    <row r="50" spans="1:12" ht="13.15" customHeight="1" x14ac:dyDescent="0.25">
      <c r="A50" s="41" t="s">
        <v>53</v>
      </c>
      <c r="B50" s="38">
        <v>48</v>
      </c>
      <c r="D50" s="42">
        <v>1728846</v>
      </c>
      <c r="E50" s="42">
        <v>892862.95</v>
      </c>
      <c r="H50" s="43"/>
      <c r="I50" s="42"/>
      <c r="J50" s="42"/>
      <c r="L50" s="2"/>
    </row>
    <row r="51" spans="1:12" ht="13.15" customHeight="1" x14ac:dyDescent="0.25">
      <c r="A51" s="41" t="s">
        <v>54</v>
      </c>
      <c r="B51" s="38">
        <v>49</v>
      </c>
      <c r="D51" s="42">
        <v>625818.19999999995</v>
      </c>
      <c r="E51" s="42">
        <v>258964.3</v>
      </c>
      <c r="H51" s="43"/>
      <c r="I51" s="42"/>
      <c r="J51" s="42"/>
      <c r="L51" s="2"/>
    </row>
    <row r="52" spans="1:12" ht="13.15" customHeight="1" x14ac:dyDescent="0.25">
      <c r="A52" s="41" t="s">
        <v>55</v>
      </c>
      <c r="B52" s="38">
        <v>50</v>
      </c>
      <c r="D52" s="42">
        <v>2794862</v>
      </c>
      <c r="E52" s="42">
        <v>827416.45</v>
      </c>
      <c r="H52" s="43"/>
      <c r="I52" s="42"/>
      <c r="J52" s="42"/>
      <c r="L52" s="2"/>
    </row>
    <row r="53" spans="1:12" ht="13.15" customHeight="1" x14ac:dyDescent="0.25">
      <c r="A53" s="41" t="s">
        <v>56</v>
      </c>
      <c r="B53" s="38">
        <v>51</v>
      </c>
      <c r="D53" s="42">
        <v>667384.19999999995</v>
      </c>
      <c r="E53" s="42">
        <v>276174.5</v>
      </c>
      <c r="H53" s="43"/>
      <c r="I53" s="42"/>
      <c r="J53" s="42"/>
      <c r="L53" s="2"/>
    </row>
    <row r="54" spans="1:12" ht="13.15" customHeight="1" x14ac:dyDescent="0.25">
      <c r="A54" s="41" t="s">
        <v>57</v>
      </c>
      <c r="B54" s="38">
        <v>52</v>
      </c>
      <c r="D54" s="42"/>
      <c r="E54" s="42"/>
      <c r="H54" s="43"/>
      <c r="I54" s="42"/>
      <c r="J54" s="42"/>
      <c r="L54" s="2"/>
    </row>
    <row r="55" spans="1:12" ht="13.15" customHeight="1" x14ac:dyDescent="0.25">
      <c r="A55" s="41" t="s">
        <v>58</v>
      </c>
      <c r="B55" s="38">
        <v>53</v>
      </c>
      <c r="D55" s="42">
        <v>584163.07999999996</v>
      </c>
      <c r="E55" s="42">
        <v>260380.05</v>
      </c>
      <c r="H55" s="43"/>
      <c r="I55" s="42"/>
      <c r="J55" s="42"/>
      <c r="L55" s="2"/>
    </row>
    <row r="56" spans="1:12" ht="13.15" customHeight="1" x14ac:dyDescent="0.25">
      <c r="A56" s="41" t="s">
        <v>59</v>
      </c>
      <c r="B56" s="38">
        <v>54</v>
      </c>
      <c r="D56" s="42">
        <v>48209</v>
      </c>
      <c r="E56" s="42">
        <v>8353.1</v>
      </c>
      <c r="H56" s="43"/>
      <c r="I56" s="42"/>
      <c r="J56" s="42"/>
      <c r="L56" s="2"/>
    </row>
    <row r="57" spans="1:12" ht="13.15" customHeight="1" x14ac:dyDescent="0.25">
      <c r="A57" s="41" t="s">
        <v>60</v>
      </c>
      <c r="B57" s="38">
        <v>55</v>
      </c>
      <c r="D57" s="42">
        <v>470162.7</v>
      </c>
      <c r="E57" s="42">
        <v>226203.6</v>
      </c>
      <c r="H57" s="43"/>
      <c r="I57" s="42"/>
      <c r="J57" s="42"/>
      <c r="L57" s="2"/>
    </row>
    <row r="58" spans="1:12" ht="13.15" customHeight="1" x14ac:dyDescent="0.25">
      <c r="A58" s="41" t="s">
        <v>61</v>
      </c>
      <c r="B58" s="38">
        <v>56</v>
      </c>
      <c r="D58" s="42">
        <v>378686.7</v>
      </c>
      <c r="E58" s="42">
        <v>143971.79999999999</v>
      </c>
      <c r="H58" s="43"/>
      <c r="I58" s="42"/>
      <c r="J58" s="42"/>
      <c r="L58" s="2"/>
    </row>
    <row r="59" spans="1:12" ht="13.15" customHeight="1" x14ac:dyDescent="0.25">
      <c r="A59" s="41" t="s">
        <v>62</v>
      </c>
      <c r="B59" s="38">
        <v>57</v>
      </c>
      <c r="D59" s="42"/>
      <c r="E59" s="42"/>
      <c r="H59" s="43"/>
      <c r="I59" s="42"/>
      <c r="J59" s="42"/>
      <c r="L59" s="2"/>
    </row>
    <row r="60" spans="1:12" ht="13.15" customHeight="1" x14ac:dyDescent="0.25">
      <c r="A60" s="41" t="s">
        <v>63</v>
      </c>
      <c r="B60" s="38">
        <v>58</v>
      </c>
      <c r="D60" s="42">
        <v>971161.8</v>
      </c>
      <c r="E60" s="42">
        <v>350147.35</v>
      </c>
      <c r="H60" s="43"/>
      <c r="I60" s="42"/>
      <c r="J60" s="42"/>
      <c r="L60" s="2"/>
    </row>
    <row r="61" spans="1:12" ht="13.15" customHeight="1" x14ac:dyDescent="0.25">
      <c r="A61" s="41" t="s">
        <v>64</v>
      </c>
      <c r="B61" s="38">
        <v>59</v>
      </c>
      <c r="D61" s="42">
        <v>413899.5</v>
      </c>
      <c r="E61" s="42">
        <v>220534.3</v>
      </c>
      <c r="H61" s="43"/>
      <c r="I61" s="42"/>
      <c r="J61" s="42"/>
      <c r="L61" s="2"/>
    </row>
    <row r="62" spans="1:12" ht="13.15" customHeight="1" x14ac:dyDescent="0.25">
      <c r="A62" s="41" t="s">
        <v>65</v>
      </c>
      <c r="B62" s="38">
        <v>60</v>
      </c>
      <c r="D62" s="42"/>
      <c r="E62" s="42"/>
      <c r="H62" s="43"/>
      <c r="I62" s="42"/>
      <c r="J62" s="42"/>
      <c r="L62" s="2"/>
    </row>
    <row r="63" spans="1:12" ht="13.15" customHeight="1" x14ac:dyDescent="0.25">
      <c r="A63" s="41" t="s">
        <v>66</v>
      </c>
      <c r="B63" s="38">
        <v>61</v>
      </c>
      <c r="D63" s="42">
        <v>14798.7</v>
      </c>
      <c r="E63" s="42">
        <v>5429.9</v>
      </c>
      <c r="H63" s="43"/>
      <c r="I63" s="42"/>
      <c r="J63" s="42"/>
      <c r="L63" s="2"/>
    </row>
    <row r="64" spans="1:12" ht="13.15" customHeight="1" x14ac:dyDescent="0.25">
      <c r="A64" s="41" t="s">
        <v>67</v>
      </c>
      <c r="B64" s="38">
        <v>62</v>
      </c>
      <c r="D64" s="42">
        <v>14897.4</v>
      </c>
      <c r="E64" s="42">
        <v>4582.55</v>
      </c>
      <c r="H64" s="43"/>
      <c r="I64" s="42"/>
      <c r="J64" s="42"/>
      <c r="L64" s="2"/>
    </row>
    <row r="65" spans="1:13" ht="13.15" customHeight="1" x14ac:dyDescent="0.25">
      <c r="A65" s="41" t="s">
        <v>68</v>
      </c>
      <c r="B65" s="38">
        <v>63</v>
      </c>
      <c r="D65" s="42"/>
      <c r="E65" s="42"/>
      <c r="H65" s="43"/>
      <c r="I65" s="42"/>
      <c r="J65" s="42"/>
      <c r="L65" s="2"/>
    </row>
    <row r="66" spans="1:13" ht="13.15" customHeight="1" x14ac:dyDescent="0.25">
      <c r="A66" s="41" t="s">
        <v>69</v>
      </c>
      <c r="B66" s="38">
        <v>64</v>
      </c>
      <c r="D66" s="42">
        <v>676723.75</v>
      </c>
      <c r="E66" s="42">
        <v>241569.3</v>
      </c>
      <c r="H66" s="43"/>
      <c r="I66" s="42"/>
      <c r="J66" s="42"/>
      <c r="L66" s="2"/>
    </row>
    <row r="67" spans="1:13" ht="13.15" customHeight="1" x14ac:dyDescent="0.25">
      <c r="A67" s="41" t="s">
        <v>70</v>
      </c>
      <c r="B67" s="38">
        <v>65</v>
      </c>
      <c r="D67" s="42">
        <v>14604.1</v>
      </c>
      <c r="E67" s="42">
        <v>5537</v>
      </c>
      <c r="H67" s="43"/>
      <c r="I67" s="42"/>
      <c r="J67" s="42"/>
      <c r="L67" s="2"/>
    </row>
    <row r="68" spans="1:13" ht="13.15" customHeight="1" x14ac:dyDescent="0.25">
      <c r="A68" s="41" t="s">
        <v>71</v>
      </c>
      <c r="B68" s="38">
        <v>66</v>
      </c>
      <c r="D68" s="42">
        <v>381256.4</v>
      </c>
      <c r="E68" s="42">
        <v>85725.15</v>
      </c>
      <c r="H68" s="43"/>
      <c r="I68" s="42"/>
      <c r="J68" s="42"/>
      <c r="L68" s="2"/>
    </row>
    <row r="69" spans="1:13" ht="13.15" customHeight="1" x14ac:dyDescent="0.25">
      <c r="A69" s="41" t="s">
        <v>72</v>
      </c>
      <c r="B69" s="38">
        <v>67</v>
      </c>
      <c r="D69" s="42">
        <v>5304.6</v>
      </c>
      <c r="E69" s="42">
        <v>2989.7</v>
      </c>
      <c r="H69" s="42"/>
      <c r="I69" s="42"/>
      <c r="J69" s="42"/>
      <c r="K69" s="42"/>
      <c r="L69" s="2"/>
    </row>
    <row r="70" spans="1:13" ht="13.15" customHeight="1" x14ac:dyDescent="0.2">
      <c r="G70" s="42"/>
      <c r="H70" s="42"/>
      <c r="I70" s="42"/>
      <c r="J70" s="42"/>
      <c r="K70" s="42"/>
    </row>
    <row r="71" spans="1:13" ht="13.15" customHeight="1" x14ac:dyDescent="0.25">
      <c r="A71" s="38" t="s">
        <v>73</v>
      </c>
      <c r="D71" s="25">
        <f>SUM(D3:D69)</f>
        <v>30179357.659999993</v>
      </c>
      <c r="E71" s="25">
        <f>SUM(E3:E69)</f>
        <v>12183664.9</v>
      </c>
      <c r="F71" s="25"/>
      <c r="G71" s="42"/>
      <c r="H71" s="42"/>
      <c r="I71" s="42"/>
      <c r="J71" s="42"/>
      <c r="K71" s="42"/>
      <c r="L71" s="36"/>
      <c r="M71" s="36"/>
    </row>
    <row r="72" spans="1:13" x14ac:dyDescent="0.2">
      <c r="G72" s="42"/>
      <c r="H72" s="43"/>
      <c r="I72" s="42"/>
      <c r="J72" s="42"/>
      <c r="K72" s="42"/>
    </row>
    <row r="73" spans="1:13" x14ac:dyDescent="0.2">
      <c r="A73" s="44" t="s">
        <v>74</v>
      </c>
      <c r="G73" s="42"/>
      <c r="H73" s="43"/>
      <c r="I73" s="42"/>
      <c r="J73" s="42"/>
      <c r="K73" s="42"/>
    </row>
    <row r="74" spans="1:13" x14ac:dyDescent="0.2">
      <c r="H74" s="43"/>
      <c r="I74" s="42"/>
      <c r="J74" s="42"/>
    </row>
    <row r="75" spans="1:13" x14ac:dyDescent="0.2">
      <c r="H75" s="43"/>
      <c r="I75" s="42"/>
      <c r="J75" s="42"/>
    </row>
    <row r="76" spans="1:13" x14ac:dyDescent="0.2">
      <c r="H76" s="42"/>
      <c r="I76" s="42"/>
      <c r="J76" s="42"/>
    </row>
    <row r="77" spans="1:13" x14ac:dyDescent="0.2">
      <c r="H77" s="42"/>
      <c r="I77" s="42"/>
      <c r="J77" s="42"/>
    </row>
    <row r="78" spans="1:13" x14ac:dyDescent="0.2">
      <c r="H78" s="42"/>
      <c r="I78" s="42"/>
      <c r="J78" s="42"/>
    </row>
    <row r="79" spans="1:13" x14ac:dyDescent="0.2">
      <c r="H79" s="42"/>
      <c r="I79" s="42"/>
      <c r="J79" s="42"/>
    </row>
    <row r="80" spans="1:13" x14ac:dyDescent="0.2">
      <c r="H80" s="42"/>
      <c r="I80" s="42"/>
      <c r="J80" s="42"/>
    </row>
    <row r="81" spans="8:10" x14ac:dyDescent="0.2">
      <c r="H81" s="43"/>
      <c r="I81" s="42"/>
      <c r="J81" s="42"/>
    </row>
    <row r="82" spans="8:10" x14ac:dyDescent="0.2">
      <c r="H82" s="43"/>
      <c r="I82" s="42"/>
      <c r="J82" s="42"/>
    </row>
    <row r="83" spans="8:10" x14ac:dyDescent="0.2">
      <c r="H83" s="43"/>
      <c r="I83" s="43"/>
      <c r="J83" s="43"/>
    </row>
    <row r="84" spans="8:10" x14ac:dyDescent="0.2">
      <c r="H84" s="43"/>
      <c r="I84" s="42"/>
      <c r="J84" s="42"/>
    </row>
    <row r="85" spans="8:10" x14ac:dyDescent="0.2">
      <c r="H85" s="43"/>
      <c r="I85" s="42"/>
      <c r="J85" s="42"/>
    </row>
    <row r="86" spans="8:10" x14ac:dyDescent="0.2">
      <c r="H86" s="43"/>
      <c r="I86" s="42"/>
      <c r="J86" s="42"/>
    </row>
    <row r="87" spans="8:10" x14ac:dyDescent="0.2">
      <c r="H87" s="43"/>
      <c r="I87" s="42"/>
      <c r="J87" s="42"/>
    </row>
    <row r="88" spans="8:10" x14ac:dyDescent="0.2">
      <c r="H88" s="43"/>
      <c r="I88" s="42"/>
      <c r="J88" s="42"/>
    </row>
    <row r="89" spans="8:10" x14ac:dyDescent="0.2">
      <c r="H89" s="43"/>
      <c r="I89" s="42"/>
      <c r="J89" s="42"/>
    </row>
    <row r="90" spans="8:10" x14ac:dyDescent="0.2">
      <c r="H90" s="43"/>
      <c r="I90" s="42"/>
      <c r="J90" s="42"/>
    </row>
    <row r="91" spans="8:10" x14ac:dyDescent="0.2">
      <c r="H91" s="43"/>
      <c r="I91" s="42"/>
      <c r="J91" s="42"/>
    </row>
    <row r="92" spans="8:10" x14ac:dyDescent="0.2">
      <c r="H92" s="43"/>
      <c r="I92" s="42"/>
      <c r="J92" s="42"/>
    </row>
    <row r="93" spans="8:10" x14ac:dyDescent="0.2">
      <c r="H93" s="43"/>
      <c r="I93" s="42"/>
      <c r="J93" s="42"/>
    </row>
    <row r="94" spans="8:10" x14ac:dyDescent="0.2">
      <c r="H94" s="43"/>
      <c r="I94" s="42"/>
      <c r="J94" s="42"/>
    </row>
    <row r="95" spans="8:10" x14ac:dyDescent="0.2">
      <c r="H95" s="43"/>
      <c r="I95" s="42"/>
      <c r="J95" s="42"/>
    </row>
    <row r="96" spans="8:10" x14ac:dyDescent="0.2">
      <c r="H96" s="43"/>
      <c r="I96" s="42"/>
      <c r="J96" s="42"/>
    </row>
    <row r="97" spans="8:10" x14ac:dyDescent="0.2">
      <c r="H97" s="43"/>
      <c r="I97" s="42"/>
      <c r="J97" s="42"/>
    </row>
    <row r="98" spans="8:10" x14ac:dyDescent="0.2">
      <c r="H98" s="43"/>
      <c r="I98" s="42"/>
      <c r="J98" s="42"/>
    </row>
    <row r="99" spans="8:10" x14ac:dyDescent="0.2">
      <c r="H99" s="43"/>
      <c r="I99" s="42"/>
      <c r="J99" s="42"/>
    </row>
    <row r="100" spans="8:10" x14ac:dyDescent="0.2">
      <c r="H100" s="43"/>
      <c r="I100" s="42"/>
      <c r="J100" s="42"/>
    </row>
    <row r="101" spans="8:10" x14ac:dyDescent="0.2">
      <c r="H101" s="43"/>
      <c r="I101" s="42"/>
      <c r="J101" s="42"/>
    </row>
    <row r="102" spans="8:10" x14ac:dyDescent="0.2">
      <c r="H102" s="43"/>
      <c r="I102" s="42"/>
      <c r="J102" s="42"/>
    </row>
    <row r="103" spans="8:10" x14ac:dyDescent="0.2">
      <c r="H103" s="43"/>
      <c r="I103" s="42"/>
      <c r="J103" s="42"/>
    </row>
    <row r="104" spans="8:10" x14ac:dyDescent="0.2">
      <c r="H104" s="43"/>
      <c r="I104" s="42"/>
      <c r="J104" s="42"/>
    </row>
    <row r="105" spans="8:10" x14ac:dyDescent="0.2">
      <c r="H105" s="43"/>
      <c r="I105" s="42"/>
      <c r="J105" s="42"/>
    </row>
    <row r="106" spans="8:10" x14ac:dyDescent="0.2">
      <c r="H106" s="43"/>
      <c r="I106" s="42"/>
      <c r="J106" s="42"/>
    </row>
    <row r="107" spans="8:10" x14ac:dyDescent="0.2">
      <c r="H107" s="43"/>
      <c r="I107" s="42"/>
      <c r="J107" s="42"/>
    </row>
    <row r="108" spans="8:10" x14ac:dyDescent="0.2">
      <c r="H108" s="43"/>
      <c r="I108" s="42"/>
      <c r="J108" s="42"/>
    </row>
    <row r="109" spans="8:10" x14ac:dyDescent="0.2">
      <c r="H109" s="43"/>
      <c r="I109" s="42"/>
      <c r="J109" s="42"/>
    </row>
    <row r="110" spans="8:10" x14ac:dyDescent="0.2">
      <c r="H110" s="43"/>
      <c r="I110" s="42"/>
      <c r="J110" s="42"/>
    </row>
    <row r="111" spans="8:10" x14ac:dyDescent="0.2">
      <c r="H111" s="43"/>
      <c r="I111" s="42"/>
      <c r="J111" s="42"/>
    </row>
    <row r="112" spans="8:10" x14ac:dyDescent="0.2">
      <c r="H112" s="43"/>
      <c r="I112" s="42"/>
      <c r="J112" s="42"/>
    </row>
    <row r="113" spans="8:10" x14ac:dyDescent="0.2">
      <c r="H113" s="43"/>
      <c r="I113" s="42"/>
      <c r="J113" s="42"/>
    </row>
    <row r="114" spans="8:10" x14ac:dyDescent="0.2">
      <c r="H114" s="43"/>
      <c r="I114" s="42"/>
      <c r="J114" s="42"/>
    </row>
    <row r="115" spans="8:10" x14ac:dyDescent="0.2">
      <c r="H115" s="43"/>
      <c r="I115" s="42"/>
      <c r="J115" s="42"/>
    </row>
    <row r="116" spans="8:10" x14ac:dyDescent="0.2">
      <c r="H116" s="43"/>
      <c r="I116" s="42"/>
      <c r="J116" s="42"/>
    </row>
    <row r="117" spans="8:10" x14ac:dyDescent="0.2">
      <c r="H117" s="43"/>
      <c r="I117" s="42"/>
      <c r="J117" s="42"/>
    </row>
    <row r="118" spans="8:10" x14ac:dyDescent="0.2">
      <c r="H118" s="43"/>
      <c r="I118" s="42"/>
      <c r="J118" s="42"/>
    </row>
    <row r="119" spans="8:10" x14ac:dyDescent="0.2">
      <c r="H119" s="43"/>
      <c r="I119" s="42"/>
      <c r="J119" s="42"/>
    </row>
    <row r="128" spans="8:10" x14ac:dyDescent="0.2">
      <c r="H128" s="43"/>
      <c r="I128" s="42"/>
      <c r="J128" s="42"/>
    </row>
    <row r="129" spans="8:10" x14ac:dyDescent="0.2">
      <c r="H129" s="43"/>
      <c r="I129" s="42"/>
      <c r="J129" s="42"/>
    </row>
    <row r="130" spans="8:10" x14ac:dyDescent="0.2">
      <c r="H130" s="43"/>
      <c r="I130" s="42"/>
      <c r="J130" s="42"/>
    </row>
    <row r="134" spans="8:10" ht="15" x14ac:dyDescent="0.25">
      <c r="I134" s="35"/>
      <c r="J134" s="35"/>
    </row>
    <row r="135" spans="8:10" x14ac:dyDescent="0.2">
      <c r="H135" s="43"/>
      <c r="I135" s="42"/>
      <c r="J135" s="42"/>
    </row>
    <row r="141" spans="8:10" x14ac:dyDescent="0.2">
      <c r="H141" s="43"/>
      <c r="I141" s="42"/>
      <c r="J141" s="42"/>
    </row>
    <row r="142" spans="8:10" x14ac:dyDescent="0.2">
      <c r="H142" s="43"/>
      <c r="I142" s="42"/>
      <c r="J142" s="42"/>
    </row>
    <row r="143" spans="8:10" x14ac:dyDescent="0.2">
      <c r="H143" s="43"/>
      <c r="I143" s="42"/>
      <c r="J143" s="42"/>
    </row>
    <row r="144" spans="8:10" x14ac:dyDescent="0.2">
      <c r="H144" s="43"/>
      <c r="I144" s="42"/>
      <c r="J144" s="42"/>
    </row>
    <row r="145" spans="8:10" x14ac:dyDescent="0.2">
      <c r="H145" s="43"/>
      <c r="I145" s="42"/>
      <c r="J145" s="42"/>
    </row>
    <row r="146" spans="8:10" x14ac:dyDescent="0.2">
      <c r="H146" s="43"/>
      <c r="I146" s="42"/>
      <c r="J146" s="42"/>
    </row>
    <row r="147" spans="8:10" x14ac:dyDescent="0.2">
      <c r="H147" s="43"/>
      <c r="I147" s="42"/>
      <c r="J147" s="42"/>
    </row>
    <row r="148" spans="8:10" x14ac:dyDescent="0.2">
      <c r="H148" s="43"/>
      <c r="I148" s="42"/>
      <c r="J148" s="42"/>
    </row>
    <row r="149" spans="8:10" x14ac:dyDescent="0.2">
      <c r="H149" s="43"/>
      <c r="I149" s="42"/>
      <c r="J149" s="42"/>
    </row>
    <row r="150" spans="8:10" x14ac:dyDescent="0.2">
      <c r="H150" s="43"/>
      <c r="I150" s="42"/>
      <c r="J150" s="42"/>
    </row>
    <row r="151" spans="8:10" x14ac:dyDescent="0.2">
      <c r="H151" s="43"/>
      <c r="I151" s="42"/>
      <c r="J151" s="42"/>
    </row>
    <row r="152" spans="8:10" x14ac:dyDescent="0.2">
      <c r="H152" s="43"/>
      <c r="I152" s="42"/>
      <c r="J152" s="42"/>
    </row>
    <row r="153" spans="8:10" x14ac:dyDescent="0.2">
      <c r="H153" s="43"/>
      <c r="I153" s="42"/>
      <c r="J153" s="42"/>
    </row>
    <row r="154" spans="8:10" x14ac:dyDescent="0.2">
      <c r="H154" s="43"/>
      <c r="I154" s="42"/>
      <c r="J154" s="42"/>
    </row>
    <row r="155" spans="8:10" x14ac:dyDescent="0.2">
      <c r="H155" s="43"/>
      <c r="I155" s="42"/>
      <c r="J155" s="42"/>
    </row>
    <row r="157" spans="8:10" x14ac:dyDescent="0.2">
      <c r="H157" s="43"/>
      <c r="I157" s="42"/>
      <c r="J157" s="42"/>
    </row>
    <row r="169" spans="8:10" x14ac:dyDescent="0.2">
      <c r="H169" s="43"/>
      <c r="I169" s="45"/>
      <c r="J169" s="45"/>
    </row>
    <row r="170" spans="8:10" x14ac:dyDescent="0.2">
      <c r="H170" s="43"/>
      <c r="I170" s="45"/>
      <c r="J170" s="45"/>
    </row>
    <row r="171" spans="8:10" x14ac:dyDescent="0.2">
      <c r="H171" s="43"/>
      <c r="I171" s="45"/>
      <c r="J171" s="45"/>
    </row>
    <row r="172" spans="8:10" x14ac:dyDescent="0.2">
      <c r="H172" s="43"/>
      <c r="I172" s="45"/>
      <c r="J172" s="45"/>
    </row>
    <row r="173" spans="8:10" x14ac:dyDescent="0.2">
      <c r="H173" s="43"/>
      <c r="I173" s="45"/>
      <c r="J173" s="45"/>
    </row>
    <row r="174" spans="8:10" x14ac:dyDescent="0.2">
      <c r="H174" s="43"/>
      <c r="I174" s="45"/>
      <c r="J174" s="45"/>
    </row>
    <row r="175" spans="8:10" x14ac:dyDescent="0.2">
      <c r="H175" s="43"/>
      <c r="I175" s="45"/>
      <c r="J175" s="45"/>
    </row>
    <row r="176" spans="8:10" x14ac:dyDescent="0.2">
      <c r="H176" s="43"/>
      <c r="I176" s="45"/>
      <c r="J176" s="45"/>
    </row>
    <row r="177" spans="8:10" x14ac:dyDescent="0.2">
      <c r="H177" s="43"/>
      <c r="I177" s="45"/>
      <c r="J177" s="45"/>
    </row>
    <row r="178" spans="8:10" x14ac:dyDescent="0.2">
      <c r="H178" s="43"/>
      <c r="I178" s="45"/>
      <c r="J178" s="45"/>
    </row>
    <row r="179" spans="8:10" x14ac:dyDescent="0.2">
      <c r="H179" s="43"/>
      <c r="I179" s="45"/>
      <c r="J179" s="45"/>
    </row>
    <row r="180" spans="8:10" x14ac:dyDescent="0.2">
      <c r="H180" s="43"/>
      <c r="I180" s="45"/>
      <c r="J180" s="45"/>
    </row>
    <row r="181" spans="8:10" x14ac:dyDescent="0.2">
      <c r="H181" s="43"/>
      <c r="I181" s="45"/>
      <c r="J181" s="45"/>
    </row>
    <row r="182" spans="8:10" x14ac:dyDescent="0.2">
      <c r="H182" s="43"/>
      <c r="I182" s="45"/>
      <c r="J182" s="45"/>
    </row>
    <row r="183" spans="8:10" x14ac:dyDescent="0.2">
      <c r="H183" s="43"/>
      <c r="I183" s="45"/>
      <c r="J183" s="45"/>
    </row>
    <row r="184" spans="8:10" x14ac:dyDescent="0.2">
      <c r="H184" s="43"/>
      <c r="I184" s="45"/>
      <c r="J184" s="45"/>
    </row>
    <row r="185" spans="8:10" x14ac:dyDescent="0.2">
      <c r="H185" s="43"/>
      <c r="I185" s="45"/>
      <c r="J185" s="45"/>
    </row>
    <row r="186" spans="8:10" x14ac:dyDescent="0.2">
      <c r="H186" s="43"/>
      <c r="I186" s="45"/>
      <c r="J186" s="45"/>
    </row>
    <row r="187" spans="8:10" x14ac:dyDescent="0.2">
      <c r="H187" s="43"/>
      <c r="I187" s="45"/>
      <c r="J187" s="45"/>
    </row>
    <row r="188" spans="8:10" x14ac:dyDescent="0.2">
      <c r="H188" s="43"/>
      <c r="I188" s="45"/>
      <c r="J188" s="45"/>
    </row>
    <row r="189" spans="8:10" x14ac:dyDescent="0.2">
      <c r="H189" s="43"/>
      <c r="I189" s="45"/>
      <c r="J189" s="45"/>
    </row>
    <row r="190" spans="8:10" x14ac:dyDescent="0.2">
      <c r="H190" s="43"/>
      <c r="I190" s="45"/>
      <c r="J190" s="45"/>
    </row>
    <row r="191" spans="8:10" x14ac:dyDescent="0.2">
      <c r="H191" s="43"/>
      <c r="I191" s="45"/>
      <c r="J191" s="45"/>
    </row>
    <row r="192" spans="8:10" x14ac:dyDescent="0.2">
      <c r="H192" s="43"/>
      <c r="I192" s="45"/>
      <c r="J192" s="45"/>
    </row>
    <row r="193" spans="8:10" x14ac:dyDescent="0.2">
      <c r="H193" s="43"/>
      <c r="I193" s="45"/>
      <c r="J193" s="45"/>
    </row>
    <row r="194" spans="8:10" x14ac:dyDescent="0.2">
      <c r="H194" s="43"/>
      <c r="I194" s="45"/>
      <c r="J194" s="45"/>
    </row>
    <row r="195" spans="8:10" x14ac:dyDescent="0.2">
      <c r="H195" s="43"/>
      <c r="I195" s="45"/>
      <c r="J195" s="45"/>
    </row>
    <row r="196" spans="8:10" x14ac:dyDescent="0.2">
      <c r="H196" s="43"/>
      <c r="I196" s="45"/>
      <c r="J196" s="45"/>
    </row>
    <row r="197" spans="8:10" x14ac:dyDescent="0.2">
      <c r="H197" s="43"/>
      <c r="I197" s="45"/>
      <c r="J197" s="45"/>
    </row>
    <row r="198" spans="8:10" x14ac:dyDescent="0.2">
      <c r="H198" s="43"/>
      <c r="I198" s="45"/>
      <c r="J198" s="45"/>
    </row>
    <row r="199" spans="8:10" x14ac:dyDescent="0.2">
      <c r="H199" s="43"/>
      <c r="I199" s="45"/>
      <c r="J199" s="45"/>
    </row>
    <row r="200" spans="8:10" x14ac:dyDescent="0.2">
      <c r="H200" s="43"/>
      <c r="I200" s="45"/>
      <c r="J200" s="45"/>
    </row>
    <row r="201" spans="8:10" x14ac:dyDescent="0.2">
      <c r="H201" s="43"/>
      <c r="I201" s="45"/>
      <c r="J201" s="45"/>
    </row>
    <row r="202" spans="8:10" x14ac:dyDescent="0.2">
      <c r="H202" s="43"/>
      <c r="I202" s="45"/>
      <c r="J202" s="45"/>
    </row>
    <row r="203" spans="8:10" x14ac:dyDescent="0.2">
      <c r="H203" s="43"/>
      <c r="I203" s="45"/>
      <c r="J203" s="45"/>
    </row>
    <row r="204" spans="8:10" x14ac:dyDescent="0.2">
      <c r="H204" s="43"/>
      <c r="I204" s="45"/>
      <c r="J204" s="45"/>
    </row>
    <row r="205" spans="8:10" x14ac:dyDescent="0.2">
      <c r="H205" s="43"/>
      <c r="I205" s="45"/>
      <c r="J205" s="45"/>
    </row>
    <row r="206" spans="8:10" x14ac:dyDescent="0.2">
      <c r="H206" s="43"/>
      <c r="I206" s="45"/>
      <c r="J206" s="45"/>
    </row>
    <row r="207" spans="8:10" x14ac:dyDescent="0.2">
      <c r="H207" s="43"/>
      <c r="I207" s="45"/>
      <c r="J207" s="45"/>
    </row>
    <row r="208" spans="8:10" x14ac:dyDescent="0.2">
      <c r="H208" s="43"/>
      <c r="I208" s="45"/>
      <c r="J208" s="45"/>
    </row>
    <row r="209" spans="8:10" x14ac:dyDescent="0.2">
      <c r="H209" s="43"/>
      <c r="I209" s="45"/>
      <c r="J209" s="45"/>
    </row>
    <row r="210" spans="8:10" x14ac:dyDescent="0.2">
      <c r="H210" s="43"/>
      <c r="I210" s="45"/>
      <c r="J210" s="45"/>
    </row>
    <row r="211" spans="8:10" x14ac:dyDescent="0.2">
      <c r="H211" s="43"/>
      <c r="I211" s="45"/>
      <c r="J211" s="45"/>
    </row>
    <row r="212" spans="8:10" x14ac:dyDescent="0.2">
      <c r="H212" s="43"/>
      <c r="I212" s="45"/>
      <c r="J212" s="45"/>
    </row>
    <row r="213" spans="8:10" x14ac:dyDescent="0.2">
      <c r="H213" s="43"/>
      <c r="I213" s="45"/>
      <c r="J213" s="45"/>
    </row>
    <row r="214" spans="8:10" x14ac:dyDescent="0.2">
      <c r="H214" s="43"/>
      <c r="I214" s="45"/>
      <c r="J214" s="45"/>
    </row>
    <row r="215" spans="8:10" x14ac:dyDescent="0.2">
      <c r="H215" s="43"/>
      <c r="I215" s="45"/>
      <c r="J215" s="45"/>
    </row>
    <row r="216" spans="8:10" x14ac:dyDescent="0.2">
      <c r="H216" s="43"/>
      <c r="I216" s="45"/>
      <c r="J216" s="45"/>
    </row>
    <row r="217" spans="8:10" x14ac:dyDescent="0.2">
      <c r="H217" s="43"/>
      <c r="I217" s="45"/>
      <c r="J217" s="45"/>
    </row>
    <row r="218" spans="8:10" x14ac:dyDescent="0.2">
      <c r="H218" s="43"/>
      <c r="I218" s="45"/>
      <c r="J218" s="45"/>
    </row>
    <row r="219" spans="8:10" x14ac:dyDescent="0.2">
      <c r="H219" s="43"/>
      <c r="I219" s="45"/>
      <c r="J219" s="45"/>
    </row>
    <row r="220" spans="8:10" x14ac:dyDescent="0.2">
      <c r="H220" s="43"/>
      <c r="I220" s="45"/>
      <c r="J220" s="45"/>
    </row>
    <row r="221" spans="8:10" x14ac:dyDescent="0.2">
      <c r="H221" s="43"/>
      <c r="I221" s="45"/>
      <c r="J221" s="45"/>
    </row>
    <row r="222" spans="8:10" x14ac:dyDescent="0.2">
      <c r="H222" s="43"/>
      <c r="I222" s="45"/>
      <c r="J222" s="45"/>
    </row>
    <row r="223" spans="8:10" x14ac:dyDescent="0.2">
      <c r="H223" s="43"/>
      <c r="I223" s="45"/>
      <c r="J223" s="45"/>
    </row>
    <row r="224" spans="8:10" x14ac:dyDescent="0.2">
      <c r="H224" s="43"/>
      <c r="I224" s="45"/>
      <c r="J224" s="45"/>
    </row>
    <row r="225" spans="8:10" x14ac:dyDescent="0.2">
      <c r="H225" s="43"/>
      <c r="I225" s="45"/>
      <c r="J225" s="45"/>
    </row>
    <row r="226" spans="8:10" x14ac:dyDescent="0.2">
      <c r="H226" s="43"/>
      <c r="I226" s="45"/>
      <c r="J226" s="45"/>
    </row>
    <row r="227" spans="8:10" x14ac:dyDescent="0.2">
      <c r="H227" s="43"/>
      <c r="I227" s="45"/>
      <c r="J227" s="45"/>
    </row>
    <row r="228" spans="8:10" x14ac:dyDescent="0.2">
      <c r="H228" s="43"/>
      <c r="I228" s="45"/>
      <c r="J228" s="45"/>
    </row>
    <row r="229" spans="8:10" x14ac:dyDescent="0.2">
      <c r="H229" s="43"/>
      <c r="I229" s="45"/>
      <c r="J229" s="45"/>
    </row>
    <row r="230" spans="8:10" x14ac:dyDescent="0.2">
      <c r="H230" s="43"/>
      <c r="I230" s="45"/>
      <c r="J230" s="45"/>
    </row>
    <row r="231" spans="8:10" x14ac:dyDescent="0.2">
      <c r="H231" s="43"/>
      <c r="I231" s="45"/>
      <c r="J231" s="45"/>
    </row>
    <row r="232" spans="8:10" x14ac:dyDescent="0.2">
      <c r="H232" s="43"/>
      <c r="I232" s="45"/>
      <c r="J232" s="45"/>
    </row>
    <row r="233" spans="8:10" x14ac:dyDescent="0.2">
      <c r="H233" s="43"/>
      <c r="I233" s="45"/>
      <c r="J233" s="45"/>
    </row>
    <row r="234" spans="8:10" x14ac:dyDescent="0.2">
      <c r="H234" s="43"/>
      <c r="I234" s="45"/>
      <c r="J234" s="45"/>
    </row>
    <row r="235" spans="8:10" x14ac:dyDescent="0.2">
      <c r="H235" s="43"/>
      <c r="I235" s="45"/>
      <c r="J235" s="45"/>
    </row>
    <row r="236" spans="8:10" x14ac:dyDescent="0.2">
      <c r="H236" s="43"/>
      <c r="I236" s="45"/>
      <c r="J236" s="45"/>
    </row>
    <row r="237" spans="8:10" x14ac:dyDescent="0.2">
      <c r="H237" s="43"/>
      <c r="I237" s="45"/>
      <c r="J237" s="45"/>
    </row>
    <row r="238" spans="8:10" x14ac:dyDescent="0.2">
      <c r="H238" s="43"/>
      <c r="I238" s="45"/>
      <c r="J238" s="45"/>
    </row>
    <row r="239" spans="8:10" x14ac:dyDescent="0.2">
      <c r="H239" s="43"/>
      <c r="I239" s="45"/>
      <c r="J239" s="45"/>
    </row>
    <row r="240" spans="8:10" x14ac:dyDescent="0.2">
      <c r="H240" s="43"/>
      <c r="I240" s="45"/>
      <c r="J240" s="45"/>
    </row>
    <row r="241" spans="8:10" x14ac:dyDescent="0.2">
      <c r="H241" s="43"/>
      <c r="I241" s="45"/>
      <c r="J241" s="45"/>
    </row>
    <row r="242" spans="8:10" x14ac:dyDescent="0.2">
      <c r="H242" s="43"/>
      <c r="I242" s="45"/>
      <c r="J242" s="45"/>
    </row>
    <row r="243" spans="8:10" x14ac:dyDescent="0.2">
      <c r="H243" s="43"/>
      <c r="I243" s="45"/>
      <c r="J243" s="45"/>
    </row>
    <row r="244" spans="8:10" x14ac:dyDescent="0.2">
      <c r="H244" s="43"/>
      <c r="I244" s="45"/>
      <c r="J244" s="45"/>
    </row>
    <row r="245" spans="8:10" x14ac:dyDescent="0.2">
      <c r="H245" s="43"/>
      <c r="I245" s="45"/>
      <c r="J245" s="45"/>
    </row>
    <row r="246" spans="8:10" x14ac:dyDescent="0.2">
      <c r="H246" s="43"/>
      <c r="I246" s="45"/>
      <c r="J246" s="45"/>
    </row>
    <row r="247" spans="8:10" x14ac:dyDescent="0.2">
      <c r="H247" s="43"/>
      <c r="I247" s="45"/>
      <c r="J247" s="45"/>
    </row>
    <row r="248" spans="8:10" x14ac:dyDescent="0.2">
      <c r="H248" s="43"/>
      <c r="I248" s="45"/>
      <c r="J248" s="45"/>
    </row>
    <row r="249" spans="8:10" x14ac:dyDescent="0.2">
      <c r="H249" s="43"/>
      <c r="I249" s="45"/>
      <c r="J249" s="45"/>
    </row>
    <row r="250" spans="8:10" x14ac:dyDescent="0.2">
      <c r="H250" s="43"/>
      <c r="I250" s="45"/>
      <c r="J250" s="45"/>
    </row>
    <row r="251" spans="8:10" x14ac:dyDescent="0.2">
      <c r="H251" s="43"/>
      <c r="I251" s="45"/>
      <c r="J251" s="45"/>
    </row>
    <row r="252" spans="8:10" x14ac:dyDescent="0.2">
      <c r="H252" s="43"/>
      <c r="I252" s="45"/>
      <c r="J252" s="45"/>
    </row>
    <row r="253" spans="8:10" x14ac:dyDescent="0.2">
      <c r="H253" s="43"/>
      <c r="I253" s="45"/>
      <c r="J253" s="45"/>
    </row>
    <row r="254" spans="8:10" x14ac:dyDescent="0.2">
      <c r="H254" s="43"/>
      <c r="I254" s="45"/>
      <c r="J254" s="45"/>
    </row>
    <row r="257" spans="8:10" x14ac:dyDescent="0.2">
      <c r="H257" s="43"/>
      <c r="I257" s="45"/>
      <c r="J257" s="45"/>
    </row>
    <row r="258" spans="8:10" x14ac:dyDescent="0.2">
      <c r="H258" s="43"/>
      <c r="I258" s="45"/>
      <c r="J258" s="45"/>
    </row>
    <row r="259" spans="8:10" x14ac:dyDescent="0.2">
      <c r="H259" s="43"/>
      <c r="I259" s="45"/>
      <c r="J259" s="45"/>
    </row>
    <row r="260" spans="8:10" x14ac:dyDescent="0.2">
      <c r="H260" s="43"/>
      <c r="I260" s="45"/>
      <c r="J260" s="45"/>
    </row>
    <row r="261" spans="8:10" x14ac:dyDescent="0.2">
      <c r="H261" s="43"/>
      <c r="I261" s="45"/>
      <c r="J261" s="45"/>
    </row>
    <row r="262" spans="8:10" x14ac:dyDescent="0.2">
      <c r="H262" s="43"/>
      <c r="I262" s="45"/>
      <c r="J262" s="45"/>
    </row>
    <row r="263" spans="8:10" x14ac:dyDescent="0.2">
      <c r="H263" s="43"/>
      <c r="I263" s="45"/>
      <c r="J263" s="45"/>
    </row>
    <row r="264" spans="8:10" x14ac:dyDescent="0.2">
      <c r="H264" s="43"/>
      <c r="I264" s="45"/>
      <c r="J264" s="45"/>
    </row>
    <row r="266" spans="8:10" x14ac:dyDescent="0.2">
      <c r="H266" s="43"/>
      <c r="I266" s="45"/>
      <c r="J266" s="45"/>
    </row>
    <row r="267" spans="8:10" x14ac:dyDescent="0.2">
      <c r="H267" s="43"/>
      <c r="I267" s="45"/>
      <c r="J267" s="45"/>
    </row>
    <row r="268" spans="8:10" x14ac:dyDescent="0.2">
      <c r="H268" s="43"/>
      <c r="I268" s="45"/>
      <c r="J268" s="45"/>
    </row>
    <row r="269" spans="8:10" x14ac:dyDescent="0.2">
      <c r="H269" s="43"/>
      <c r="I269" s="45"/>
      <c r="J269" s="45"/>
    </row>
    <row r="270" spans="8:10" x14ac:dyDescent="0.2">
      <c r="H270" s="43"/>
      <c r="I270" s="45"/>
      <c r="J270" s="45"/>
    </row>
    <row r="271" spans="8:10" x14ac:dyDescent="0.2">
      <c r="H271" s="43"/>
      <c r="I271" s="45"/>
      <c r="J271" s="45"/>
    </row>
    <row r="282" spans="9:10" ht="15" x14ac:dyDescent="0.25">
      <c r="I282" s="1"/>
      <c r="J282" s="1"/>
    </row>
    <row r="293" spans="9:10" ht="15" x14ac:dyDescent="0.25">
      <c r="I293" s="27"/>
      <c r="J293" s="27"/>
    </row>
    <row r="297" spans="9:10" ht="15" x14ac:dyDescent="0.25">
      <c r="I297" s="5"/>
    </row>
    <row r="298" spans="9:10" ht="15" x14ac:dyDescent="0.25">
      <c r="J298" s="26"/>
    </row>
    <row r="301" spans="9:10" ht="15" x14ac:dyDescent="0.25">
      <c r="J301" s="4"/>
    </row>
    <row r="302" spans="9:10" ht="15" x14ac:dyDescent="0.25">
      <c r="J302" s="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workbookViewId="0">
      <selection activeCell="G18" sqref="G18"/>
    </sheetView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28" customWidth="1"/>
    <col min="8" max="8" width="18.28515625" style="28" customWidth="1"/>
  </cols>
  <sheetData>
    <row r="1" spans="1:8" x14ac:dyDescent="0.25">
      <c r="A1" s="24" t="s">
        <v>81</v>
      </c>
    </row>
    <row r="2" spans="1:8" x14ac:dyDescent="0.25">
      <c r="D2" s="34" t="s">
        <v>0</v>
      </c>
      <c r="E2" s="34" t="s">
        <v>1</v>
      </c>
      <c r="G2" s="29" t="s">
        <v>75</v>
      </c>
      <c r="H2" s="30"/>
    </row>
    <row r="3" spans="1:8" x14ac:dyDescent="0.25">
      <c r="A3" t="s">
        <v>2</v>
      </c>
      <c r="B3" t="s">
        <v>3</v>
      </c>
      <c r="D3" s="34" t="s">
        <v>4</v>
      </c>
      <c r="E3" s="34" t="s">
        <v>5</v>
      </c>
      <c r="F3" s="9"/>
      <c r="G3" s="31" t="s">
        <v>0</v>
      </c>
      <c r="H3" s="32" t="s">
        <v>1</v>
      </c>
    </row>
    <row r="4" spans="1:8" x14ac:dyDescent="0.25">
      <c r="A4" s="10" t="s">
        <v>6</v>
      </c>
      <c r="B4">
        <v>1</v>
      </c>
      <c r="D4" s="11">
        <v>633672.86</v>
      </c>
      <c r="E4" s="11">
        <v>388793.65</v>
      </c>
      <c r="F4" s="12"/>
      <c r="G4" s="33">
        <v>-3.4082834031190168E-2</v>
      </c>
      <c r="H4" s="33">
        <v>0.2712722919749464</v>
      </c>
    </row>
    <row r="5" spans="1:8" x14ac:dyDescent="0.25">
      <c r="A5" s="10" t="s">
        <v>7</v>
      </c>
      <c r="B5">
        <v>2</v>
      </c>
      <c r="D5" s="11">
        <v>18458.3</v>
      </c>
      <c r="E5" s="11">
        <v>16588.95</v>
      </c>
      <c r="F5" s="12"/>
      <c r="G5" s="33">
        <v>-0.69452392812872876</v>
      </c>
      <c r="H5" s="33">
        <v>-0.56164218859827608</v>
      </c>
    </row>
    <row r="6" spans="1:8" x14ac:dyDescent="0.25">
      <c r="A6" s="10" t="s">
        <v>8</v>
      </c>
      <c r="B6">
        <v>3</v>
      </c>
      <c r="D6" s="11">
        <v>980143.49999999988</v>
      </c>
      <c r="E6" s="11">
        <v>416214.05000000005</v>
      </c>
      <c r="F6" s="12"/>
      <c r="G6" s="33">
        <v>0.20694009626523946</v>
      </c>
      <c r="H6" s="33">
        <v>0.12106485714986026</v>
      </c>
    </row>
    <row r="7" spans="1:8" x14ac:dyDescent="0.25">
      <c r="A7" s="10" t="s">
        <v>9</v>
      </c>
      <c r="B7">
        <v>4</v>
      </c>
      <c r="D7" s="11">
        <v>46238.5</v>
      </c>
      <c r="E7" s="11">
        <v>23474.85</v>
      </c>
      <c r="F7" s="12"/>
      <c r="G7" s="33">
        <v>0.36969684402604419</v>
      </c>
      <c r="H7" s="33">
        <v>-0.11009831628388345</v>
      </c>
    </row>
    <row r="8" spans="1:8" x14ac:dyDescent="0.25">
      <c r="A8" s="10" t="s">
        <v>10</v>
      </c>
      <c r="B8">
        <v>5</v>
      </c>
      <c r="D8" s="11">
        <v>2347601.9</v>
      </c>
      <c r="E8" s="11">
        <v>1223198.8999999999</v>
      </c>
      <c r="F8" s="12"/>
      <c r="G8" s="33">
        <v>-4.3064039940182264E-2</v>
      </c>
      <c r="H8" s="33">
        <v>0.1673904010111793</v>
      </c>
    </row>
    <row r="9" spans="1:8" x14ac:dyDescent="0.25">
      <c r="A9" s="10" t="s">
        <v>11</v>
      </c>
      <c r="B9">
        <v>6</v>
      </c>
      <c r="D9" s="11">
        <v>9825381.5399999991</v>
      </c>
      <c r="E9" s="11">
        <v>4912378.0999999996</v>
      </c>
      <c r="F9" s="12"/>
      <c r="G9" s="33">
        <v>-0.13036055693976323</v>
      </c>
      <c r="H9" s="33">
        <v>4.2813375450948321E-2</v>
      </c>
    </row>
    <row r="10" spans="1:8" x14ac:dyDescent="0.25">
      <c r="A10" s="10" t="s">
        <v>12</v>
      </c>
      <c r="B10">
        <v>7</v>
      </c>
      <c r="D10" s="11">
        <v>14261.100000000002</v>
      </c>
      <c r="E10" s="11">
        <v>4340.7</v>
      </c>
      <c r="F10" s="12"/>
      <c r="G10" s="33">
        <v>0.5138207757467681</v>
      </c>
      <c r="H10" s="33">
        <v>-6.4564791069543048E-2</v>
      </c>
    </row>
    <row r="11" spans="1:8" x14ac:dyDescent="0.25">
      <c r="A11" s="10" t="s">
        <v>13</v>
      </c>
      <c r="B11">
        <v>8</v>
      </c>
      <c r="D11" s="11">
        <v>1004622.5</v>
      </c>
      <c r="E11" s="11">
        <v>403265.1</v>
      </c>
      <c r="F11" s="12"/>
      <c r="G11" s="33">
        <v>-0.14200813767326637</v>
      </c>
      <c r="H11" s="33">
        <v>0.31655830429069298</v>
      </c>
    </row>
    <row r="12" spans="1:8" x14ac:dyDescent="0.25">
      <c r="A12" s="10" t="s">
        <v>14</v>
      </c>
      <c r="B12">
        <v>9</v>
      </c>
      <c r="D12" s="11">
        <v>611587.89999999991</v>
      </c>
      <c r="E12" s="11">
        <v>251726.3</v>
      </c>
      <c r="F12" s="12"/>
      <c r="G12" s="33">
        <v>0.45601363861340749</v>
      </c>
      <c r="H12" s="33">
        <v>0.63100186635281075</v>
      </c>
    </row>
    <row r="13" spans="1:8" x14ac:dyDescent="0.25">
      <c r="A13" s="10" t="s">
        <v>15</v>
      </c>
      <c r="B13">
        <v>10</v>
      </c>
      <c r="D13" s="11">
        <v>550118.1</v>
      </c>
      <c r="E13" s="11">
        <v>442474.9</v>
      </c>
      <c r="F13" s="12"/>
      <c r="G13" s="33">
        <v>-0.23326243694937399</v>
      </c>
      <c r="H13" s="33">
        <v>-8.3180501059758605E-3</v>
      </c>
    </row>
    <row r="14" spans="1:8" x14ac:dyDescent="0.25">
      <c r="A14" s="10" t="s">
        <v>16</v>
      </c>
      <c r="B14">
        <v>11</v>
      </c>
      <c r="D14" s="11">
        <v>6228628</v>
      </c>
      <c r="E14" s="11">
        <v>1685234.25</v>
      </c>
      <c r="F14" s="12"/>
      <c r="G14" s="33">
        <v>-0.10065757423230781</v>
      </c>
      <c r="H14" s="33">
        <v>8.8031988213441492E-2</v>
      </c>
    </row>
    <row r="15" spans="1:8" x14ac:dyDescent="0.25">
      <c r="A15" s="10" t="s">
        <v>17</v>
      </c>
      <c r="B15">
        <v>12</v>
      </c>
      <c r="D15" s="11">
        <v>176751.4</v>
      </c>
      <c r="E15" s="11">
        <v>106721.65</v>
      </c>
      <c r="F15" s="12"/>
      <c r="G15" s="33">
        <v>0.61637486797042507</v>
      </c>
      <c r="H15" s="33">
        <v>0.66165675765518794</v>
      </c>
    </row>
    <row r="16" spans="1:8" x14ac:dyDescent="0.25">
      <c r="A16" s="10" t="s">
        <v>18</v>
      </c>
      <c r="B16">
        <v>13</v>
      </c>
      <c r="D16" s="11">
        <v>13312592.4</v>
      </c>
      <c r="E16" s="11">
        <v>7111050.7999999998</v>
      </c>
      <c r="F16" s="12"/>
      <c r="G16" s="33">
        <v>-0.11670911608784107</v>
      </c>
      <c r="H16" s="33">
        <v>-6.0437950776562444E-2</v>
      </c>
    </row>
    <row r="17" spans="1:8" x14ac:dyDescent="0.25">
      <c r="A17" s="10" t="s">
        <v>19</v>
      </c>
      <c r="B17">
        <v>14</v>
      </c>
      <c r="D17" s="11">
        <v>44113.3</v>
      </c>
      <c r="E17" s="11">
        <v>23152.85</v>
      </c>
      <c r="F17" s="12"/>
      <c r="G17" s="33">
        <v>-0.39842109282523186</v>
      </c>
      <c r="H17" s="33">
        <v>6.5284957405349786E-2</v>
      </c>
    </row>
    <row r="18" spans="1:8" x14ac:dyDescent="0.25">
      <c r="A18" s="10" t="s">
        <v>20</v>
      </c>
      <c r="B18">
        <v>15</v>
      </c>
      <c r="D18" s="11">
        <v>75427.100000000006</v>
      </c>
      <c r="E18" s="11">
        <v>47000.100000000006</v>
      </c>
      <c r="F18" s="12"/>
      <c r="G18" s="33">
        <v>3.4017262106233739</v>
      </c>
      <c r="H18" s="33">
        <v>5.5839380270641303</v>
      </c>
    </row>
    <row r="19" spans="1:8" x14ac:dyDescent="0.25">
      <c r="A19" s="10" t="s">
        <v>21</v>
      </c>
      <c r="B19">
        <v>16</v>
      </c>
      <c r="D19" s="11">
        <v>4008781.6999999997</v>
      </c>
      <c r="E19" s="11">
        <v>2289056.3499999996</v>
      </c>
      <c r="F19" s="12"/>
      <c r="G19" s="33">
        <v>0.46796200770427232</v>
      </c>
      <c r="H19" s="33">
        <v>0.28573220351578121</v>
      </c>
    </row>
    <row r="20" spans="1:8" x14ac:dyDescent="0.25">
      <c r="A20" s="10" t="s">
        <v>22</v>
      </c>
      <c r="B20">
        <v>17</v>
      </c>
      <c r="D20" s="11">
        <v>912072.29</v>
      </c>
      <c r="E20" s="11">
        <v>463480.5</v>
      </c>
      <c r="F20" s="12"/>
      <c r="G20" s="33">
        <v>6.3789650870214709E-2</v>
      </c>
      <c r="H20" s="33">
        <v>-0.14745775369671243</v>
      </c>
    </row>
    <row r="21" spans="1:8" x14ac:dyDescent="0.25">
      <c r="A21" s="10" t="s">
        <v>23</v>
      </c>
      <c r="B21">
        <v>18</v>
      </c>
      <c r="D21" s="11">
        <v>512870.15</v>
      </c>
      <c r="E21" s="11">
        <v>222018.30000000002</v>
      </c>
      <c r="F21" s="12"/>
      <c r="G21" s="33">
        <v>8.8294834086384943E-2</v>
      </c>
      <c r="H21" s="33">
        <v>0.15044061611898751</v>
      </c>
    </row>
    <row r="22" spans="1:8" x14ac:dyDescent="0.25">
      <c r="A22" s="10" t="s">
        <v>24</v>
      </c>
      <c r="B22">
        <v>19</v>
      </c>
      <c r="D22" s="11">
        <v>126791.77</v>
      </c>
      <c r="E22" s="11">
        <v>41291.950000000004</v>
      </c>
      <c r="F22" s="12"/>
      <c r="G22" s="33">
        <v>0.58640619389193982</v>
      </c>
      <c r="H22" s="33">
        <v>-0.24461362137519904</v>
      </c>
    </row>
    <row r="23" spans="1:8" x14ac:dyDescent="0.25">
      <c r="A23" s="10" t="s">
        <v>25</v>
      </c>
      <c r="B23">
        <v>20</v>
      </c>
      <c r="D23" s="11">
        <v>40637.100000000006</v>
      </c>
      <c r="E23" s="11">
        <v>19832.75</v>
      </c>
      <c r="F23" s="12"/>
      <c r="G23" s="33">
        <v>0.21878149143433001</v>
      </c>
      <c r="H23" s="33">
        <v>-0.22732355187084108</v>
      </c>
    </row>
    <row r="24" spans="1:8" x14ac:dyDescent="0.25">
      <c r="A24" s="10" t="s">
        <v>26</v>
      </c>
      <c r="B24">
        <v>21</v>
      </c>
      <c r="D24" s="11">
        <v>19947.100000000002</v>
      </c>
      <c r="E24" s="11">
        <v>12804.75</v>
      </c>
      <c r="F24" s="12"/>
      <c r="G24" s="33">
        <v>-0.22420143358859967</v>
      </c>
      <c r="H24" s="33">
        <v>2.7293404094010709E-2</v>
      </c>
    </row>
    <row r="25" spans="1:8" x14ac:dyDescent="0.25">
      <c r="A25" s="10" t="s">
        <v>27</v>
      </c>
      <c r="B25">
        <v>22</v>
      </c>
      <c r="D25" s="11">
        <v>14543.2</v>
      </c>
      <c r="E25" s="11">
        <v>2419.2000000000003</v>
      </c>
      <c r="F25" s="12"/>
      <c r="G25" s="33">
        <v>-3.8771166836309656E-2</v>
      </c>
      <c r="H25" s="33">
        <v>-0.5145726525739166</v>
      </c>
    </row>
    <row r="26" spans="1:8" x14ac:dyDescent="0.25">
      <c r="A26" s="10" t="s">
        <v>28</v>
      </c>
      <c r="B26">
        <v>23</v>
      </c>
      <c r="D26" s="11">
        <v>83561.8</v>
      </c>
      <c r="E26" s="11">
        <v>38440.15</v>
      </c>
      <c r="F26" s="12"/>
      <c r="G26" s="33">
        <v>-0.28083619495150303</v>
      </c>
      <c r="H26" s="33">
        <v>-3.1302369066309232E-2</v>
      </c>
    </row>
    <row r="27" spans="1:8" x14ac:dyDescent="0.25">
      <c r="A27" s="10" t="s">
        <v>29</v>
      </c>
      <c r="B27">
        <v>24</v>
      </c>
      <c r="D27" s="11">
        <v>13980.399999999998</v>
      </c>
      <c r="E27" s="11">
        <v>1224.3</v>
      </c>
      <c r="F27" s="12"/>
      <c r="G27" s="33">
        <v>-0.28612789076741629</v>
      </c>
      <c r="H27" s="33">
        <v>-0.8654615384615385</v>
      </c>
    </row>
    <row r="28" spans="1:8" x14ac:dyDescent="0.25">
      <c r="A28" s="10" t="s">
        <v>30</v>
      </c>
      <c r="B28">
        <v>25</v>
      </c>
      <c r="D28" s="11">
        <v>47316.5</v>
      </c>
      <c r="E28" s="11">
        <v>19755.75</v>
      </c>
      <c r="F28" s="12"/>
      <c r="G28" s="33">
        <v>-2.8821424979526222E-2</v>
      </c>
      <c r="H28" s="33">
        <v>0.34604378308770922</v>
      </c>
    </row>
    <row r="29" spans="1:8" x14ac:dyDescent="0.25">
      <c r="A29" s="10" t="s">
        <v>31</v>
      </c>
      <c r="B29">
        <v>26</v>
      </c>
      <c r="D29" s="11">
        <v>117602.8</v>
      </c>
      <c r="E29" s="11">
        <v>28539.35</v>
      </c>
      <c r="F29" s="12"/>
      <c r="G29" s="33">
        <v>1.508196231823475</v>
      </c>
      <c r="H29" s="33">
        <v>0.34638310519624183</v>
      </c>
    </row>
    <row r="30" spans="1:8" x14ac:dyDescent="0.25">
      <c r="A30" s="10" t="s">
        <v>32</v>
      </c>
      <c r="B30">
        <v>27</v>
      </c>
      <c r="D30" s="11">
        <v>567270.19999999995</v>
      </c>
      <c r="E30" s="11">
        <v>239406.3</v>
      </c>
      <c r="F30" s="12"/>
      <c r="G30" s="33">
        <v>-4.3076968442988806E-3</v>
      </c>
      <c r="H30" s="33">
        <v>4.2444987327921124E-2</v>
      </c>
    </row>
    <row r="31" spans="1:8" x14ac:dyDescent="0.25">
      <c r="A31" s="10" t="s">
        <v>33</v>
      </c>
      <c r="B31">
        <v>28</v>
      </c>
      <c r="D31" s="11">
        <v>261410.09999999998</v>
      </c>
      <c r="E31" s="11">
        <v>89617.15</v>
      </c>
      <c r="F31" s="12"/>
      <c r="G31" s="33">
        <v>-0.16412321383805462</v>
      </c>
      <c r="H31" s="33">
        <v>-3.3868502971417858E-2</v>
      </c>
    </row>
    <row r="32" spans="1:8" x14ac:dyDescent="0.25">
      <c r="A32" s="10" t="s">
        <v>34</v>
      </c>
      <c r="B32">
        <v>29</v>
      </c>
      <c r="D32" s="11">
        <v>6898318</v>
      </c>
      <c r="E32" s="11">
        <v>3848527.2</v>
      </c>
      <c r="F32" s="12"/>
      <c r="G32" s="33">
        <v>-2.7928628449526482E-2</v>
      </c>
      <c r="H32" s="33">
        <v>-0.17959085460778201</v>
      </c>
    </row>
    <row r="33" spans="1:8" x14ac:dyDescent="0.25">
      <c r="A33" s="10" t="s">
        <v>35</v>
      </c>
      <c r="B33">
        <v>30</v>
      </c>
      <c r="D33" s="11">
        <v>12888.400000000001</v>
      </c>
      <c r="E33" s="11">
        <v>6775.3</v>
      </c>
      <c r="F33" s="12"/>
      <c r="G33" s="33">
        <v>-1.0335560162788804E-2</v>
      </c>
      <c r="H33" s="33">
        <v>-0.13964444444444446</v>
      </c>
    </row>
    <row r="34" spans="1:8" x14ac:dyDescent="0.25">
      <c r="A34" s="10" t="s">
        <v>36</v>
      </c>
      <c r="B34">
        <v>31</v>
      </c>
      <c r="D34" s="11">
        <v>1142820.8499999999</v>
      </c>
      <c r="E34" s="11">
        <v>307683.25</v>
      </c>
      <c r="F34" s="12"/>
      <c r="G34" s="33">
        <v>-8.1363319098208042E-2</v>
      </c>
      <c r="H34" s="33">
        <v>-0.17701604598475917</v>
      </c>
    </row>
    <row r="35" spans="1:8" x14ac:dyDescent="0.25">
      <c r="A35" s="10" t="s">
        <v>37</v>
      </c>
      <c r="B35">
        <v>32</v>
      </c>
      <c r="D35" s="11">
        <v>81382.7</v>
      </c>
      <c r="E35" s="11">
        <v>29830.15</v>
      </c>
      <c r="F35" s="12"/>
      <c r="G35" s="33">
        <v>0.40190037501055098</v>
      </c>
      <c r="H35" s="33">
        <v>-0.42361152036913408</v>
      </c>
    </row>
    <row r="36" spans="1:8" x14ac:dyDescent="0.25">
      <c r="A36" s="10" t="s">
        <v>38</v>
      </c>
      <c r="B36">
        <v>33</v>
      </c>
      <c r="D36" s="11">
        <v>44065</v>
      </c>
      <c r="E36" s="11">
        <v>16859.5</v>
      </c>
      <c r="F36" s="12"/>
      <c r="G36" s="33">
        <v>7.4874071544437815E-2</v>
      </c>
      <c r="H36" s="33">
        <v>5.2344125486083914E-2</v>
      </c>
    </row>
    <row r="37" spans="1:8" x14ac:dyDescent="0.25">
      <c r="A37" s="10" t="s">
        <v>39</v>
      </c>
      <c r="B37">
        <v>34</v>
      </c>
      <c r="D37" s="11">
        <v>12355.7</v>
      </c>
      <c r="E37" s="11">
        <v>5966.4500000000007</v>
      </c>
      <c r="F37" s="12"/>
      <c r="G37" s="33">
        <v>0.42749696724625963</v>
      </c>
      <c r="H37" s="33">
        <v>0.94978840215029181</v>
      </c>
    </row>
    <row r="38" spans="1:8" x14ac:dyDescent="0.25">
      <c r="A38" s="10" t="s">
        <v>40</v>
      </c>
      <c r="B38">
        <v>35</v>
      </c>
      <c r="D38" s="11">
        <v>1552049.1</v>
      </c>
      <c r="E38" s="11">
        <v>661080</v>
      </c>
      <c r="F38" s="12"/>
      <c r="G38" s="33">
        <v>1.2351141148463141E-2</v>
      </c>
      <c r="H38" s="33">
        <v>2.040154810603334E-2</v>
      </c>
    </row>
    <row r="39" spans="1:8" x14ac:dyDescent="0.25">
      <c r="A39" s="10" t="s">
        <v>41</v>
      </c>
      <c r="B39">
        <v>36</v>
      </c>
      <c r="D39" s="11">
        <v>5731376.6999999993</v>
      </c>
      <c r="E39" s="11">
        <v>2073376.5100000002</v>
      </c>
      <c r="F39" s="12"/>
      <c r="G39" s="33">
        <v>-9.5462376154275108E-2</v>
      </c>
      <c r="H39" s="33">
        <v>2.953729485737977E-2</v>
      </c>
    </row>
    <row r="40" spans="1:8" x14ac:dyDescent="0.25">
      <c r="A40" s="10" t="s">
        <v>42</v>
      </c>
      <c r="B40">
        <v>37</v>
      </c>
      <c r="D40" s="11">
        <v>687929.89999999991</v>
      </c>
      <c r="E40" s="11">
        <v>512999.9</v>
      </c>
      <c r="F40" s="12"/>
      <c r="G40" s="33">
        <v>-0.18159848437532544</v>
      </c>
      <c r="H40" s="33">
        <v>-3.824982431183066E-2</v>
      </c>
    </row>
    <row r="41" spans="1:8" x14ac:dyDescent="0.25">
      <c r="A41" s="10" t="s">
        <v>43</v>
      </c>
      <c r="B41">
        <v>38</v>
      </c>
      <c r="D41" s="11">
        <v>103632.9</v>
      </c>
      <c r="E41" s="11">
        <v>50214.15</v>
      </c>
      <c r="F41" s="12"/>
      <c r="G41" s="33">
        <v>0.37499419528006617</v>
      </c>
      <c r="H41" s="33">
        <v>0.50897693448468107</v>
      </c>
    </row>
    <row r="42" spans="1:8" x14ac:dyDescent="0.25">
      <c r="A42" s="10" t="s">
        <v>44</v>
      </c>
      <c r="B42">
        <v>39</v>
      </c>
      <c r="D42" s="11">
        <v>6668.1999999999989</v>
      </c>
      <c r="E42" s="11">
        <v>7822.8499999999995</v>
      </c>
      <c r="F42" s="12"/>
      <c r="G42" s="33">
        <v>8.0637488106565147</v>
      </c>
      <c r="H42" s="33">
        <v>13.753135313531352</v>
      </c>
    </row>
    <row r="43" spans="1:8" x14ac:dyDescent="0.25">
      <c r="A43" s="10" t="s">
        <v>45</v>
      </c>
      <c r="B43">
        <v>40</v>
      </c>
      <c r="D43" s="11">
        <v>69408.5</v>
      </c>
      <c r="E43" s="11">
        <v>36132.6</v>
      </c>
      <c r="F43" s="12"/>
      <c r="G43" s="33">
        <v>0.28592363957047251</v>
      </c>
      <c r="H43" s="33">
        <v>0.33419491580185334</v>
      </c>
    </row>
    <row r="44" spans="1:8" x14ac:dyDescent="0.25">
      <c r="A44" s="10" t="s">
        <v>46</v>
      </c>
      <c r="B44">
        <v>41</v>
      </c>
      <c r="D44" s="11">
        <v>2189561.5</v>
      </c>
      <c r="E44" s="11">
        <v>880896.1</v>
      </c>
      <c r="F44" s="12"/>
      <c r="G44" s="33">
        <v>0.16544549825720356</v>
      </c>
      <c r="H44" s="33">
        <v>0.16361706676214127</v>
      </c>
    </row>
    <row r="45" spans="1:8" x14ac:dyDescent="0.25">
      <c r="A45" s="10" t="s">
        <v>47</v>
      </c>
      <c r="B45">
        <v>42</v>
      </c>
      <c r="D45" s="11">
        <v>657643.01</v>
      </c>
      <c r="E45" s="11">
        <v>297010.34999999998</v>
      </c>
      <c r="F45" s="12"/>
      <c r="G45" s="33">
        <v>-0.2401307106924504</v>
      </c>
      <c r="H45" s="33">
        <v>-0.3147229888443559</v>
      </c>
    </row>
    <row r="46" spans="1:8" x14ac:dyDescent="0.25">
      <c r="A46" s="10" t="s">
        <v>48</v>
      </c>
      <c r="B46">
        <v>43</v>
      </c>
      <c r="D46" s="11">
        <v>1689371.6</v>
      </c>
      <c r="E46" s="11">
        <v>599470.19999999995</v>
      </c>
      <c r="F46" s="12"/>
      <c r="G46" s="33">
        <v>0.42176595827407826</v>
      </c>
      <c r="H46" s="33">
        <v>0.26818642230528167</v>
      </c>
    </row>
    <row r="47" spans="1:8" x14ac:dyDescent="0.25">
      <c r="A47" s="10" t="s">
        <v>49</v>
      </c>
      <c r="B47">
        <v>44</v>
      </c>
      <c r="D47" s="11">
        <v>1706221.2999999998</v>
      </c>
      <c r="E47" s="11">
        <v>436413.60000000003</v>
      </c>
      <c r="F47" s="12"/>
      <c r="G47" s="33">
        <v>7.9962414080700928E-2</v>
      </c>
      <c r="H47" s="33">
        <v>-0.48220282515525026</v>
      </c>
    </row>
    <row r="48" spans="1:8" x14ac:dyDescent="0.25">
      <c r="A48" s="10" t="s">
        <v>50</v>
      </c>
      <c r="B48">
        <v>45</v>
      </c>
      <c r="D48" s="11">
        <v>480497.5</v>
      </c>
      <c r="E48" s="11">
        <v>189596.75</v>
      </c>
      <c r="F48" s="12"/>
      <c r="G48" s="33">
        <v>-0.3583295863414433</v>
      </c>
      <c r="H48" s="33">
        <v>-0.2583762189720864</v>
      </c>
    </row>
    <row r="49" spans="1:8" x14ac:dyDescent="0.25">
      <c r="A49" s="10" t="s">
        <v>51</v>
      </c>
      <c r="B49">
        <v>46</v>
      </c>
      <c r="D49" s="11">
        <v>1033152.9200000002</v>
      </c>
      <c r="E49" s="11">
        <v>605070.54999999993</v>
      </c>
      <c r="F49" s="12"/>
      <c r="G49" s="33">
        <v>-0.14130091791069399</v>
      </c>
      <c r="H49" s="33">
        <v>-0.23113361530285048</v>
      </c>
    </row>
    <row r="50" spans="1:8" x14ac:dyDescent="0.25">
      <c r="A50" s="10" t="s">
        <v>52</v>
      </c>
      <c r="B50">
        <v>47</v>
      </c>
      <c r="D50" s="11">
        <v>106844.5</v>
      </c>
      <c r="E50" s="11">
        <v>29265.599999999999</v>
      </c>
      <c r="F50" s="12"/>
      <c r="G50" s="33">
        <v>-0.14286871779074162</v>
      </c>
      <c r="H50" s="33">
        <v>0.10522767827638613</v>
      </c>
    </row>
    <row r="51" spans="1:8" x14ac:dyDescent="0.25">
      <c r="A51" s="10" t="s">
        <v>53</v>
      </c>
      <c r="B51">
        <v>48</v>
      </c>
      <c r="D51" s="11">
        <v>7830480.0000000009</v>
      </c>
      <c r="E51" s="11">
        <v>3364672.15</v>
      </c>
      <c r="F51" s="12"/>
      <c r="G51" s="33">
        <v>0.12707720333756778</v>
      </c>
      <c r="H51" s="33">
        <v>0.18177535724572391</v>
      </c>
    </row>
    <row r="52" spans="1:8" x14ac:dyDescent="0.25">
      <c r="A52" s="10" t="s">
        <v>54</v>
      </c>
      <c r="B52">
        <v>49</v>
      </c>
      <c r="D52" s="11">
        <v>2329437.6</v>
      </c>
      <c r="E52" s="11">
        <v>953951.33000000007</v>
      </c>
      <c r="F52" s="12"/>
      <c r="G52" s="33">
        <v>-0.11319019026168042</v>
      </c>
      <c r="H52" s="33">
        <v>-2.9319516026172443E-2</v>
      </c>
    </row>
    <row r="53" spans="1:8" x14ac:dyDescent="0.25">
      <c r="A53" s="10" t="s">
        <v>55</v>
      </c>
      <c r="B53">
        <v>50</v>
      </c>
      <c r="D53" s="11">
        <v>10835694.1</v>
      </c>
      <c r="E53" s="11">
        <v>4985004.1500000004</v>
      </c>
      <c r="F53" s="12"/>
      <c r="G53" s="33">
        <v>-0.20176825698548551</v>
      </c>
      <c r="H53" s="33">
        <v>2.2060653395758356E-2</v>
      </c>
    </row>
    <row r="54" spans="1:8" x14ac:dyDescent="0.25">
      <c r="A54" s="10" t="s">
        <v>56</v>
      </c>
      <c r="B54">
        <v>51</v>
      </c>
      <c r="D54" s="11">
        <v>2225426</v>
      </c>
      <c r="E54" s="11">
        <v>903256.9</v>
      </c>
      <c r="F54" s="12"/>
      <c r="G54" s="33">
        <v>6.0290034104787615E-2</v>
      </c>
      <c r="H54" s="33">
        <v>-7.1717485271303394E-2</v>
      </c>
    </row>
    <row r="55" spans="1:8" x14ac:dyDescent="0.25">
      <c r="A55" s="10" t="s">
        <v>57</v>
      </c>
      <c r="B55">
        <v>52</v>
      </c>
      <c r="D55" s="11">
        <v>3744078.8</v>
      </c>
      <c r="E55" s="11">
        <v>1681578.15</v>
      </c>
      <c r="F55" s="12"/>
      <c r="G55" s="33">
        <v>-0.25809650294878139</v>
      </c>
      <c r="H55" s="33">
        <v>-0.2827357834676768</v>
      </c>
    </row>
    <row r="56" spans="1:8" x14ac:dyDescent="0.25">
      <c r="A56" s="10" t="s">
        <v>58</v>
      </c>
      <c r="B56">
        <v>53</v>
      </c>
      <c r="D56" s="11">
        <v>1923372.03</v>
      </c>
      <c r="E56" s="11">
        <v>768005</v>
      </c>
      <c r="F56" s="12"/>
      <c r="G56" s="33">
        <v>0.17434612319102949</v>
      </c>
      <c r="H56" s="33">
        <v>-4.7139311854198285E-2</v>
      </c>
    </row>
    <row r="57" spans="1:8" x14ac:dyDescent="0.25">
      <c r="A57" s="10" t="s">
        <v>59</v>
      </c>
      <c r="B57">
        <v>54</v>
      </c>
      <c r="D57" s="11">
        <v>113100.79000000001</v>
      </c>
      <c r="E57" s="11">
        <v>44032.450000000004</v>
      </c>
      <c r="F57" s="12"/>
      <c r="G57" s="33">
        <v>5.7121453153303081E-2</v>
      </c>
      <c r="H57" s="33">
        <v>0.12129449722811469</v>
      </c>
    </row>
    <row r="58" spans="1:8" x14ac:dyDescent="0.25">
      <c r="A58" s="10" t="s">
        <v>60</v>
      </c>
      <c r="B58">
        <v>55</v>
      </c>
      <c r="D58" s="11">
        <v>1942542</v>
      </c>
      <c r="E58" s="11">
        <v>851727.8</v>
      </c>
      <c r="F58" s="12"/>
      <c r="G58" s="33">
        <v>-5.2620582576242692E-2</v>
      </c>
      <c r="H58" s="33">
        <v>-0.36053492581993019</v>
      </c>
    </row>
    <row r="59" spans="1:8" x14ac:dyDescent="0.25">
      <c r="A59" s="10" t="s">
        <v>61</v>
      </c>
      <c r="B59">
        <v>56</v>
      </c>
      <c r="D59" s="11">
        <v>1213548.7</v>
      </c>
      <c r="E59" s="11">
        <v>646529.10000000009</v>
      </c>
      <c r="F59" s="12"/>
      <c r="G59" s="33">
        <v>-0.11934663730547579</v>
      </c>
      <c r="H59" s="33">
        <v>0.26381491310710614</v>
      </c>
    </row>
    <row r="60" spans="1:8" x14ac:dyDescent="0.25">
      <c r="A60" s="10" t="s">
        <v>62</v>
      </c>
      <c r="B60">
        <v>57</v>
      </c>
      <c r="D60" s="11">
        <v>1027520.2</v>
      </c>
      <c r="E60" s="11">
        <v>548568.30000000005</v>
      </c>
      <c r="F60" s="12"/>
      <c r="G60" s="33">
        <v>0.96888174122753479</v>
      </c>
      <c r="H60" s="33">
        <v>0.7761351158091796</v>
      </c>
    </row>
    <row r="61" spans="1:8" x14ac:dyDescent="0.25">
      <c r="A61" s="10" t="s">
        <v>63</v>
      </c>
      <c r="B61">
        <v>58</v>
      </c>
      <c r="D61" s="11">
        <v>3681952.4699999997</v>
      </c>
      <c r="E61" s="11">
        <v>1206195.55</v>
      </c>
      <c r="F61" s="12"/>
      <c r="G61" s="33">
        <v>-4.5598370655195897E-2</v>
      </c>
      <c r="H61" s="33">
        <v>9.7285638087279969E-2</v>
      </c>
    </row>
    <row r="62" spans="1:8" x14ac:dyDescent="0.25">
      <c r="A62" s="10" t="s">
        <v>64</v>
      </c>
      <c r="B62">
        <v>59</v>
      </c>
      <c r="D62" s="11">
        <v>2268989.7999999998</v>
      </c>
      <c r="E62" s="11">
        <v>1110420.1499999999</v>
      </c>
      <c r="F62" s="12"/>
      <c r="G62" s="33">
        <v>0.13637692200314455</v>
      </c>
      <c r="H62" s="33">
        <v>-5.7662922045145781E-2</v>
      </c>
    </row>
    <row r="63" spans="1:8" x14ac:dyDescent="0.25">
      <c r="A63" s="10" t="s">
        <v>65</v>
      </c>
      <c r="B63">
        <v>60</v>
      </c>
      <c r="D63" s="11">
        <v>1078394.0999999999</v>
      </c>
      <c r="E63" s="11">
        <v>345217.95000000007</v>
      </c>
      <c r="F63" s="12"/>
      <c r="G63" s="33">
        <v>-0.15903405049519714</v>
      </c>
      <c r="H63" s="33">
        <v>-0.21131023299179097</v>
      </c>
    </row>
    <row r="64" spans="1:8" x14ac:dyDescent="0.25">
      <c r="A64" s="10" t="s">
        <v>66</v>
      </c>
      <c r="B64">
        <v>61</v>
      </c>
      <c r="D64" s="11">
        <v>72647.399999999994</v>
      </c>
      <c r="E64" s="11">
        <v>56319.199999999997</v>
      </c>
      <c r="F64" s="12"/>
      <c r="G64" s="33">
        <v>0.58419196776113935</v>
      </c>
      <c r="H64" s="33">
        <v>2.3625611234170596</v>
      </c>
    </row>
    <row r="65" spans="1:8" x14ac:dyDescent="0.25">
      <c r="A65" s="10" t="s">
        <v>67</v>
      </c>
      <c r="B65">
        <v>62</v>
      </c>
      <c r="D65" s="11">
        <v>29020.6</v>
      </c>
      <c r="E65" s="11">
        <v>15069.25</v>
      </c>
      <c r="F65" s="12"/>
      <c r="G65" s="33">
        <v>0.58333333333333326</v>
      </c>
      <c r="H65" s="33">
        <v>0.26945984196249562</v>
      </c>
    </row>
    <row r="66" spans="1:8" x14ac:dyDescent="0.25">
      <c r="A66" s="10" t="s">
        <v>68</v>
      </c>
      <c r="B66">
        <v>63</v>
      </c>
      <c r="D66" s="11">
        <v>10131.799999999999</v>
      </c>
      <c r="E66" s="11">
        <v>3762.5</v>
      </c>
      <c r="F66" s="12"/>
      <c r="G66" s="33">
        <v>2.3000455996352027</v>
      </c>
      <c r="H66" s="33">
        <v>-0.13924253342941784</v>
      </c>
    </row>
    <row r="67" spans="1:8" x14ac:dyDescent="0.25">
      <c r="A67" s="10" t="s">
        <v>69</v>
      </c>
      <c r="B67">
        <v>64</v>
      </c>
      <c r="D67" s="11">
        <v>2325759.09</v>
      </c>
      <c r="E67" s="11">
        <v>1049284.3699999999</v>
      </c>
      <c r="F67" s="12"/>
      <c r="G67" s="33">
        <v>-0.21677017630362883</v>
      </c>
      <c r="H67" s="33">
        <v>-8.9168558053878133E-2</v>
      </c>
    </row>
    <row r="68" spans="1:8" x14ac:dyDescent="0.25">
      <c r="A68" s="10" t="s">
        <v>70</v>
      </c>
      <c r="B68">
        <v>65</v>
      </c>
      <c r="D68" s="11">
        <v>62794.9</v>
      </c>
      <c r="E68" s="11">
        <v>43852.2</v>
      </c>
      <c r="F68" s="12"/>
      <c r="G68" s="33">
        <v>-0.13063661120102343</v>
      </c>
      <c r="H68" s="33">
        <v>0.17141307803062866</v>
      </c>
    </row>
    <row r="69" spans="1:8" x14ac:dyDescent="0.25">
      <c r="A69" s="10" t="s">
        <v>71</v>
      </c>
      <c r="B69">
        <v>66</v>
      </c>
      <c r="D69" s="11">
        <v>1492334.2</v>
      </c>
      <c r="E69" s="11">
        <v>602313.6</v>
      </c>
      <c r="F69" s="12"/>
      <c r="G69" s="33">
        <v>7.6927972972563374E-2</v>
      </c>
      <c r="H69" s="33">
        <v>-2.8431253546214452E-2</v>
      </c>
    </row>
    <row r="70" spans="1:8" x14ac:dyDescent="0.25">
      <c r="A70" s="10" t="s">
        <v>72</v>
      </c>
      <c r="B70">
        <v>67</v>
      </c>
      <c r="D70" s="11">
        <v>23561.3</v>
      </c>
      <c r="E70" s="11">
        <v>16280.95</v>
      </c>
      <c r="F70" s="12"/>
      <c r="G70" s="33">
        <v>-0.58505900343223216</v>
      </c>
      <c r="H70" s="33">
        <v>-0.45463026390938266</v>
      </c>
    </row>
    <row r="71" spans="1:8" x14ac:dyDescent="0.25">
      <c r="D71" s="11"/>
      <c r="E71" s="11"/>
      <c r="G71" s="33"/>
      <c r="H71" s="33"/>
    </row>
    <row r="72" spans="1:8" x14ac:dyDescent="0.25">
      <c r="A72" t="s">
        <v>73</v>
      </c>
      <c r="D72" s="11">
        <v>111033357.67</v>
      </c>
      <c r="E72" s="11">
        <v>50314534.010000005</v>
      </c>
      <c r="G72" s="33">
        <v>-5.6836431079410499E-2</v>
      </c>
      <c r="H72" s="33">
        <v>-1.7835658445861546E-2</v>
      </c>
    </row>
    <row r="74" spans="1:8" x14ac:dyDescent="0.25">
      <c r="A74" s="13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2020-06-20T18:56:15+00:00</_EndDate>
    <Subsite xmlns="49dd70ed-5133-4753-9c09-07253e2e7b43"/>
    <StartDate xmlns="http://schemas.microsoft.com/sharepoint/v3">2020-06-20T18:56:15+00:00</StartDate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6B5F9C2D-72DD-4C41-BBAF-13618DA970BE}"/>
</file>

<file path=customXml/itemProps2.xml><?xml version="1.0" encoding="utf-8"?>
<ds:datastoreItem xmlns:ds="http://schemas.openxmlformats.org/officeDocument/2006/customXml" ds:itemID="{1EA7C9E2-667F-41C4-8978-AA4967FD58AE}"/>
</file>

<file path=customXml/itemProps3.xml><?xml version="1.0" encoding="utf-8"?>
<ds:datastoreItem xmlns:ds="http://schemas.openxmlformats.org/officeDocument/2006/customXml" ds:itemID="{702E160B-BF7C-4AAE-BAB9-9C889E4C4E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April 2017</vt:lpstr>
      <vt:lpstr>Week of April 03rd</vt:lpstr>
      <vt:lpstr>Week of April 10th</vt:lpstr>
      <vt:lpstr>Week of April 17th</vt:lpstr>
      <vt:lpstr>Week of April 24th</vt:lpstr>
      <vt:lpstr>April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2017-05-02T12:24:12Z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