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55" yWindow="165" windowWidth="15270" windowHeight="12810" activeTab="0"/>
  </bookViews>
  <sheets>
    <sheet name="December 2015" sheetId="1" r:id="rId1"/>
    <sheet name="Week of November 30th" sheetId="2" r:id="rId2"/>
    <sheet name="Week of December 7th" sheetId="3" r:id="rId3"/>
    <sheet name="Week of December 14th" sheetId="4" r:id="rId4"/>
    <sheet name="Week of December 21st" sheetId="5" r:id="rId5"/>
    <sheet name="Week of December 28th" sheetId="6" r:id="rId6"/>
    <sheet name="December 2014" sheetId="7" r:id="rId7"/>
  </sheets>
  <definedNames/>
  <calcPr fullCalcOnLoad="1"/>
</workbook>
</file>

<file path=xl/sharedStrings.xml><?xml version="1.0" encoding="utf-8"?>
<sst xmlns="http://schemas.openxmlformats.org/spreadsheetml/2006/main" count="535" uniqueCount="83">
  <si>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</si>
  <si>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</si>
  <si>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</si>
  <si>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</si>
  <si>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</si>
  <si>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</si>
  <si>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</si>
  <si>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</si>
  <si>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</si>
  <si>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</si>
  <si>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</si>
  <si>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</si>
  <si>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</si>
  <si>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</si>
  <si>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</si>
  <si>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</si>
  <si>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</si>
  <si>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</si>
  <si>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</si>
  <si>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</si>
  <si>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</si>
  <si>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</si>
  <si>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</si>
  <si>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</si>
  <si>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</si>
  <si>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</si>
  <si>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</si>
  <si>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</si>
  <si>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</si>
  <si>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</si>
  <si>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</si>
  <si>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</si>
  <si>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</si>
  <si>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</si>
  <si>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</si>
  <si>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</si>
  <si>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</si>
  <si>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</si>
  <si>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</si>
  <si>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</si>
  <si>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</si>
  <si>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</si>
  <si>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</si>
  <si>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</si>
  <si>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</si>
  <si>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</si>
  <si>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</si>
  <si>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</si>
  <si>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</si>
  <si>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</si>
  <si>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</si>
  <si>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</si>
  <si>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</si>
  <si>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</si>
  <si>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</si>
  <si>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</si>
  <si>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</si>
  <si>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</si>
  <si>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</si>
  <si>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</si>
  <si>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</si>
  <si>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</si>
  <si>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</si>
  <si>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</si>
  <si>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</si>
  <si>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</si>
  <si>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</si>
  <si>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</si>
  <si>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</si>
  <si>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</si>
  <si>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</si>
  <si>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</si>
  <si>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</si>
  <si>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</si>
  <si>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</si>
  <si>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</si>
  <si>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December 1-31</t>
  </si>
  <si>
    <t>* Miami-Dade's Tax Rate on Deeds is 60 cents / $100</t>
  </si>
  <si>
    <t>Week of 11/30/2015</t>
  </si>
  <si>
    <t>Week of 12/07/2015</t>
  </si>
  <si>
    <t>Week of 12/14/2015</t>
  </si>
  <si>
    <t>Week of 12/21/2015</t>
  </si>
  <si>
    <t>Week of 12/28/2015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</si>
</sst>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</borders>
  <cellStyleXfs count="9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2" fillId="0" borderId="10" xfId="886" applyFont="1" applyBorder="1" applyAlignment="1">
      <alignment horizontal="left"/>
    </xf>
    <xf numFmtId="9" fontId="2" fillId="0" borderId="10" xfId="886" applyFont="1" applyBorder="1" applyAlignment="1">
      <alignment horizontal="center"/>
    </xf>
    <xf numFmtId="9" fontId="2" fillId="0" borderId="0" xfId="886" applyFont="1" applyBorder="1" applyAlignment="1">
      <alignment horizontal="center"/>
    </xf>
    <xf numFmtId="9" fontId="0" fillId="0" borderId="0" xfId="886" applyFont="1" applyAlignment="1">
      <alignment/>
    </xf>
    <xf numFmtId="9" fontId="0" fillId="0" borderId="0" xfId="886" applyFont="1" applyBorder="1" applyAlignment="1">
      <alignment horizontal="center"/>
    </xf>
    <xf numFmtId="9" fontId="0" fillId="0" borderId="11" xfId="886" applyFont="1" applyBorder="1" applyAlignment="1">
      <alignment/>
    </xf>
    <xf numFmtId="9" fontId="0" fillId="0" borderId="0" xfId="886" applyFont="1" applyBorder="1" applyAlignment="1">
      <alignment/>
    </xf>
    <xf numFmtId="9" fontId="2" fillId="0" borderId="0" xfId="886" applyFont="1" applyBorder="1" applyAlignment="1">
      <alignment horizontal="left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680" applyNumberFormat="1" applyFont="1" applyBorder="1" applyAlignment="1">
      <alignment/>
    </xf>
    <xf numFmtId="0" fontId="0" fillId="0" borderId="0" xfId="0" applyFont="1" applyAlignment="1">
      <alignment/>
    </xf>
    <xf numFmtId="0" fontId="19" fillId="0" borderId="0" xfId="810" applyNumberFormat="1">
      <alignment/>
      <protection/>
    </xf>
    <xf numFmtId="0" fontId="19" fillId="0" borderId="0" xfId="815" applyNumberFormat="1">
      <alignment/>
      <protection/>
    </xf>
    <xf numFmtId="0" fontId="19" fillId="0" borderId="0" xfId="815" applyAlignment="1">
      <alignment horizontal="left"/>
      <protection/>
    </xf>
    <xf numFmtId="0" fontId="19" fillId="0" borderId="0" xfId="823" applyNumberFormat="1">
      <alignment/>
      <protection/>
    </xf>
    <xf numFmtId="0" fontId="19" fillId="0" borderId="0" xfId="823" applyAlignment="1">
      <alignment horizontal="left"/>
      <protection/>
    </xf>
    <xf numFmtId="0" fontId="19" fillId="0" borderId="0" xfId="830" applyAlignment="1">
      <alignment horizontal="left"/>
      <protection/>
    </xf>
    <xf numFmtId="0" fontId="19" fillId="0" borderId="0" xfId="796" applyAlignment="1">
      <alignment horizontal="left"/>
      <protection/>
    </xf>
    <xf numFmtId="1" fontId="0" fillId="0" borderId="0" xfId="0" applyNumberFormat="1" applyAlignment="1">
      <alignment/>
    </xf>
    <xf numFmtId="0" fontId="19" fillId="0" borderId="0" xfId="796">
      <alignment/>
      <protection/>
    </xf>
  </cellXfs>
  <cellStyles count="898">
    <cellStyle name="Normal" xfId="0"/>
    <cellStyle name="20% - Accent1" xfId="15"/>
    <cellStyle name="20% - Accent1 10" xfId="16"/>
    <cellStyle name="20% - Accent1 10 2" xfId="17"/>
    <cellStyle name="20% - Accent1 10 3" xfId="18"/>
    <cellStyle name="20% - Accent1 11" xfId="19"/>
    <cellStyle name="20% - Accent1 11 2" xfId="20"/>
    <cellStyle name="20% - Accent1 12" xfId="21"/>
    <cellStyle name="20% - Accent1 12 2" xfId="22"/>
    <cellStyle name="20% - Accent1 13" xfId="23"/>
    <cellStyle name="20% - Accent1 14" xfId="24"/>
    <cellStyle name="20% - Accent1 15" xfId="25"/>
    <cellStyle name="20% - Accent1 16" xfId="26"/>
    <cellStyle name="20% - Accent1 2" xfId="27"/>
    <cellStyle name="20% - Accent1 2 2" xfId="28"/>
    <cellStyle name="20% - Accent1 2 3" xfId="29"/>
    <cellStyle name="20% - Accent1 2 4" xfId="30"/>
    <cellStyle name="20% - Accent1 3" xfId="31"/>
    <cellStyle name="20% - Accent1 3 2" xfId="32"/>
    <cellStyle name="20% - Accent1 3 3" xfId="33"/>
    <cellStyle name="20% - Accent1 3 4" xfId="34"/>
    <cellStyle name="20% - Accent1 4" xfId="35"/>
    <cellStyle name="20% - Accent1 4 2" xfId="36"/>
    <cellStyle name="20% - Accent1 4 3" xfId="37"/>
    <cellStyle name="20% - Accent1 4 4" xfId="38"/>
    <cellStyle name="20% - Accent1 5" xfId="39"/>
    <cellStyle name="20% - Accent1 5 2" xfId="40"/>
    <cellStyle name="20% - Accent1 5 3" xfId="41"/>
    <cellStyle name="20% - Accent1 5 4" xfId="42"/>
    <cellStyle name="20% - Accent1 6" xfId="43"/>
    <cellStyle name="20% - Accent1 6 2" xfId="44"/>
    <cellStyle name="20% - Accent1 6 3" xfId="45"/>
    <cellStyle name="20% - Accent1 7" xfId="46"/>
    <cellStyle name="20% - Accent1 7 2" xfId="47"/>
    <cellStyle name="20% - Accent1 7 3" xfId="48"/>
    <cellStyle name="20% - Accent1 8" xfId="49"/>
    <cellStyle name="20% - Accent1 8 2" xfId="50"/>
    <cellStyle name="20% - Accent1 8 3" xfId="51"/>
    <cellStyle name="20% - Accent1 9" xfId="52"/>
    <cellStyle name="20% - Accent1 9 2" xfId="53"/>
    <cellStyle name="20% - Accent1 9 3" xfId="54"/>
    <cellStyle name="20% - Accent2" xfId="55"/>
    <cellStyle name="20% - Accent2 10" xfId="56"/>
    <cellStyle name="20% - Accent2 10 2" xfId="57"/>
    <cellStyle name="20% - Accent2 10 3" xfId="58"/>
    <cellStyle name="20% - Accent2 11" xfId="59"/>
    <cellStyle name="20% - Accent2 11 2" xfId="60"/>
    <cellStyle name="20% - Accent2 12" xfId="61"/>
    <cellStyle name="20% - Accent2 12 2" xfId="62"/>
    <cellStyle name="20% - Accent2 13" xfId="63"/>
    <cellStyle name="20% - Accent2 14" xfId="64"/>
    <cellStyle name="20% - Accent2 15" xfId="65"/>
    <cellStyle name="20% - Accent2 16" xfId="66"/>
    <cellStyle name="20% - Accent2 2" xfId="67"/>
    <cellStyle name="20% - Accent2 2 2" xfId="68"/>
    <cellStyle name="20% - Accent2 2 3" xfId="69"/>
    <cellStyle name="20% - Accent2 2 4" xfId="70"/>
    <cellStyle name="20% - Accent2 3" xfId="71"/>
    <cellStyle name="20% - Accent2 3 2" xfId="72"/>
    <cellStyle name="20% - Accent2 3 3" xfId="73"/>
    <cellStyle name="20% - Accent2 3 4" xfId="74"/>
    <cellStyle name="20% - Accent2 4" xfId="75"/>
    <cellStyle name="20% - Accent2 4 2" xfId="76"/>
    <cellStyle name="20% - Accent2 4 3" xfId="77"/>
    <cellStyle name="20% - Accent2 4 4" xfId="78"/>
    <cellStyle name="20% - Accent2 5" xfId="79"/>
    <cellStyle name="20% - Accent2 5 2" xfId="80"/>
    <cellStyle name="20% - Accent2 5 3" xfId="81"/>
    <cellStyle name="20% - Accent2 5 4" xfId="82"/>
    <cellStyle name="20% - Accent2 6" xfId="83"/>
    <cellStyle name="20% - Accent2 6 2" xfId="84"/>
    <cellStyle name="20% - Accent2 6 3" xfId="85"/>
    <cellStyle name="20% - Accent2 7" xfId="86"/>
    <cellStyle name="20% - Accent2 7 2" xfId="87"/>
    <cellStyle name="20% - Accent2 7 3" xfId="88"/>
    <cellStyle name="20% - Accent2 8" xfId="89"/>
    <cellStyle name="20% - Accent2 8 2" xfId="90"/>
    <cellStyle name="20% - Accent2 8 3" xfId="91"/>
    <cellStyle name="20% - Accent2 9" xfId="92"/>
    <cellStyle name="20% - Accent2 9 2" xfId="93"/>
    <cellStyle name="20% - Accent2 9 3" xfId="94"/>
    <cellStyle name="20% - Accent3" xfId="95"/>
    <cellStyle name="20% - Accent3 10" xfId="96"/>
    <cellStyle name="20% - Accent3 10 2" xfId="97"/>
    <cellStyle name="20% - Accent3 10 3" xfId="98"/>
    <cellStyle name="20% - Accent3 11" xfId="99"/>
    <cellStyle name="20% - Accent3 11 2" xfId="100"/>
    <cellStyle name="20% - Accent3 12" xfId="101"/>
    <cellStyle name="20% - Accent3 12 2" xfId="102"/>
    <cellStyle name="20% - Accent3 13" xfId="103"/>
    <cellStyle name="20% - Accent3 14" xfId="104"/>
    <cellStyle name="20% - Accent3 15" xfId="105"/>
    <cellStyle name="20% - Accent3 16" xfId="106"/>
    <cellStyle name="20% - Accent3 2" xfId="107"/>
    <cellStyle name="20% - Accent3 2 2" xfId="108"/>
    <cellStyle name="20% - Accent3 2 3" xfId="109"/>
    <cellStyle name="20% - Accent3 2 4" xfId="110"/>
    <cellStyle name="20% - Accent3 3" xfId="111"/>
    <cellStyle name="20% - Accent3 3 2" xfId="112"/>
    <cellStyle name="20% - Accent3 3 3" xfId="113"/>
    <cellStyle name="20% - Accent3 3 4" xfId="114"/>
    <cellStyle name="20% - Accent3 4" xfId="115"/>
    <cellStyle name="20% - Accent3 4 2" xfId="116"/>
    <cellStyle name="20% - Accent3 4 3" xfId="117"/>
    <cellStyle name="20% - Accent3 4 4" xfId="118"/>
    <cellStyle name="20% - Accent3 5" xfId="119"/>
    <cellStyle name="20% - Accent3 5 2" xfId="120"/>
    <cellStyle name="20% - Accent3 5 3" xfId="121"/>
    <cellStyle name="20% - Accent3 5 4" xfId="122"/>
    <cellStyle name="20% - Accent3 6" xfId="123"/>
    <cellStyle name="20% - Accent3 6 2" xfId="124"/>
    <cellStyle name="20% - Accent3 6 3" xfId="125"/>
    <cellStyle name="20% - Accent3 7" xfId="126"/>
    <cellStyle name="20% - Accent3 7 2" xfId="127"/>
    <cellStyle name="20% - Accent3 7 3" xfId="128"/>
    <cellStyle name="20% - Accent3 8" xfId="129"/>
    <cellStyle name="20% - Accent3 8 2" xfId="130"/>
    <cellStyle name="20% - Accent3 8 3" xfId="131"/>
    <cellStyle name="20% - Accent3 9" xfId="132"/>
    <cellStyle name="20% - Accent3 9 2" xfId="133"/>
    <cellStyle name="20% - Accent3 9 3" xfId="134"/>
    <cellStyle name="20% - Accent4" xfId="135"/>
    <cellStyle name="20% - Accent4 10" xfId="136"/>
    <cellStyle name="20% - Accent4 10 2" xfId="137"/>
    <cellStyle name="20% - Accent4 10 3" xfId="138"/>
    <cellStyle name="20% - Accent4 11" xfId="139"/>
    <cellStyle name="20% - Accent4 11 2" xfId="140"/>
    <cellStyle name="20% - Accent4 12" xfId="141"/>
    <cellStyle name="20% - Accent4 12 2" xfId="142"/>
    <cellStyle name="20% - Accent4 13" xfId="143"/>
    <cellStyle name="20% - Accent4 14" xfId="144"/>
    <cellStyle name="20% - Accent4 15" xfId="145"/>
    <cellStyle name="20% - Accent4 16" xfId="146"/>
    <cellStyle name="20% - Accent4 2" xfId="147"/>
    <cellStyle name="20% - Accent4 2 2" xfId="148"/>
    <cellStyle name="20% - Accent4 2 3" xfId="149"/>
    <cellStyle name="20% - Accent4 2 4" xfId="150"/>
    <cellStyle name="20% - Accent4 3" xfId="151"/>
    <cellStyle name="20% - Accent4 3 2" xfId="152"/>
    <cellStyle name="20% - Accent4 3 3" xfId="153"/>
    <cellStyle name="20% - Accent4 3 4" xfId="154"/>
    <cellStyle name="20% - Accent4 4" xfId="155"/>
    <cellStyle name="20% - Accent4 4 2" xfId="156"/>
    <cellStyle name="20% - Accent4 4 3" xfId="157"/>
    <cellStyle name="20% - Accent4 4 4" xfId="158"/>
    <cellStyle name="20% - Accent4 5" xfId="159"/>
    <cellStyle name="20% - Accent4 5 2" xfId="160"/>
    <cellStyle name="20% - Accent4 5 3" xfId="161"/>
    <cellStyle name="20% - Accent4 5 4" xfId="162"/>
    <cellStyle name="20% - Accent4 6" xfId="163"/>
    <cellStyle name="20% - Accent4 6 2" xfId="164"/>
    <cellStyle name="20% - Accent4 6 3" xfId="165"/>
    <cellStyle name="20% - Accent4 7" xfId="166"/>
    <cellStyle name="20% - Accent4 7 2" xfId="167"/>
    <cellStyle name="20% - Accent4 7 3" xfId="168"/>
    <cellStyle name="20% - Accent4 8" xfId="169"/>
    <cellStyle name="20% - Accent4 8 2" xfId="170"/>
    <cellStyle name="20% - Accent4 8 3" xfId="171"/>
    <cellStyle name="20% - Accent4 9" xfId="172"/>
    <cellStyle name="20% - Accent4 9 2" xfId="173"/>
    <cellStyle name="20% - Accent4 9 3" xfId="174"/>
    <cellStyle name="20% - Accent5" xfId="175"/>
    <cellStyle name="20% - Accent5 10" xfId="176"/>
    <cellStyle name="20% - Accent5 10 2" xfId="177"/>
    <cellStyle name="20% - Accent5 10 3" xfId="178"/>
    <cellStyle name="20% - Accent5 11" xfId="179"/>
    <cellStyle name="20% - Accent5 11 2" xfId="180"/>
    <cellStyle name="20% - Accent5 12" xfId="181"/>
    <cellStyle name="20% - Accent5 12 2" xfId="182"/>
    <cellStyle name="20% - Accent5 13" xfId="183"/>
    <cellStyle name="20% - Accent5 14" xfId="184"/>
    <cellStyle name="20% - Accent5 15" xfId="185"/>
    <cellStyle name="20% - Accent5 16" xfId="186"/>
    <cellStyle name="20% - Accent5 2" xfId="187"/>
    <cellStyle name="20% - Accent5 2 2" xfId="188"/>
    <cellStyle name="20% - Accent5 2 3" xfId="189"/>
    <cellStyle name="20% - Accent5 2 4" xfId="190"/>
    <cellStyle name="20% - Accent5 3" xfId="191"/>
    <cellStyle name="20% - Accent5 3 2" xfId="192"/>
    <cellStyle name="20% - Accent5 3 3" xfId="193"/>
    <cellStyle name="20% - Accent5 3 4" xfId="194"/>
    <cellStyle name="20% - Accent5 4" xfId="195"/>
    <cellStyle name="20% - Accent5 4 2" xfId="196"/>
    <cellStyle name="20% - Accent5 4 3" xfId="197"/>
    <cellStyle name="20% - Accent5 4 4" xfId="198"/>
    <cellStyle name="20% - Accent5 5" xfId="199"/>
    <cellStyle name="20% - Accent5 5 2" xfId="200"/>
    <cellStyle name="20% - Accent5 5 3" xfId="201"/>
    <cellStyle name="20% - Accent5 5 4" xfId="202"/>
    <cellStyle name="20% - Accent5 6" xfId="203"/>
    <cellStyle name="20% - Accent5 6 2" xfId="204"/>
    <cellStyle name="20% - Accent5 6 3" xfId="205"/>
    <cellStyle name="20% - Accent5 7" xfId="206"/>
    <cellStyle name="20% - Accent5 7 2" xfId="207"/>
    <cellStyle name="20% - Accent5 7 3" xfId="208"/>
    <cellStyle name="20% - Accent5 8" xfId="209"/>
    <cellStyle name="20% - Accent5 8 2" xfId="210"/>
    <cellStyle name="20% - Accent5 8 3" xfId="211"/>
    <cellStyle name="20% - Accent5 9" xfId="212"/>
    <cellStyle name="20% - Accent5 9 2" xfId="213"/>
    <cellStyle name="20% - Accent5 9 3" xfId="214"/>
    <cellStyle name="20% - Accent6" xfId="215"/>
    <cellStyle name="20% - Accent6 10" xfId="216"/>
    <cellStyle name="20% - Accent6 10 2" xfId="217"/>
    <cellStyle name="20% - Accent6 10 3" xfId="218"/>
    <cellStyle name="20% - Accent6 11" xfId="219"/>
    <cellStyle name="20% - Accent6 11 2" xfId="220"/>
    <cellStyle name="20% - Accent6 12" xfId="221"/>
    <cellStyle name="20% - Accent6 12 2" xfId="222"/>
    <cellStyle name="20% - Accent6 13" xfId="223"/>
    <cellStyle name="20% - Accent6 14" xfId="224"/>
    <cellStyle name="20% - Accent6 15" xfId="225"/>
    <cellStyle name="20% - Accent6 16" xfId="226"/>
    <cellStyle name="20% - Accent6 2" xfId="227"/>
    <cellStyle name="20% - Accent6 2 2" xfId="228"/>
    <cellStyle name="20% - Accent6 2 3" xfId="229"/>
    <cellStyle name="20% - Accent6 2 4" xfId="230"/>
    <cellStyle name="20% - Accent6 3" xfId="231"/>
    <cellStyle name="20% - Accent6 3 2" xfId="232"/>
    <cellStyle name="20% - Accent6 3 3" xfId="233"/>
    <cellStyle name="20% - Accent6 3 4" xfId="234"/>
    <cellStyle name="20% - Accent6 4" xfId="235"/>
    <cellStyle name="20% - Accent6 4 2" xfId="236"/>
    <cellStyle name="20% - Accent6 4 3" xfId="237"/>
    <cellStyle name="20% - Accent6 4 4" xfId="238"/>
    <cellStyle name="20% - Accent6 5" xfId="239"/>
    <cellStyle name="20% - Accent6 5 2" xfId="240"/>
    <cellStyle name="20% - Accent6 5 3" xfId="241"/>
    <cellStyle name="20% - Accent6 5 4" xfId="242"/>
    <cellStyle name="20% - Accent6 6" xfId="243"/>
    <cellStyle name="20% - Accent6 6 2" xfId="244"/>
    <cellStyle name="20% - Accent6 6 3" xfId="245"/>
    <cellStyle name="20% - Accent6 7" xfId="246"/>
    <cellStyle name="20% - Accent6 7 2" xfId="247"/>
    <cellStyle name="20% - Accent6 7 3" xfId="248"/>
    <cellStyle name="20% - Accent6 8" xfId="249"/>
    <cellStyle name="20% - Accent6 8 2" xfId="250"/>
    <cellStyle name="20% - Accent6 8 3" xfId="251"/>
    <cellStyle name="20% - Accent6 9" xfId="252"/>
    <cellStyle name="20% - Accent6 9 2" xfId="253"/>
    <cellStyle name="20% - Accent6 9 3" xfId="254"/>
    <cellStyle name="40% - Accent1" xfId="255"/>
    <cellStyle name="40% - Accent1 10" xfId="256"/>
    <cellStyle name="40% - Accent1 10 2" xfId="257"/>
    <cellStyle name="40% - Accent1 10 3" xfId="258"/>
    <cellStyle name="40% - Accent1 11" xfId="259"/>
    <cellStyle name="40% - Accent1 11 2" xfId="260"/>
    <cellStyle name="40% - Accent1 12" xfId="261"/>
    <cellStyle name="40% - Accent1 12 2" xfId="262"/>
    <cellStyle name="40% - Accent1 13" xfId="263"/>
    <cellStyle name="40% - Accent1 14" xfId="264"/>
    <cellStyle name="40% - Accent1 15" xfId="265"/>
    <cellStyle name="40% - Accent1 16" xfId="266"/>
    <cellStyle name="40% - Accent1 2" xfId="267"/>
    <cellStyle name="40% - Accent1 2 2" xfId="268"/>
    <cellStyle name="40% - Accent1 2 3" xfId="269"/>
    <cellStyle name="40% - Accent1 2 4" xfId="270"/>
    <cellStyle name="40% - Accent1 3" xfId="271"/>
    <cellStyle name="40% - Accent1 3 2" xfId="272"/>
    <cellStyle name="40% - Accent1 3 3" xfId="273"/>
    <cellStyle name="40% - Accent1 3 4" xfId="274"/>
    <cellStyle name="40% - Accent1 4" xfId="275"/>
    <cellStyle name="40% - Accent1 4 2" xfId="276"/>
    <cellStyle name="40% - Accent1 4 3" xfId="277"/>
    <cellStyle name="40% - Accent1 4 4" xfId="278"/>
    <cellStyle name="40% - Accent1 5" xfId="279"/>
    <cellStyle name="40% - Accent1 5 2" xfId="280"/>
    <cellStyle name="40% - Accent1 5 3" xfId="281"/>
    <cellStyle name="40% - Accent1 5 4" xfId="282"/>
    <cellStyle name="40% - Accent1 6" xfId="283"/>
    <cellStyle name="40% - Accent1 6 2" xfId="284"/>
    <cellStyle name="40% - Accent1 6 3" xfId="285"/>
    <cellStyle name="40% - Accent1 7" xfId="286"/>
    <cellStyle name="40% - Accent1 7 2" xfId="287"/>
    <cellStyle name="40% - Accent1 7 3" xfId="288"/>
    <cellStyle name="40% - Accent1 8" xfId="289"/>
    <cellStyle name="40% - Accent1 8 2" xfId="290"/>
    <cellStyle name="40% - Accent1 8 3" xfId="291"/>
    <cellStyle name="40% - Accent1 9" xfId="292"/>
    <cellStyle name="40% - Accent1 9 2" xfId="293"/>
    <cellStyle name="40% - Accent1 9 3" xfId="294"/>
    <cellStyle name="40% - Accent2" xfId="295"/>
    <cellStyle name="40% - Accent2 10" xfId="296"/>
    <cellStyle name="40% - Accent2 10 2" xfId="297"/>
    <cellStyle name="40% - Accent2 10 3" xfId="298"/>
    <cellStyle name="40% - Accent2 11" xfId="299"/>
    <cellStyle name="40% - Accent2 11 2" xfId="300"/>
    <cellStyle name="40% - Accent2 12" xfId="301"/>
    <cellStyle name="40% - Accent2 12 2" xfId="302"/>
    <cellStyle name="40% - Accent2 13" xfId="303"/>
    <cellStyle name="40% - Accent2 14" xfId="304"/>
    <cellStyle name="40% - Accent2 15" xfId="305"/>
    <cellStyle name="40% - Accent2 16" xfId="306"/>
    <cellStyle name="40% - Accent2 2" xfId="307"/>
    <cellStyle name="40% - Accent2 2 2" xfId="308"/>
    <cellStyle name="40% - Accent2 2 3" xfId="309"/>
    <cellStyle name="40% - Accent2 2 4" xfId="310"/>
    <cellStyle name="40% - Accent2 3" xfId="311"/>
    <cellStyle name="40% - Accent2 3 2" xfId="312"/>
    <cellStyle name="40% - Accent2 3 3" xfId="313"/>
    <cellStyle name="40% - Accent2 3 4" xfId="314"/>
    <cellStyle name="40% - Accent2 4" xfId="315"/>
    <cellStyle name="40% - Accent2 4 2" xfId="316"/>
    <cellStyle name="40% - Accent2 4 3" xfId="317"/>
    <cellStyle name="40% - Accent2 4 4" xfId="318"/>
    <cellStyle name="40% - Accent2 5" xfId="319"/>
    <cellStyle name="40% - Accent2 5 2" xfId="320"/>
    <cellStyle name="40% - Accent2 5 3" xfId="321"/>
    <cellStyle name="40% - Accent2 5 4" xfId="322"/>
    <cellStyle name="40% - Accent2 6" xfId="323"/>
    <cellStyle name="40% - Accent2 6 2" xfId="324"/>
    <cellStyle name="40% - Accent2 6 3" xfId="325"/>
    <cellStyle name="40% - Accent2 7" xfId="326"/>
    <cellStyle name="40% - Accent2 7 2" xfId="327"/>
    <cellStyle name="40% - Accent2 7 3" xfId="328"/>
    <cellStyle name="40% - Accent2 8" xfId="329"/>
    <cellStyle name="40% - Accent2 8 2" xfId="330"/>
    <cellStyle name="40% - Accent2 8 3" xfId="331"/>
    <cellStyle name="40% - Accent2 9" xfId="332"/>
    <cellStyle name="40% - Accent2 9 2" xfId="333"/>
    <cellStyle name="40% - Accent2 9 3" xfId="334"/>
    <cellStyle name="40% - Accent3" xfId="335"/>
    <cellStyle name="40% - Accent3 10" xfId="336"/>
    <cellStyle name="40% - Accent3 10 2" xfId="337"/>
    <cellStyle name="40% - Accent3 10 3" xfId="338"/>
    <cellStyle name="40% - Accent3 11" xfId="339"/>
    <cellStyle name="40% - Accent3 11 2" xfId="340"/>
    <cellStyle name="40% - Accent3 12" xfId="341"/>
    <cellStyle name="40% - Accent3 12 2" xfId="342"/>
    <cellStyle name="40% - Accent3 13" xfId="343"/>
    <cellStyle name="40% - Accent3 14" xfId="344"/>
    <cellStyle name="40% - Accent3 15" xfId="345"/>
    <cellStyle name="40% - Accent3 16" xfId="346"/>
    <cellStyle name="40% - Accent3 2" xfId="347"/>
    <cellStyle name="40% - Accent3 2 2" xfId="348"/>
    <cellStyle name="40% - Accent3 2 3" xfId="349"/>
    <cellStyle name="40% - Accent3 2 4" xfId="350"/>
    <cellStyle name="40% - Accent3 3" xfId="351"/>
    <cellStyle name="40% - Accent3 3 2" xfId="352"/>
    <cellStyle name="40% - Accent3 3 3" xfId="353"/>
    <cellStyle name="40% - Accent3 3 4" xfId="354"/>
    <cellStyle name="40% - Accent3 4" xfId="355"/>
    <cellStyle name="40% - Accent3 4 2" xfId="356"/>
    <cellStyle name="40% - Accent3 4 3" xfId="357"/>
    <cellStyle name="40% - Accent3 4 4" xfId="358"/>
    <cellStyle name="40% - Accent3 5" xfId="359"/>
    <cellStyle name="40% - Accent3 5 2" xfId="360"/>
    <cellStyle name="40% - Accent3 5 3" xfId="361"/>
    <cellStyle name="40% - Accent3 5 4" xfId="362"/>
    <cellStyle name="40% - Accent3 6" xfId="363"/>
    <cellStyle name="40% - Accent3 6 2" xfId="364"/>
    <cellStyle name="40% - Accent3 6 3" xfId="365"/>
    <cellStyle name="40% - Accent3 7" xfId="366"/>
    <cellStyle name="40% - Accent3 7 2" xfId="367"/>
    <cellStyle name="40% - Accent3 7 3" xfId="368"/>
    <cellStyle name="40% - Accent3 8" xfId="369"/>
    <cellStyle name="40% - Accent3 8 2" xfId="370"/>
    <cellStyle name="40% - Accent3 8 3" xfId="371"/>
    <cellStyle name="40% - Accent3 9" xfId="372"/>
    <cellStyle name="40% - Accent3 9 2" xfId="373"/>
    <cellStyle name="40% - Accent3 9 3" xfId="374"/>
    <cellStyle name="40% - Accent4" xfId="375"/>
    <cellStyle name="40% - Accent4 10" xfId="376"/>
    <cellStyle name="40% - Accent4 10 2" xfId="377"/>
    <cellStyle name="40% - Accent4 10 3" xfId="378"/>
    <cellStyle name="40% - Accent4 11" xfId="379"/>
    <cellStyle name="40% - Accent4 11 2" xfId="380"/>
    <cellStyle name="40% - Accent4 12" xfId="381"/>
    <cellStyle name="40% - Accent4 12 2" xfId="382"/>
    <cellStyle name="40% - Accent4 13" xfId="383"/>
    <cellStyle name="40% - Accent4 14" xfId="384"/>
    <cellStyle name="40% - Accent4 15" xfId="385"/>
    <cellStyle name="40% - Accent4 16" xfId="386"/>
    <cellStyle name="40% - Accent4 2" xfId="387"/>
    <cellStyle name="40% - Accent4 2 2" xfId="388"/>
    <cellStyle name="40% - Accent4 2 3" xfId="389"/>
    <cellStyle name="40% - Accent4 2 4" xfId="390"/>
    <cellStyle name="40% - Accent4 3" xfId="391"/>
    <cellStyle name="40% - Accent4 3 2" xfId="392"/>
    <cellStyle name="40% - Accent4 3 3" xfId="393"/>
    <cellStyle name="40% - Accent4 3 4" xfId="394"/>
    <cellStyle name="40% - Accent4 4" xfId="395"/>
    <cellStyle name="40% - Accent4 4 2" xfId="396"/>
    <cellStyle name="40% - Accent4 4 3" xfId="397"/>
    <cellStyle name="40% - Accent4 4 4" xfId="398"/>
    <cellStyle name="40% - Accent4 5" xfId="399"/>
    <cellStyle name="40% - Accent4 5 2" xfId="400"/>
    <cellStyle name="40% - Accent4 5 3" xfId="401"/>
    <cellStyle name="40% - Accent4 5 4" xfId="402"/>
    <cellStyle name="40% - Accent4 6" xfId="403"/>
    <cellStyle name="40% - Accent4 6 2" xfId="404"/>
    <cellStyle name="40% - Accent4 6 3" xfId="405"/>
    <cellStyle name="40% - Accent4 7" xfId="406"/>
    <cellStyle name="40% - Accent4 7 2" xfId="407"/>
    <cellStyle name="40% - Accent4 7 3" xfId="408"/>
    <cellStyle name="40% - Accent4 8" xfId="409"/>
    <cellStyle name="40% - Accent4 8 2" xfId="410"/>
    <cellStyle name="40% - Accent4 8 3" xfId="411"/>
    <cellStyle name="40% - Accent4 9" xfId="412"/>
    <cellStyle name="40% - Accent4 9 2" xfId="413"/>
    <cellStyle name="40% - Accent4 9 3" xfId="414"/>
    <cellStyle name="40% - Accent5" xfId="415"/>
    <cellStyle name="40% - Accent5 10" xfId="416"/>
    <cellStyle name="40% - Accent5 10 2" xfId="417"/>
    <cellStyle name="40% - Accent5 10 3" xfId="418"/>
    <cellStyle name="40% - Accent5 11" xfId="419"/>
    <cellStyle name="40% - Accent5 11 2" xfId="420"/>
    <cellStyle name="40% - Accent5 12" xfId="421"/>
    <cellStyle name="40% - Accent5 12 2" xfId="422"/>
    <cellStyle name="40% - Accent5 13" xfId="423"/>
    <cellStyle name="40% - Accent5 14" xfId="424"/>
    <cellStyle name="40% - Accent5 15" xfId="425"/>
    <cellStyle name="40% - Accent5 16" xfId="426"/>
    <cellStyle name="40% - Accent5 2" xfId="427"/>
    <cellStyle name="40% - Accent5 2 2" xfId="428"/>
    <cellStyle name="40% - Accent5 2 3" xfId="429"/>
    <cellStyle name="40% - Accent5 2 4" xfId="430"/>
    <cellStyle name="40% - Accent5 3" xfId="431"/>
    <cellStyle name="40% - Accent5 3 2" xfId="432"/>
    <cellStyle name="40% - Accent5 3 3" xfId="433"/>
    <cellStyle name="40% - Accent5 3 4" xfId="434"/>
    <cellStyle name="40% - Accent5 4" xfId="435"/>
    <cellStyle name="40% - Accent5 4 2" xfId="436"/>
    <cellStyle name="40% - Accent5 4 3" xfId="437"/>
    <cellStyle name="40% - Accent5 4 4" xfId="438"/>
    <cellStyle name="40% - Accent5 5" xfId="439"/>
    <cellStyle name="40% - Accent5 5 2" xfId="440"/>
    <cellStyle name="40% - Accent5 5 3" xfId="441"/>
    <cellStyle name="40% - Accent5 5 4" xfId="442"/>
    <cellStyle name="40% - Accent5 6" xfId="443"/>
    <cellStyle name="40% - Accent5 6 2" xfId="444"/>
    <cellStyle name="40% - Accent5 6 3" xfId="445"/>
    <cellStyle name="40% - Accent5 7" xfId="446"/>
    <cellStyle name="40% - Accent5 7 2" xfId="447"/>
    <cellStyle name="40% - Accent5 7 3" xfId="448"/>
    <cellStyle name="40% - Accent5 8" xfId="449"/>
    <cellStyle name="40% - Accent5 8 2" xfId="450"/>
    <cellStyle name="40% - Accent5 8 3" xfId="451"/>
    <cellStyle name="40% - Accent5 9" xfId="452"/>
    <cellStyle name="40% - Accent5 9 2" xfId="453"/>
    <cellStyle name="40% - Accent5 9 3" xfId="454"/>
    <cellStyle name="40% - Accent6" xfId="455"/>
    <cellStyle name="40% - Accent6 10" xfId="456"/>
    <cellStyle name="40% - Accent6 10 2" xfId="457"/>
    <cellStyle name="40% - Accent6 10 3" xfId="458"/>
    <cellStyle name="40% - Accent6 11" xfId="459"/>
    <cellStyle name="40% - Accent6 11 2" xfId="460"/>
    <cellStyle name="40% - Accent6 12" xfId="461"/>
    <cellStyle name="40% - Accent6 12 2" xfId="462"/>
    <cellStyle name="40% - Accent6 13" xfId="463"/>
    <cellStyle name="40% - Accent6 14" xfId="464"/>
    <cellStyle name="40% - Accent6 15" xfId="465"/>
    <cellStyle name="40% - Accent6 16" xfId="466"/>
    <cellStyle name="40% - Accent6 2" xfId="467"/>
    <cellStyle name="40% - Accent6 2 2" xfId="468"/>
    <cellStyle name="40% - Accent6 2 3" xfId="469"/>
    <cellStyle name="40% - Accent6 2 4" xfId="470"/>
    <cellStyle name="40% - Accent6 3" xfId="471"/>
    <cellStyle name="40% - Accent6 3 2" xfId="472"/>
    <cellStyle name="40% - Accent6 3 3" xfId="473"/>
    <cellStyle name="40% - Accent6 3 4" xfId="474"/>
    <cellStyle name="40% - Accent6 4" xfId="475"/>
    <cellStyle name="40% - Accent6 4 2" xfId="476"/>
    <cellStyle name="40% - Accent6 4 3" xfId="477"/>
    <cellStyle name="40% - Accent6 4 4" xfId="478"/>
    <cellStyle name="40% - Accent6 5" xfId="479"/>
    <cellStyle name="40% - Accent6 5 2" xfId="480"/>
    <cellStyle name="40% - Accent6 5 3" xfId="481"/>
    <cellStyle name="40% - Accent6 5 4" xfId="482"/>
    <cellStyle name="40% - Accent6 6" xfId="483"/>
    <cellStyle name="40% - Accent6 6 2" xfId="484"/>
    <cellStyle name="40% - Accent6 6 3" xfId="485"/>
    <cellStyle name="40% - Accent6 7" xfId="486"/>
    <cellStyle name="40% - Accent6 7 2" xfId="487"/>
    <cellStyle name="40% - Accent6 7 3" xfId="488"/>
    <cellStyle name="40% - Accent6 8" xfId="489"/>
    <cellStyle name="40% - Accent6 8 2" xfId="490"/>
    <cellStyle name="40% - Accent6 8 3" xfId="491"/>
    <cellStyle name="40% - Accent6 9" xfId="492"/>
    <cellStyle name="40% - Accent6 9 2" xfId="493"/>
    <cellStyle name="40% - Accent6 9 3" xfId="494"/>
    <cellStyle name="60% - Accent1" xfId="495"/>
    <cellStyle name="60% - Accent1 10" xfId="496"/>
    <cellStyle name="60% - Accent1 11" xfId="497"/>
    <cellStyle name="60% - Accent1 12" xfId="498"/>
    <cellStyle name="60% - Accent1 2" xfId="499"/>
    <cellStyle name="60% - Accent1 3" xfId="500"/>
    <cellStyle name="60% - Accent1 4" xfId="501"/>
    <cellStyle name="60% - Accent1 5" xfId="502"/>
    <cellStyle name="60% - Accent1 6" xfId="503"/>
    <cellStyle name="60% - Accent1 7" xfId="504"/>
    <cellStyle name="60% - Accent1 8" xfId="505"/>
    <cellStyle name="60% - Accent1 9" xfId="506"/>
    <cellStyle name="60% - Accent2" xfId="507"/>
    <cellStyle name="60% - Accent2 10" xfId="508"/>
    <cellStyle name="60% - Accent2 11" xfId="509"/>
    <cellStyle name="60% - Accent2 12" xfId="510"/>
    <cellStyle name="60% - Accent2 2" xfId="511"/>
    <cellStyle name="60% - Accent2 3" xfId="512"/>
    <cellStyle name="60% - Accent2 4" xfId="513"/>
    <cellStyle name="60% - Accent2 5" xfId="514"/>
    <cellStyle name="60% - Accent2 6" xfId="515"/>
    <cellStyle name="60% - Accent2 7" xfId="516"/>
    <cellStyle name="60% - Accent2 8" xfId="517"/>
    <cellStyle name="60% - Accent2 9" xfId="518"/>
    <cellStyle name="60% - Accent3" xfId="519"/>
    <cellStyle name="60% - Accent3 10" xfId="520"/>
    <cellStyle name="60% - Accent3 11" xfId="521"/>
    <cellStyle name="60% - Accent3 12" xfId="522"/>
    <cellStyle name="60% - Accent3 2" xfId="523"/>
    <cellStyle name="60% - Accent3 3" xfId="524"/>
    <cellStyle name="60% - Accent3 4" xfId="525"/>
    <cellStyle name="60% - Accent3 5" xfId="526"/>
    <cellStyle name="60% - Accent3 6" xfId="527"/>
    <cellStyle name="60% - Accent3 7" xfId="528"/>
    <cellStyle name="60% - Accent3 8" xfId="529"/>
    <cellStyle name="60% - Accent3 9" xfId="530"/>
    <cellStyle name="60% - Accent4" xfId="531"/>
    <cellStyle name="60% - Accent4 10" xfId="532"/>
    <cellStyle name="60% - Accent4 11" xfId="533"/>
    <cellStyle name="60% - Accent4 12" xfId="534"/>
    <cellStyle name="60% - Accent4 2" xfId="535"/>
    <cellStyle name="60% - Accent4 3" xfId="536"/>
    <cellStyle name="60% - Accent4 4" xfId="537"/>
    <cellStyle name="60% - Accent4 5" xfId="538"/>
    <cellStyle name="60% - Accent4 6" xfId="539"/>
    <cellStyle name="60% - Accent4 7" xfId="540"/>
    <cellStyle name="60% - Accent4 8" xfId="541"/>
    <cellStyle name="60% - Accent4 9" xfId="542"/>
    <cellStyle name="60% - Accent5" xfId="543"/>
    <cellStyle name="60% - Accent5 10" xfId="544"/>
    <cellStyle name="60% - Accent5 11" xfId="545"/>
    <cellStyle name="60% - Accent5 12" xfId="546"/>
    <cellStyle name="60% - Accent5 2" xfId="547"/>
    <cellStyle name="60% - Accent5 3" xfId="548"/>
    <cellStyle name="60% - Accent5 4" xfId="549"/>
    <cellStyle name="60% - Accent5 5" xfId="550"/>
    <cellStyle name="60% - Accent5 6" xfId="551"/>
    <cellStyle name="60% - Accent5 7" xfId="552"/>
    <cellStyle name="60% - Accent5 8" xfId="553"/>
    <cellStyle name="60% - Accent5 9" xfId="554"/>
    <cellStyle name="60% - Accent6" xfId="555"/>
    <cellStyle name="60% - Accent6 10" xfId="556"/>
    <cellStyle name="60% - Accent6 11" xfId="557"/>
    <cellStyle name="60% - Accent6 12" xfId="558"/>
    <cellStyle name="60% - Accent6 2" xfId="559"/>
    <cellStyle name="60% - Accent6 3" xfId="560"/>
    <cellStyle name="60% - Accent6 4" xfId="561"/>
    <cellStyle name="60% - Accent6 5" xfId="562"/>
    <cellStyle name="60% - Accent6 6" xfId="563"/>
    <cellStyle name="60% - Accent6 7" xfId="564"/>
    <cellStyle name="60% - Accent6 8" xfId="565"/>
    <cellStyle name="60% - Accent6 9" xfId="566"/>
    <cellStyle name="Accent1" xfId="567"/>
    <cellStyle name="Accent1 10" xfId="568"/>
    <cellStyle name="Accent1 11" xfId="569"/>
    <cellStyle name="Accent1 12" xfId="570"/>
    <cellStyle name="Accent1 2" xfId="571"/>
    <cellStyle name="Accent1 3" xfId="572"/>
    <cellStyle name="Accent1 4" xfId="573"/>
    <cellStyle name="Accent1 5" xfId="574"/>
    <cellStyle name="Accent1 6" xfId="575"/>
    <cellStyle name="Accent1 7" xfId="576"/>
    <cellStyle name="Accent1 8" xfId="577"/>
    <cellStyle name="Accent1 9" xfId="578"/>
    <cellStyle name="Accent2" xfId="579"/>
    <cellStyle name="Accent2 10" xfId="580"/>
    <cellStyle name="Accent2 11" xfId="581"/>
    <cellStyle name="Accent2 12" xfId="582"/>
    <cellStyle name="Accent2 2" xfId="583"/>
    <cellStyle name="Accent2 3" xfId="584"/>
    <cellStyle name="Accent2 4" xfId="585"/>
    <cellStyle name="Accent2 5" xfId="586"/>
    <cellStyle name="Accent2 6" xfId="587"/>
    <cellStyle name="Accent2 7" xfId="588"/>
    <cellStyle name="Accent2 8" xfId="589"/>
    <cellStyle name="Accent2 9" xfId="590"/>
    <cellStyle name="Accent3" xfId="591"/>
    <cellStyle name="Accent3 10" xfId="592"/>
    <cellStyle name="Accent3 11" xfId="593"/>
    <cellStyle name="Accent3 12" xfId="594"/>
    <cellStyle name="Accent3 2" xfId="595"/>
    <cellStyle name="Accent3 3" xfId="596"/>
    <cellStyle name="Accent3 4" xfId="597"/>
    <cellStyle name="Accent3 5" xfId="598"/>
    <cellStyle name="Accent3 6" xfId="599"/>
    <cellStyle name="Accent3 7" xfId="600"/>
    <cellStyle name="Accent3 8" xfId="601"/>
    <cellStyle name="Accent3 9" xfId="602"/>
    <cellStyle name="Accent4" xfId="603"/>
    <cellStyle name="Accent4 10" xfId="604"/>
    <cellStyle name="Accent4 11" xfId="605"/>
    <cellStyle name="Accent4 12" xfId="606"/>
    <cellStyle name="Accent4 2" xfId="607"/>
    <cellStyle name="Accent4 3" xfId="608"/>
    <cellStyle name="Accent4 4" xfId="609"/>
    <cellStyle name="Accent4 5" xfId="610"/>
    <cellStyle name="Accent4 6" xfId="611"/>
    <cellStyle name="Accent4 7" xfId="612"/>
    <cellStyle name="Accent4 8" xfId="613"/>
    <cellStyle name="Accent4 9" xfId="614"/>
    <cellStyle name="Accent5" xfId="615"/>
    <cellStyle name="Accent5 10" xfId="616"/>
    <cellStyle name="Accent5 11" xfId="617"/>
    <cellStyle name="Accent5 12" xfId="618"/>
    <cellStyle name="Accent5 2" xfId="619"/>
    <cellStyle name="Accent5 3" xfId="620"/>
    <cellStyle name="Accent5 4" xfId="621"/>
    <cellStyle name="Accent5 5" xfId="622"/>
    <cellStyle name="Accent5 6" xfId="623"/>
    <cellStyle name="Accent5 7" xfId="624"/>
    <cellStyle name="Accent5 8" xfId="625"/>
    <cellStyle name="Accent5 9" xfId="626"/>
    <cellStyle name="Accent6" xfId="627"/>
    <cellStyle name="Accent6 10" xfId="628"/>
    <cellStyle name="Accent6 11" xfId="629"/>
    <cellStyle name="Accent6 12" xfId="630"/>
    <cellStyle name="Accent6 2" xfId="631"/>
    <cellStyle name="Accent6 3" xfId="632"/>
    <cellStyle name="Accent6 4" xfId="633"/>
    <cellStyle name="Accent6 5" xfId="634"/>
    <cellStyle name="Accent6 6" xfId="635"/>
    <cellStyle name="Accent6 7" xfId="636"/>
    <cellStyle name="Accent6 8" xfId="637"/>
    <cellStyle name="Accent6 9" xfId="638"/>
    <cellStyle name="Bad" xfId="639"/>
    <cellStyle name="Bad 10" xfId="640"/>
    <cellStyle name="Bad 11" xfId="641"/>
    <cellStyle name="Bad 12" xfId="642"/>
    <cellStyle name="Bad 2" xfId="643"/>
    <cellStyle name="Bad 3" xfId="644"/>
    <cellStyle name="Bad 4" xfId="645"/>
    <cellStyle name="Bad 5" xfId="646"/>
    <cellStyle name="Bad 6" xfId="647"/>
    <cellStyle name="Bad 7" xfId="648"/>
    <cellStyle name="Bad 8" xfId="649"/>
    <cellStyle name="Bad 9" xfId="650"/>
    <cellStyle name="Calculation" xfId="651"/>
    <cellStyle name="Calculation 10" xfId="652"/>
    <cellStyle name="Calculation 11" xfId="653"/>
    <cellStyle name="Calculation 12" xfId="654"/>
    <cellStyle name="Calculation 2" xfId="655"/>
    <cellStyle name="Calculation 3" xfId="656"/>
    <cellStyle name="Calculation 4" xfId="657"/>
    <cellStyle name="Calculation 5" xfId="658"/>
    <cellStyle name="Calculation 6" xfId="659"/>
    <cellStyle name="Calculation 7" xfId="660"/>
    <cellStyle name="Calculation 8" xfId="661"/>
    <cellStyle name="Calculation 9" xfId="662"/>
    <cellStyle name="Check Cell" xfId="663"/>
    <cellStyle name="Check Cell 10" xfId="664"/>
    <cellStyle name="Check Cell 11" xfId="665"/>
    <cellStyle name="Check Cell 12" xfId="666"/>
    <cellStyle name="Check Cell 2" xfId="667"/>
    <cellStyle name="Check Cell 3" xfId="668"/>
    <cellStyle name="Check Cell 4" xfId="669"/>
    <cellStyle name="Check Cell 5" xfId="670"/>
    <cellStyle name="Check Cell 6" xfId="671"/>
    <cellStyle name="Check Cell 7" xfId="672"/>
    <cellStyle name="Check Cell 8" xfId="673"/>
    <cellStyle name="Check Cell 9" xfId="674"/>
    <cellStyle name="Comma" xfId="675"/>
    <cellStyle name="Comma [0]" xfId="676"/>
    <cellStyle name="Currency" xfId="677"/>
    <cellStyle name="Currency [0]" xfId="678"/>
    <cellStyle name="Currency 2" xfId="679"/>
    <cellStyle name="Currency 3" xfId="680"/>
    <cellStyle name="Currency 4" xfId="681"/>
    <cellStyle name="Explanatory Text" xfId="682"/>
    <cellStyle name="Explanatory Text 10" xfId="683"/>
    <cellStyle name="Explanatory Text 11" xfId="684"/>
    <cellStyle name="Explanatory Text 12" xfId="685"/>
    <cellStyle name="Explanatory Text 2" xfId="686"/>
    <cellStyle name="Explanatory Text 3" xfId="687"/>
    <cellStyle name="Explanatory Text 4" xfId="688"/>
    <cellStyle name="Explanatory Text 5" xfId="689"/>
    <cellStyle name="Explanatory Text 6" xfId="690"/>
    <cellStyle name="Explanatory Text 7" xfId="691"/>
    <cellStyle name="Explanatory Text 8" xfId="692"/>
    <cellStyle name="Explanatory Text 9" xfId="693"/>
    <cellStyle name="Good" xfId="694"/>
    <cellStyle name="Good 10" xfId="695"/>
    <cellStyle name="Good 11" xfId="696"/>
    <cellStyle name="Good 12" xfId="697"/>
    <cellStyle name="Good 2" xfId="698"/>
    <cellStyle name="Good 3" xfId="699"/>
    <cellStyle name="Good 4" xfId="700"/>
    <cellStyle name="Good 5" xfId="701"/>
    <cellStyle name="Good 6" xfId="702"/>
    <cellStyle name="Good 7" xfId="703"/>
    <cellStyle name="Good 8" xfId="704"/>
    <cellStyle name="Good 9" xfId="705"/>
    <cellStyle name="Heading 1" xfId="706"/>
    <cellStyle name="Heading 1 10" xfId="707"/>
    <cellStyle name="Heading 1 11" xfId="708"/>
    <cellStyle name="Heading 1 12" xfId="709"/>
    <cellStyle name="Heading 1 2" xfId="710"/>
    <cellStyle name="Heading 1 3" xfId="711"/>
    <cellStyle name="Heading 1 4" xfId="712"/>
    <cellStyle name="Heading 1 5" xfId="713"/>
    <cellStyle name="Heading 1 6" xfId="714"/>
    <cellStyle name="Heading 1 7" xfId="715"/>
    <cellStyle name="Heading 1 8" xfId="716"/>
    <cellStyle name="Heading 1 9" xfId="717"/>
    <cellStyle name="Heading 2" xfId="718"/>
    <cellStyle name="Heading 2 10" xfId="719"/>
    <cellStyle name="Heading 2 11" xfId="720"/>
    <cellStyle name="Heading 2 12" xfId="721"/>
    <cellStyle name="Heading 2 2" xfId="722"/>
    <cellStyle name="Heading 2 3" xfId="723"/>
    <cellStyle name="Heading 2 4" xfId="724"/>
    <cellStyle name="Heading 2 5" xfId="725"/>
    <cellStyle name="Heading 2 6" xfId="726"/>
    <cellStyle name="Heading 2 7" xfId="727"/>
    <cellStyle name="Heading 2 8" xfId="728"/>
    <cellStyle name="Heading 2 9" xfId="729"/>
    <cellStyle name="Heading 3" xfId="730"/>
    <cellStyle name="Heading 3 10" xfId="731"/>
    <cellStyle name="Heading 3 11" xfId="732"/>
    <cellStyle name="Heading 3 12" xfId="733"/>
    <cellStyle name="Heading 3 2" xfId="734"/>
    <cellStyle name="Heading 3 3" xfId="735"/>
    <cellStyle name="Heading 3 4" xfId="736"/>
    <cellStyle name="Heading 3 5" xfId="737"/>
    <cellStyle name="Heading 3 6" xfId="738"/>
    <cellStyle name="Heading 3 7" xfId="739"/>
    <cellStyle name="Heading 3 8" xfId="740"/>
    <cellStyle name="Heading 3 9" xfId="741"/>
    <cellStyle name="Heading 4" xfId="742"/>
    <cellStyle name="Heading 4 10" xfId="743"/>
    <cellStyle name="Heading 4 11" xfId="744"/>
    <cellStyle name="Heading 4 12" xfId="745"/>
    <cellStyle name="Heading 4 2" xfId="746"/>
    <cellStyle name="Heading 4 3" xfId="747"/>
    <cellStyle name="Heading 4 4" xfId="748"/>
    <cellStyle name="Heading 4 5" xfId="749"/>
    <cellStyle name="Heading 4 6" xfId="750"/>
    <cellStyle name="Heading 4 7" xfId="751"/>
    <cellStyle name="Heading 4 8" xfId="752"/>
    <cellStyle name="Heading 4 9" xfId="753"/>
    <cellStyle name="Input" xfId="754"/>
    <cellStyle name="Input 10" xfId="755"/>
    <cellStyle name="Input 11" xfId="756"/>
    <cellStyle name="Input 12" xfId="757"/>
    <cellStyle name="Input 2" xfId="758"/>
    <cellStyle name="Input 3" xfId="759"/>
    <cellStyle name="Input 4" xfId="760"/>
    <cellStyle name="Input 5" xfId="761"/>
    <cellStyle name="Input 6" xfId="762"/>
    <cellStyle name="Input 7" xfId="763"/>
    <cellStyle name="Input 8" xfId="764"/>
    <cellStyle name="Input 9" xfId="765"/>
    <cellStyle name="Linked Cell" xfId="766"/>
    <cellStyle name="Linked Cell 10" xfId="767"/>
    <cellStyle name="Linked Cell 11" xfId="768"/>
    <cellStyle name="Linked Cell 12" xfId="769"/>
    <cellStyle name="Linked Cell 2" xfId="770"/>
    <cellStyle name="Linked Cell 3" xfId="771"/>
    <cellStyle name="Linked Cell 4" xfId="772"/>
    <cellStyle name="Linked Cell 5" xfId="773"/>
    <cellStyle name="Linked Cell 6" xfId="774"/>
    <cellStyle name="Linked Cell 7" xfId="775"/>
    <cellStyle name="Linked Cell 8" xfId="776"/>
    <cellStyle name="Linked Cell 9" xfId="777"/>
    <cellStyle name="Neutral" xfId="778"/>
    <cellStyle name="Neutral 10" xfId="779"/>
    <cellStyle name="Neutral 11" xfId="780"/>
    <cellStyle name="Neutral 12" xfId="781"/>
    <cellStyle name="Neutral 2" xfId="782"/>
    <cellStyle name="Neutral 3" xfId="783"/>
    <cellStyle name="Neutral 4" xfId="784"/>
    <cellStyle name="Neutral 5" xfId="785"/>
    <cellStyle name="Neutral 6" xfId="786"/>
    <cellStyle name="Neutral 7" xfId="787"/>
    <cellStyle name="Neutral 8" xfId="788"/>
    <cellStyle name="Neutral 9" xfId="789"/>
    <cellStyle name="Normal 10" xfId="790"/>
    <cellStyle name="Normal 11" xfId="791"/>
    <cellStyle name="Normal 11 2" xfId="792"/>
    <cellStyle name="Normal 12" xfId="793"/>
    <cellStyle name="Normal 13" xfId="794"/>
    <cellStyle name="Normal 13 2" xfId="795"/>
    <cellStyle name="Normal 13 3" xfId="796"/>
    <cellStyle name="Normal 14" xfId="797"/>
    <cellStyle name="Normal 15" xfId="798"/>
    <cellStyle name="Normal 2" xfId="799"/>
    <cellStyle name="Normal 2 2" xfId="800"/>
    <cellStyle name="Normal 2 2 2" xfId="801"/>
    <cellStyle name="Normal 2 3" xfId="802"/>
    <cellStyle name="Normal 2 4" xfId="803"/>
    <cellStyle name="Normal 2 5" xfId="804"/>
    <cellStyle name="Normal 3" xfId="805"/>
    <cellStyle name="Normal 3 2" xfId="806"/>
    <cellStyle name="Normal 3 3" xfId="807"/>
    <cellStyle name="Normal 3 4" xfId="808"/>
    <cellStyle name="Normal 3 5" xfId="809"/>
    <cellStyle name="Normal 3 6" xfId="810"/>
    <cellStyle name="Normal 4" xfId="811"/>
    <cellStyle name="Normal 4 2" xfId="812"/>
    <cellStyle name="Normal 4 3" xfId="813"/>
    <cellStyle name="Normal 4 4" xfId="814"/>
    <cellStyle name="Normal 4 5" xfId="815"/>
    <cellStyle name="Normal 5" xfId="816"/>
    <cellStyle name="Normal 5 2" xfId="817"/>
    <cellStyle name="Normal 5 3" xfId="818"/>
    <cellStyle name="Normal 6" xfId="819"/>
    <cellStyle name="Normal 6 2" xfId="820"/>
    <cellStyle name="Normal 7" xfId="821"/>
    <cellStyle name="Normal 7 2" xfId="822"/>
    <cellStyle name="Normal 7 3" xfId="823"/>
    <cellStyle name="Normal 8" xfId="824"/>
    <cellStyle name="Normal 8 2" xfId="825"/>
    <cellStyle name="Normal 8 3" xfId="826"/>
    <cellStyle name="Normal 8 4" xfId="827"/>
    <cellStyle name="Normal 8 5" xfId="828"/>
    <cellStyle name="Normal 8 6" xfId="829"/>
    <cellStyle name="Normal 8 7" xfId="830"/>
    <cellStyle name="Normal 9" xfId="831"/>
    <cellStyle name="Normal 9 2" xfId="832"/>
    <cellStyle name="Note" xfId="833"/>
    <cellStyle name="Note 10" xfId="834"/>
    <cellStyle name="Note 10 2" xfId="835"/>
    <cellStyle name="Note 10 3" xfId="836"/>
    <cellStyle name="Note 11" xfId="837"/>
    <cellStyle name="Note 11 2" xfId="838"/>
    <cellStyle name="Note 12" xfId="839"/>
    <cellStyle name="Note 13" xfId="840"/>
    <cellStyle name="Note 14" xfId="841"/>
    <cellStyle name="Note 15" xfId="842"/>
    <cellStyle name="Note 2" xfId="843"/>
    <cellStyle name="Note 2 2" xfId="844"/>
    <cellStyle name="Note 2 2 2" xfId="845"/>
    <cellStyle name="Note 2 3" xfId="846"/>
    <cellStyle name="Note 2 4" xfId="847"/>
    <cellStyle name="Note 2 5" xfId="848"/>
    <cellStyle name="Note 3" xfId="849"/>
    <cellStyle name="Note 3 2" xfId="850"/>
    <cellStyle name="Note 3 3" xfId="851"/>
    <cellStyle name="Note 3 4" xfId="852"/>
    <cellStyle name="Note 4" xfId="853"/>
    <cellStyle name="Note 4 2" xfId="854"/>
    <cellStyle name="Note 4 3" xfId="855"/>
    <cellStyle name="Note 4 4" xfId="856"/>
    <cellStyle name="Note 5" xfId="857"/>
    <cellStyle name="Note 5 2" xfId="858"/>
    <cellStyle name="Note 5 3" xfId="859"/>
    <cellStyle name="Note 5 4" xfId="860"/>
    <cellStyle name="Note 6" xfId="861"/>
    <cellStyle name="Note 6 2" xfId="862"/>
    <cellStyle name="Note 6 3" xfId="863"/>
    <cellStyle name="Note 6 4" xfId="864"/>
    <cellStyle name="Note 7" xfId="865"/>
    <cellStyle name="Note 7 2" xfId="866"/>
    <cellStyle name="Note 7 3" xfId="867"/>
    <cellStyle name="Note 8" xfId="868"/>
    <cellStyle name="Note 8 2" xfId="869"/>
    <cellStyle name="Note 8 3" xfId="870"/>
    <cellStyle name="Note 9" xfId="871"/>
    <cellStyle name="Note 9 2" xfId="872"/>
    <cellStyle name="Note 9 3" xfId="873"/>
    <cellStyle name="Output" xfId="874"/>
    <cellStyle name="Output 10" xfId="875"/>
    <cellStyle name="Output 11" xfId="876"/>
    <cellStyle name="Output 12" xfId="877"/>
    <cellStyle name="Output 2" xfId="878"/>
    <cellStyle name="Output 3" xfId="879"/>
    <cellStyle name="Output 4" xfId="880"/>
    <cellStyle name="Output 5" xfId="881"/>
    <cellStyle name="Output 6" xfId="882"/>
    <cellStyle name="Output 7" xfId="883"/>
    <cellStyle name="Output 8" xfId="884"/>
    <cellStyle name="Output 9" xfId="885"/>
    <cellStyle name="Percent" xfId="886"/>
    <cellStyle name="Title" xfId="887"/>
    <cellStyle name="Total" xfId="888"/>
    <cellStyle name="Total 10" xfId="889"/>
    <cellStyle name="Total 11" xfId="890"/>
    <cellStyle name="Total 12" xfId="891"/>
    <cellStyle name="Total 2" xfId="892"/>
    <cellStyle name="Total 3" xfId="893"/>
    <cellStyle name="Total 4" xfId="894"/>
    <cellStyle name="Total 5" xfId="895"/>
    <cellStyle name="Total 6" xfId="896"/>
    <cellStyle name="Total 7" xfId="897"/>
    <cellStyle name="Total 8" xfId="898"/>
    <cellStyle name="Total 9" xfId="899"/>
    <cellStyle name="Warning Text" xfId="900"/>
    <cellStyle name="Warning Text 10" xfId="901"/>
    <cellStyle name="Warning Text 11" xfId="902"/>
    <cellStyle name="Warning Text 12" xfId="903"/>
    <cellStyle name="Warning Text 2" xfId="904"/>
    <cellStyle name="Warning Text 3" xfId="905"/>
    <cellStyle name="Warning Text 4" xfId="906"/>
    <cellStyle name="Warning Text 5" xfId="907"/>
    <cellStyle name="Warning Text 6" xfId="908"/>
    <cellStyle name="Warning Text 7" xfId="909"/>
    <cellStyle name="Warning Text 8" xfId="910"/>
    <cellStyle name="Warning Text 9" xfId="9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s="15" t="s">
        <v>76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16">
        <f>SUM('Week of November 30th:Week of December 28th'!D3)</f>
        <v>941699.8</v>
      </c>
      <c r="E4" s="21">
        <f>SUM('Week of November 30th:Week of December 28th'!E3)</f>
        <v>433368.95000000007</v>
      </c>
      <c r="F4" s="4"/>
      <c r="G4" s="12">
        <f>(D4/'December 2014'!D4)-1</f>
        <v>-0.04715593592381839</v>
      </c>
      <c r="H4" s="12">
        <f>(E4/'December 2014'!E4)-1</f>
        <v>-0.13942920846338858</v>
      </c>
    </row>
    <row r="5" spans="1:8" ht="12.75">
      <c r="A5" s="1" t="s">
        <v>3</v>
      </c>
      <c r="B5">
        <v>2</v>
      </c>
      <c r="D5" s="21">
        <f>SUM('Week of November 30th:Week of December 28th'!D4)</f>
        <v>35587.3</v>
      </c>
      <c r="E5" s="21">
        <f>SUM('Week of November 30th:Week of December 28th'!E4)</f>
        <v>93037.7</v>
      </c>
      <c r="F5" s="4"/>
      <c r="G5" s="12">
        <f>(D5/'December 2014'!D5)-1</f>
        <v>-0.6197531787584143</v>
      </c>
      <c r="H5" s="12">
        <f>(E5/'December 2014'!E5)-1</f>
        <v>2.2914241846412917</v>
      </c>
    </row>
    <row r="6" spans="1:8" ht="12.75">
      <c r="A6" s="1" t="s">
        <v>4</v>
      </c>
      <c r="B6">
        <v>3</v>
      </c>
      <c r="D6" s="21">
        <f>SUM('Week of November 30th:Week of December 28th'!D5)</f>
        <v>977871.3</v>
      </c>
      <c r="E6" s="21">
        <f>SUM('Week of November 30th:Week of December 28th'!E5)</f>
        <v>483765.1</v>
      </c>
      <c r="F6" s="4"/>
      <c r="G6" s="12">
        <f>(D6/'December 2014'!D6)-1</f>
        <v>0.031236989201590903</v>
      </c>
      <c r="H6" s="12">
        <f>(E6/'December 2014'!E6)-1</f>
        <v>0.5582228921968888</v>
      </c>
    </row>
    <row r="7" spans="1:8" ht="12.75">
      <c r="A7" s="1" t="s">
        <v>5</v>
      </c>
      <c r="B7">
        <v>4</v>
      </c>
      <c r="D7" s="21">
        <f>SUM('Week of November 30th:Week of December 28th'!D6)</f>
        <v>43180.899999999994</v>
      </c>
      <c r="E7" s="21">
        <f>SUM('Week of November 30th:Week of December 28th'!E6)</f>
        <v>20640.199999999997</v>
      </c>
      <c r="F7" s="4"/>
      <c r="G7" s="12">
        <f>(D7/'December 2014'!D7)-1</f>
        <v>0.3987664678805469</v>
      </c>
      <c r="H7" s="12">
        <f>(E7/'December 2014'!E7)-1</f>
        <v>0.01420562033501871</v>
      </c>
    </row>
    <row r="8" spans="1:8" ht="12.75">
      <c r="A8" s="1" t="s">
        <v>6</v>
      </c>
      <c r="B8">
        <v>5</v>
      </c>
      <c r="D8" s="21">
        <f>SUM('Week of November 30th:Week of December 28th'!D7)</f>
        <v>2467323.5999999996</v>
      </c>
      <c r="E8" s="21">
        <f>SUM('Week of November 30th:Week of December 28th'!E7)</f>
        <v>1187907.35</v>
      </c>
      <c r="F8" s="4"/>
      <c r="G8" s="12">
        <f>(D8/'December 2014'!D8)-1</f>
        <v>0.07623888532152501</v>
      </c>
      <c r="H8" s="12">
        <f>(E8/'December 2014'!E8)-1</f>
        <v>-0.0032270105600307186</v>
      </c>
    </row>
    <row r="9" spans="1:8" ht="12.75">
      <c r="A9" s="1" t="s">
        <v>7</v>
      </c>
      <c r="B9">
        <v>6</v>
      </c>
      <c r="D9" s="21">
        <f>SUM('Week of November 30th:Week of December 28th'!D8)</f>
        <v>12505843.420000002</v>
      </c>
      <c r="E9" s="21">
        <f>SUM('Week of November 30th:Week of December 28th'!E8)</f>
        <v>4926726.350000001</v>
      </c>
      <c r="F9" s="4"/>
      <c r="G9" s="12">
        <f>(D9/'December 2014'!D9)-1</f>
        <v>-0.11847254617473357</v>
      </c>
      <c r="H9" s="12">
        <f>(E9/'December 2014'!E9)-1</f>
        <v>-0.18445549229009817</v>
      </c>
    </row>
    <row r="10" spans="1:8" ht="12.75">
      <c r="A10" s="1" t="s">
        <v>8</v>
      </c>
      <c r="B10">
        <v>7</v>
      </c>
      <c r="D10" s="21">
        <f>SUM('Week of November 30th:Week of December 28th'!D9)</f>
        <v>13045.9</v>
      </c>
      <c r="E10" s="21">
        <f>SUM('Week of November 30th:Week of December 28th'!E9)</f>
        <v>2614.1499999999996</v>
      </c>
      <c r="F10" s="4"/>
      <c r="G10" s="12">
        <f>(D10/'December 2014'!D10)-1</f>
        <v>0.6128948507139766</v>
      </c>
      <c r="H10" s="12">
        <f>(E10/'December 2014'!E10)-1</f>
        <v>-0.1555681175805541</v>
      </c>
    </row>
    <row r="11" spans="1:8" ht="12.75">
      <c r="A11" s="1" t="s">
        <v>9</v>
      </c>
      <c r="B11">
        <v>8</v>
      </c>
      <c r="D11" s="21">
        <f>SUM('Week of November 30th:Week of December 28th'!D10)</f>
        <v>1090821.9</v>
      </c>
      <c r="E11" s="21">
        <f>SUM('Week of November 30th:Week of December 28th'!E10)</f>
        <v>390297.6</v>
      </c>
      <c r="F11" s="4"/>
      <c r="G11" s="12">
        <f>(D11/'December 2014'!D11)-1</f>
        <v>0.14359215969459505</v>
      </c>
      <c r="H11" s="12">
        <f>(E11/'December 2014'!E11)-1</f>
        <v>-0.10159228382032115</v>
      </c>
    </row>
    <row r="12" spans="1:8" ht="12.75">
      <c r="A12" s="1" t="s">
        <v>10</v>
      </c>
      <c r="B12">
        <v>9</v>
      </c>
      <c r="D12" s="21">
        <f>SUM('Week of November 30th:Week of December 28th'!D11)</f>
        <v>383038.6</v>
      </c>
      <c r="E12" s="21">
        <f>SUM('Week of November 30th:Week of December 28th'!E11)</f>
        <v>158557.7</v>
      </c>
      <c r="F12" s="4"/>
      <c r="G12" s="12">
        <f>(D12/'December 2014'!D12)-1</f>
        <v>-0.08183017151985172</v>
      </c>
      <c r="H12" s="12">
        <f>(E12/'December 2014'!E12)-1</f>
        <v>-0.27058759125262843</v>
      </c>
    </row>
    <row r="13" spans="1:8" ht="12.75">
      <c r="A13" s="1" t="s">
        <v>11</v>
      </c>
      <c r="B13">
        <v>10</v>
      </c>
      <c r="D13" s="21">
        <f>SUM('Week of November 30th:Week of December 28th'!D12)</f>
        <v>568011.5</v>
      </c>
      <c r="E13" s="21">
        <f>SUM('Week of November 30th:Week of December 28th'!E12)</f>
        <v>418248.6</v>
      </c>
      <c r="F13" s="4"/>
      <c r="G13" s="12">
        <f>(D13/'December 2014'!D13)-1</f>
        <v>0.1790814020903777</v>
      </c>
      <c r="H13" s="12">
        <f>(E13/'December 2014'!E13)-1</f>
        <v>0.5521141944240597</v>
      </c>
    </row>
    <row r="14" spans="1:8" ht="12.75">
      <c r="A14" s="1" t="s">
        <v>12</v>
      </c>
      <c r="B14">
        <v>11</v>
      </c>
      <c r="D14" s="21">
        <f>SUM('Week of November 30th:Week of December 28th'!D13)</f>
        <v>5837512.100000001</v>
      </c>
      <c r="E14" s="21">
        <f>SUM('Week of November 30th:Week of December 28th'!E13)</f>
        <v>1922042.4999999998</v>
      </c>
      <c r="F14" s="4"/>
      <c r="G14" s="12">
        <f>(D14/'December 2014'!D14)-1</f>
        <v>0.01852913078005569</v>
      </c>
      <c r="H14" s="12">
        <f>(E14/'December 2014'!E14)-1</f>
        <v>0.06765360783533758</v>
      </c>
    </row>
    <row r="15" spans="1:8" ht="12.75">
      <c r="A15" s="1" t="s">
        <v>13</v>
      </c>
      <c r="B15">
        <v>12</v>
      </c>
      <c r="D15" s="21">
        <f>SUM('Week of November 30th:Week of December 28th'!D14)</f>
        <v>130664.79999999999</v>
      </c>
      <c r="E15" s="21">
        <f>SUM('Week of November 30th:Week of December 28th'!E14)</f>
        <v>35493.850000000006</v>
      </c>
      <c r="F15" s="4"/>
      <c r="G15" s="12">
        <f>(D15/'December 2014'!D15)-1</f>
        <v>0.3145814993485687</v>
      </c>
      <c r="H15" s="12">
        <f>(E15/'December 2014'!E15)-1</f>
        <v>-0.09763042453040038</v>
      </c>
    </row>
    <row r="16" spans="1:8" ht="12.75">
      <c r="A16" s="1" t="s">
        <v>14</v>
      </c>
      <c r="B16">
        <v>13</v>
      </c>
      <c r="D16" s="21">
        <f>SUM('Week of November 30th:Week of December 28th'!D15)</f>
        <v>18205810.2</v>
      </c>
      <c r="E16" s="21">
        <f>SUM('Week of November 30th:Week of December 28th'!E15)</f>
        <v>6997130.35</v>
      </c>
      <c r="F16" s="4"/>
      <c r="G16" s="12">
        <f>(D16/'December 2014'!D16)-1</f>
        <v>0.12500799458566791</v>
      </c>
      <c r="H16" s="12">
        <f>(E16/'December 2014'!E16)-1</f>
        <v>-0.09356352055598227</v>
      </c>
    </row>
    <row r="17" spans="1:8" ht="12.75">
      <c r="A17" s="1" t="s">
        <v>15</v>
      </c>
      <c r="B17">
        <v>14</v>
      </c>
      <c r="D17" s="21">
        <f>SUM('Week of November 30th:Week of December 28th'!D16)</f>
        <v>58419.2</v>
      </c>
      <c r="E17" s="21">
        <f>SUM('Week of November 30th:Week of December 28th'!E16)</f>
        <v>33044.9</v>
      </c>
      <c r="F17" s="4"/>
      <c r="G17" s="12">
        <f>(D17/'December 2014'!D17)-1</f>
        <v>-0.932792293533505</v>
      </c>
      <c r="H17" s="12">
        <f>(E17/'December 2014'!E17)-1</f>
        <v>2.2598142457618344</v>
      </c>
    </row>
    <row r="18" spans="1:8" ht="12.75">
      <c r="A18" s="1" t="s">
        <v>16</v>
      </c>
      <c r="B18">
        <v>15</v>
      </c>
      <c r="D18" s="21">
        <f>SUM('Week of November 30th:Week of December 28th'!D17)</f>
        <v>46886</v>
      </c>
      <c r="E18" s="21">
        <f>SUM('Week of November 30th:Week of December 28th'!E17)</f>
        <v>13049.400000000001</v>
      </c>
      <c r="F18" s="4"/>
      <c r="G18" s="12">
        <f>(D18/'December 2014'!D18)-1</f>
        <v>2.3824866175133828</v>
      </c>
      <c r="H18" s="12">
        <f>(E18/'December 2014'!E18)-1</f>
        <v>0.6690840719849585</v>
      </c>
    </row>
    <row r="19" spans="1:8" ht="12.75">
      <c r="A19" s="1" t="s">
        <v>17</v>
      </c>
      <c r="B19">
        <v>16</v>
      </c>
      <c r="D19" s="21">
        <f>SUM('Week of November 30th:Week of December 28th'!D18)</f>
        <v>2107609</v>
      </c>
      <c r="E19" s="21">
        <f>SUM('Week of November 30th:Week of December 28th'!E18)</f>
        <v>1168603.1</v>
      </c>
      <c r="F19" s="4"/>
      <c r="G19" s="12">
        <f>(D19/'December 2014'!D19)-1</f>
        <v>-0.5023758406343949</v>
      </c>
      <c r="H19" s="12">
        <f>(E19/'December 2014'!E19)-1</f>
        <v>-0.5540474985855566</v>
      </c>
    </row>
    <row r="20" spans="1:8" ht="12.75">
      <c r="A20" s="1" t="s">
        <v>18</v>
      </c>
      <c r="B20">
        <v>17</v>
      </c>
      <c r="D20" s="21">
        <f>SUM('Week of November 30th:Week of December 28th'!D19)</f>
        <v>813341.8999999999</v>
      </c>
      <c r="E20" s="21">
        <f>SUM('Week of November 30th:Week of December 28th'!E19)</f>
        <v>442027.60000000003</v>
      </c>
      <c r="F20" s="4"/>
      <c r="G20" s="12">
        <f>(D20/'December 2014'!D20)-1</f>
        <v>-0.4989823699912984</v>
      </c>
      <c r="H20" s="12">
        <f>(E20/'December 2014'!E20)-1</f>
        <v>-0.5651343331274246</v>
      </c>
    </row>
    <row r="21" spans="1:8" ht="12.75">
      <c r="A21" s="1" t="s">
        <v>19</v>
      </c>
      <c r="B21">
        <v>18</v>
      </c>
      <c r="D21" s="21">
        <f>SUM('Week of November 30th:Week of December 28th'!D20)</f>
        <v>588414.4</v>
      </c>
      <c r="E21" s="21">
        <f>SUM('Week of November 30th:Week of December 28th'!E20)</f>
        <v>210993.65000000002</v>
      </c>
      <c r="F21" s="4"/>
      <c r="G21" s="12">
        <f>(D21/'December 2014'!D21)-1</f>
        <v>0.036815987128008265</v>
      </c>
      <c r="H21" s="12">
        <f>(E21/'December 2014'!E21)-1</f>
        <v>-0.1909406786371427</v>
      </c>
    </row>
    <row r="22" spans="1:8" ht="12.75">
      <c r="A22" s="1" t="s">
        <v>20</v>
      </c>
      <c r="B22">
        <v>19</v>
      </c>
      <c r="D22" s="21">
        <f>SUM('Week of November 30th:Week of December 28th'!D21)</f>
        <v>68128.9</v>
      </c>
      <c r="E22" s="21">
        <f>SUM('Week of November 30th:Week of December 28th'!E21)</f>
        <v>29761.550000000003</v>
      </c>
      <c r="F22" s="4"/>
      <c r="G22" s="12">
        <f>(D22/'December 2014'!D22)-1</f>
        <v>-0.30568502620818927</v>
      </c>
      <c r="H22" s="12">
        <f>(E22/'December 2014'!E22)-1</f>
        <v>-0.13119042023847227</v>
      </c>
    </row>
    <row r="23" spans="1:8" ht="12.75">
      <c r="A23" s="1" t="s">
        <v>21</v>
      </c>
      <c r="B23">
        <v>20</v>
      </c>
      <c r="D23" s="21">
        <f>SUM('Week of November 30th:Week of December 28th'!D22)</f>
        <v>46013.1</v>
      </c>
      <c r="E23" s="21">
        <f>SUM('Week of November 30th:Week of December 28th'!E22)</f>
        <v>25480.7</v>
      </c>
      <c r="F23" s="4"/>
      <c r="G23" s="12">
        <f>(D23/'December 2014'!D23)-1</f>
        <v>-0.15128469980632664</v>
      </c>
      <c r="H23" s="12">
        <f>(E23/'December 2014'!E23)-1</f>
        <v>-0.5308635610859437</v>
      </c>
    </row>
    <row r="24" spans="1:8" ht="12.75">
      <c r="A24" s="1" t="s">
        <v>22</v>
      </c>
      <c r="B24">
        <v>21</v>
      </c>
      <c r="D24" s="21">
        <f>SUM('Week of November 30th:Week of December 28th'!D23)</f>
        <v>37777.59999999999</v>
      </c>
      <c r="E24" s="21">
        <f>SUM('Week of November 30th:Week of December 28th'!E23)</f>
        <v>14147.7</v>
      </c>
      <c r="F24" s="4"/>
      <c r="G24" s="12">
        <f>(D24/'December 2014'!D24)-1</f>
        <v>0.6604516645129526</v>
      </c>
      <c r="H24" s="12">
        <f>(E24/'December 2014'!E24)-1</f>
        <v>-0.013014283970211205</v>
      </c>
    </row>
    <row r="25" spans="1:8" ht="12.75">
      <c r="A25" s="1" t="s">
        <v>23</v>
      </c>
      <c r="B25">
        <v>22</v>
      </c>
      <c r="D25" s="21">
        <f>SUM('Week of November 30th:Week of December 28th'!D24)</f>
        <v>19351.5</v>
      </c>
      <c r="E25" s="21">
        <f>SUM('Week of November 30th:Week of December 28th'!E24)</f>
        <v>4036.2</v>
      </c>
      <c r="F25" s="4"/>
      <c r="G25" s="12">
        <f>(D25/'December 2014'!D25)-1</f>
        <v>0.4083753629833409</v>
      </c>
      <c r="H25" s="12">
        <f>(E25/'December 2014'!E25)-1</f>
        <v>-0.17675613934894352</v>
      </c>
    </row>
    <row r="26" spans="1:8" ht="12.75">
      <c r="A26" s="1" t="s">
        <v>24</v>
      </c>
      <c r="B26">
        <v>23</v>
      </c>
      <c r="D26" s="21">
        <f>SUM('Week of November 30th:Week of December 28th'!D25)</f>
        <v>61995.50000000001</v>
      </c>
      <c r="E26" s="21">
        <f>SUM('Week of November 30th:Week of December 28th'!E25)</f>
        <v>26899.600000000002</v>
      </c>
      <c r="F26" s="4"/>
      <c r="G26" s="12">
        <f>(D26/'December 2014'!D26)-1</f>
        <v>-0.0744688633204793</v>
      </c>
      <c r="H26" s="12">
        <f>(E26/'December 2014'!E26)-1</f>
        <v>0.017434702603952967</v>
      </c>
    </row>
    <row r="27" spans="1:8" ht="12.75">
      <c r="A27" s="1" t="s">
        <v>25</v>
      </c>
      <c r="B27">
        <v>24</v>
      </c>
      <c r="D27" s="21">
        <f>SUM('Week of November 30th:Week of December 28th'!D26)</f>
        <v>105435.40000000001</v>
      </c>
      <c r="E27" s="21">
        <f>SUM('Week of November 30th:Week of December 28th'!E26)</f>
        <v>3316.95</v>
      </c>
      <c r="F27" s="4"/>
      <c r="G27" s="12">
        <f>(D27/'December 2014'!D27)-1</f>
        <v>5.031635431683486</v>
      </c>
      <c r="H27" s="12">
        <f>(E27/'December 2014'!E27)-1</f>
        <v>-0.3719265690237922</v>
      </c>
    </row>
    <row r="28" spans="1:8" ht="12.75">
      <c r="A28" s="1" t="s">
        <v>26</v>
      </c>
      <c r="B28">
        <v>25</v>
      </c>
      <c r="D28" s="21">
        <f>SUM('Week of November 30th:Week of December 28th'!D27)</f>
        <v>29386.7</v>
      </c>
      <c r="E28" s="21">
        <f>SUM('Week of November 30th:Week of December 28th'!E27)</f>
        <v>10892.7</v>
      </c>
      <c r="F28" s="4"/>
      <c r="G28" s="12">
        <f>(D28/'December 2014'!D28)-1</f>
        <v>-0.669929553102494</v>
      </c>
      <c r="H28" s="12">
        <f>(E28/'December 2014'!E28)-1</f>
        <v>-0.42426372650584576</v>
      </c>
    </row>
    <row r="29" spans="1:8" ht="12.75">
      <c r="A29" s="1" t="s">
        <v>27</v>
      </c>
      <c r="B29">
        <v>26</v>
      </c>
      <c r="D29" s="21">
        <f>SUM('Week of November 30th:Week of December 28th'!D28)</f>
        <v>44155.299999999996</v>
      </c>
      <c r="E29" s="21">
        <f>SUM('Week of November 30th:Week of December 28th'!E28)</f>
        <v>17305.399999999998</v>
      </c>
      <c r="F29" s="4"/>
      <c r="G29" s="12">
        <f>(D29/'December 2014'!D29)-1</f>
        <v>-0.9412873428843748</v>
      </c>
      <c r="H29" s="12">
        <f>(E29/'December 2014'!E29)-1</f>
        <v>-0.19891122956530194</v>
      </c>
    </row>
    <row r="30" spans="1:8" ht="12.75">
      <c r="A30" s="1" t="s">
        <v>28</v>
      </c>
      <c r="B30">
        <v>27</v>
      </c>
      <c r="D30" s="21">
        <f>SUM('Week of November 30th:Week of December 28th'!D29)</f>
        <v>402421.6</v>
      </c>
      <c r="E30" s="21">
        <f>SUM('Week of November 30th:Week of December 28th'!E29)</f>
        <v>196515.9</v>
      </c>
      <c r="F30" s="4"/>
      <c r="G30" s="12">
        <f>(D30/'December 2014'!D30)-1</f>
        <v>-0.30963623350609826</v>
      </c>
      <c r="H30" s="12">
        <f>(E30/'December 2014'!E30)-1</f>
        <v>-0.2446951332707359</v>
      </c>
    </row>
    <row r="31" spans="1:8" ht="12.75">
      <c r="A31" s="1" t="s">
        <v>29</v>
      </c>
      <c r="B31">
        <v>28</v>
      </c>
      <c r="D31" s="21">
        <f>SUM('Week of November 30th:Week of December 28th'!D30)</f>
        <v>386411.9</v>
      </c>
      <c r="E31" s="21">
        <f>SUM('Week of November 30th:Week of December 28th'!E30)</f>
        <v>72496.55</v>
      </c>
      <c r="F31" s="4"/>
      <c r="G31" s="12">
        <f>(D31/'December 2014'!D31)-1</f>
        <v>-0.34102393609084036</v>
      </c>
      <c r="H31" s="12">
        <f>(E31/'December 2014'!E31)-1</f>
        <v>-0.10308349823979479</v>
      </c>
    </row>
    <row r="32" spans="1:8" ht="12.75">
      <c r="A32" s="1" t="s">
        <v>30</v>
      </c>
      <c r="B32">
        <v>29</v>
      </c>
      <c r="D32" s="21">
        <f>SUM('Week of November 30th:Week of December 28th'!D31)</f>
        <v>6888449.7</v>
      </c>
      <c r="E32" s="21">
        <f>SUM('Week of November 30th:Week of December 28th'!E31)</f>
        <v>4213062.699999999</v>
      </c>
      <c r="F32" s="4"/>
      <c r="G32" s="12">
        <f>(D32/'December 2014'!D32)-1</f>
        <v>-0.2736107824722632</v>
      </c>
      <c r="H32" s="12">
        <f>(E32/'December 2014'!E32)-1</f>
        <v>-0.14939573522090788</v>
      </c>
    </row>
    <row r="33" spans="1:8" ht="12.75">
      <c r="A33" s="1" t="s">
        <v>31</v>
      </c>
      <c r="B33">
        <v>30</v>
      </c>
      <c r="D33" s="21">
        <f>SUM('Week of November 30th:Week of December 28th'!D32)</f>
        <v>23757.3</v>
      </c>
      <c r="E33" s="21">
        <f>SUM('Week of November 30th:Week of December 28th'!E32)</f>
        <v>7903.000000000001</v>
      </c>
      <c r="F33" s="4"/>
      <c r="G33" s="12">
        <f>(D33/'December 2014'!D33)-1</f>
        <v>0.0386522218141756</v>
      </c>
      <c r="H33" s="12">
        <f>(E33/'December 2014'!E33)-1</f>
        <v>0.10735128242852254</v>
      </c>
    </row>
    <row r="34" spans="1:8" ht="12.75">
      <c r="A34" s="1" t="s">
        <v>32</v>
      </c>
      <c r="B34">
        <v>31</v>
      </c>
      <c r="D34" s="21">
        <f>SUM('Week of November 30th:Week of December 28th'!D33)</f>
        <v>1013691.5800000001</v>
      </c>
      <c r="E34" s="21">
        <f>SUM('Week of November 30th:Week of December 28th'!E33)</f>
        <v>369071.85</v>
      </c>
      <c r="F34" s="4"/>
      <c r="G34" s="12">
        <f>(D34/'December 2014'!D34)-1</f>
        <v>0.2901371169931688</v>
      </c>
      <c r="H34" s="12">
        <f>(E34/'December 2014'!E34)-1</f>
        <v>0.3336406614003533</v>
      </c>
    </row>
    <row r="35" spans="1:8" ht="12.75">
      <c r="A35" s="1" t="s">
        <v>33</v>
      </c>
      <c r="B35">
        <v>32</v>
      </c>
      <c r="D35" s="21">
        <f>SUM('Week of November 30th:Week of December 28th'!D34)</f>
        <v>45593.8</v>
      </c>
      <c r="E35" s="21">
        <f>SUM('Week of November 30th:Week of December 28th'!E34)</f>
        <v>20311.550000000003</v>
      </c>
      <c r="F35" s="4"/>
      <c r="G35" s="12">
        <f>(D35/'December 2014'!D35)-1</f>
        <v>0.3959878263106007</v>
      </c>
      <c r="H35" s="12">
        <f>(E35/'December 2014'!E35)-1</f>
        <v>-0.2833574136504525</v>
      </c>
    </row>
    <row r="36" spans="1:8" ht="12.75">
      <c r="A36" s="1" t="s">
        <v>34</v>
      </c>
      <c r="B36">
        <v>33</v>
      </c>
      <c r="D36" s="21">
        <f>SUM('Week of November 30th:Week of December 28th'!D35)</f>
        <v>145145.25</v>
      </c>
      <c r="E36" s="21">
        <f>SUM('Week of November 30th:Week of December 28th'!E35)</f>
        <v>8344.35</v>
      </c>
      <c r="F36" s="4"/>
      <c r="G36" s="12">
        <f>(D36/'December 2014'!D36)-1</f>
        <v>1.8326551522248242</v>
      </c>
      <c r="H36" s="12">
        <f>(E36/'December 2014'!E36)-1</f>
        <v>-0.20891263231243984</v>
      </c>
    </row>
    <row r="37" spans="1:8" ht="12.75">
      <c r="A37" s="1" t="s">
        <v>35</v>
      </c>
      <c r="B37">
        <v>34</v>
      </c>
      <c r="D37" s="21">
        <f>SUM('Week of November 30th:Week of December 28th'!D36)</f>
        <v>4111.1</v>
      </c>
      <c r="E37" s="21">
        <f>SUM('Week of November 30th:Week of December 28th'!E36)</f>
        <v>1905.75</v>
      </c>
      <c r="F37" s="4"/>
      <c r="G37" s="12">
        <f>(D37/'December 2014'!D37)-1</f>
        <v>0.2129285419248248</v>
      </c>
      <c r="H37" s="12">
        <f>(E37/'December 2014'!E37)-1</f>
        <v>-0.19535983449091177</v>
      </c>
    </row>
    <row r="38" spans="1:8" ht="12.75">
      <c r="A38" s="1" t="s">
        <v>36</v>
      </c>
      <c r="B38">
        <v>35</v>
      </c>
      <c r="D38" s="21">
        <f>SUM('Week of November 30th:Week of December 28th'!D37)</f>
        <v>1390473.7</v>
      </c>
      <c r="E38" s="21">
        <f>SUM('Week of November 30th:Week of December 28th'!E37)</f>
        <v>590660.7</v>
      </c>
      <c r="F38" s="4"/>
      <c r="G38" s="12">
        <f>(D38/'December 2014'!D38)-1</f>
        <v>-0.03875484701741172</v>
      </c>
      <c r="H38" s="12">
        <f>(E38/'December 2014'!E38)-1</f>
        <v>-0.1811823545879886</v>
      </c>
    </row>
    <row r="39" spans="1:8" ht="12.75">
      <c r="A39" s="1" t="s">
        <v>37</v>
      </c>
      <c r="B39">
        <v>36</v>
      </c>
      <c r="D39" s="21">
        <f>SUM('Week of November 30th:Week of December 28th'!D38)</f>
        <v>7279466.6</v>
      </c>
      <c r="E39" s="21">
        <f>SUM('Week of November 30th:Week of December 28th'!E38)</f>
        <v>2554557.25</v>
      </c>
      <c r="F39" s="4"/>
      <c r="G39" s="12">
        <f>(D39/'December 2014'!D39)-1</f>
        <v>0.18209159153014753</v>
      </c>
      <c r="H39" s="12">
        <f>(E39/'December 2014'!E39)-1</f>
        <v>0.46624039220090086</v>
      </c>
    </row>
    <row r="40" spans="1:8" ht="12.75">
      <c r="A40" s="1" t="s">
        <v>38</v>
      </c>
      <c r="B40">
        <v>37</v>
      </c>
      <c r="D40" s="21">
        <f>SUM('Week of November 30th:Week of December 28th'!D39)</f>
        <v>861626.5</v>
      </c>
      <c r="E40" s="21">
        <f>SUM('Week of November 30th:Week of December 28th'!E39)</f>
        <v>554129.8</v>
      </c>
      <c r="F40" s="4"/>
      <c r="G40" s="12">
        <f>(D40/'December 2014'!D40)-1</f>
        <v>-0.009147053188629184</v>
      </c>
      <c r="H40" s="12">
        <f>(E40/'December 2014'!E40)-1</f>
        <v>-0.1717136205498443</v>
      </c>
    </row>
    <row r="41" spans="1:8" ht="12.75">
      <c r="A41" s="1" t="s">
        <v>39</v>
      </c>
      <c r="B41">
        <v>38</v>
      </c>
      <c r="D41" s="21">
        <f>SUM('Week of November 30th:Week of December 28th'!D40)</f>
        <v>92468.6</v>
      </c>
      <c r="E41" s="21">
        <f>SUM('Week of November 30th:Week of December 28th'!E40)</f>
        <v>30536.800000000003</v>
      </c>
      <c r="F41" s="4"/>
      <c r="G41" s="12">
        <f>(D41/'December 2014'!D41)-1</f>
        <v>0.521498255030465</v>
      </c>
      <c r="H41" s="12">
        <f>(E41/'December 2014'!E41)-1</f>
        <v>-0.10293134825568839</v>
      </c>
    </row>
    <row r="42" spans="1:8" ht="12.75">
      <c r="A42" s="1" t="s">
        <v>40</v>
      </c>
      <c r="B42">
        <v>39</v>
      </c>
      <c r="D42" s="21">
        <f>SUM('Week of November 30th:Week of December 28th'!D41)</f>
        <v>4519.900000000001</v>
      </c>
      <c r="E42" s="21">
        <f>SUM('Week of November 30th:Week of December 28th'!E41)</f>
        <v>4062.7999999999997</v>
      </c>
      <c r="F42" s="4"/>
      <c r="G42" s="12">
        <f>(D42/'December 2014'!D42)-1</f>
        <v>-0.18099949264332815</v>
      </c>
      <c r="H42" s="12">
        <f>(E42/'December 2014'!E42)-1</f>
        <v>0.7869458128078817</v>
      </c>
    </row>
    <row r="43" spans="1:8" ht="12.75">
      <c r="A43" s="1" t="s">
        <v>41</v>
      </c>
      <c r="B43">
        <v>40</v>
      </c>
      <c r="D43" s="21">
        <f>SUM('Week of November 30th:Week of December 28th'!D42)</f>
        <v>10541.3</v>
      </c>
      <c r="E43" s="21">
        <f>SUM('Week of November 30th:Week of December 28th'!E42)</f>
        <v>4135.95</v>
      </c>
      <c r="F43" s="4"/>
      <c r="G43" s="12">
        <f>(D43/'December 2014'!D43)-1</f>
        <v>-0.4601735015772871</v>
      </c>
      <c r="H43" s="12">
        <f>(E43/'December 2014'!E43)-1</f>
        <v>-0.5510428935070855</v>
      </c>
    </row>
    <row r="44" spans="1:8" ht="12.75">
      <c r="A44" s="1" t="s">
        <v>42</v>
      </c>
      <c r="B44">
        <v>41</v>
      </c>
      <c r="D44" s="21">
        <f>SUM('Week of November 30th:Week of December 28th'!D43)</f>
        <v>3471911.8000000003</v>
      </c>
      <c r="E44" s="21">
        <f>SUM('Week of November 30th:Week of December 28th'!E43)</f>
        <v>1151579.1</v>
      </c>
      <c r="F44" s="4"/>
      <c r="G44" s="12">
        <f>(D44/'December 2014'!D44)-1</f>
        <v>0.31028130684331634</v>
      </c>
      <c r="H44" s="12">
        <f>(E44/'December 2014'!E44)-1</f>
        <v>0.198820678832766</v>
      </c>
    </row>
    <row r="45" spans="1:8" ht="12.75">
      <c r="A45" s="1" t="s">
        <v>43</v>
      </c>
      <c r="B45">
        <v>42</v>
      </c>
      <c r="D45" s="21">
        <f>SUM('Week of November 30th:Week of December 28th'!D44)</f>
        <v>1262008.65</v>
      </c>
      <c r="E45" s="21">
        <f>SUM('Week of November 30th:Week of December 28th'!E44)</f>
        <v>531070.32</v>
      </c>
      <c r="F45" s="4"/>
      <c r="G45" s="12">
        <f>(D45/'December 2014'!D45)-1</f>
        <v>0.22027930764224646</v>
      </c>
      <c r="H45" s="12">
        <f>(E45/'December 2014'!E45)-1</f>
        <v>0.1954384597174037</v>
      </c>
    </row>
    <row r="46" spans="1:8" ht="12.75">
      <c r="A46" s="1" t="s">
        <v>44</v>
      </c>
      <c r="B46">
        <v>43</v>
      </c>
      <c r="D46" s="21">
        <f>SUM('Week of November 30th:Week of December 28th'!D45)</f>
        <v>1237387.2</v>
      </c>
      <c r="E46" s="21">
        <f>SUM('Week of November 30th:Week of December 28th'!E45)</f>
        <v>391883.80000000005</v>
      </c>
      <c r="F46" s="4"/>
      <c r="G46" s="12">
        <f>(D46/'December 2014'!D46)-1</f>
        <v>0.1083998299492479</v>
      </c>
      <c r="H46" s="12">
        <f>(E46/'December 2014'!E46)-1</f>
        <v>-0.28811570024090427</v>
      </c>
    </row>
    <row r="47" spans="1:8" ht="12.75">
      <c r="A47" s="1" t="s">
        <v>45</v>
      </c>
      <c r="B47">
        <v>44</v>
      </c>
      <c r="D47" s="21">
        <f>SUM('Week of November 30th:Week of December 28th'!D46)</f>
        <v>1200805.2000000002</v>
      </c>
      <c r="E47" s="21">
        <f>SUM('Week of November 30th:Week of December 28th'!E46)</f>
        <v>511220.88</v>
      </c>
      <c r="F47" s="4"/>
      <c r="G47" s="12">
        <f>(D47/'December 2014'!D47)-1</f>
        <v>-0.11822770528301496</v>
      </c>
      <c r="H47" s="12">
        <f>(E47/'December 2014'!E47)-1</f>
        <v>0.25905191057018095</v>
      </c>
    </row>
    <row r="48" spans="1:8" ht="12.75">
      <c r="A48" s="1" t="s">
        <v>46</v>
      </c>
      <c r="B48">
        <v>45</v>
      </c>
      <c r="D48" s="21">
        <f>SUM('Week of November 30th:Week of December 28th'!D47)</f>
        <v>407003.1</v>
      </c>
      <c r="E48" s="21">
        <f>SUM('Week of November 30th:Week of December 28th'!E47)</f>
        <v>164733.45</v>
      </c>
      <c r="F48" s="4"/>
      <c r="G48" s="12">
        <f>(D48/'December 2014'!D48)-1</f>
        <v>-0.469262998393457</v>
      </c>
      <c r="H48" s="12">
        <f>(E48/'December 2014'!E48)-1</f>
        <v>0.03373774999670576</v>
      </c>
    </row>
    <row r="49" spans="1:8" ht="12.75">
      <c r="A49" s="1" t="s">
        <v>47</v>
      </c>
      <c r="B49">
        <v>46</v>
      </c>
      <c r="D49" s="21">
        <f>SUM('Week of November 30th:Week of December 28th'!D48)</f>
        <v>1150649.86</v>
      </c>
      <c r="E49" s="21">
        <f>SUM('Week of November 30th:Week of December 28th'!E48)</f>
        <v>644003.85</v>
      </c>
      <c r="F49" s="4"/>
      <c r="G49" s="12">
        <f>(D49/'December 2014'!D49)-1</f>
        <v>0.18039374017114218</v>
      </c>
      <c r="H49" s="12">
        <f>(E49/'December 2014'!E49)-1</f>
        <v>0.2538251660286277</v>
      </c>
    </row>
    <row r="50" spans="1:8" ht="12.75">
      <c r="A50" s="1" t="s">
        <v>48</v>
      </c>
      <c r="B50">
        <v>47</v>
      </c>
      <c r="D50" s="21">
        <f>SUM('Week of November 30th:Week of December 28th'!D49)</f>
        <v>88989.6</v>
      </c>
      <c r="E50" s="21">
        <f>SUM('Week of November 30th:Week of December 28th'!E49)</f>
        <v>26307.05</v>
      </c>
      <c r="F50" s="4"/>
      <c r="G50" s="12">
        <f>(D50/'December 2014'!D50)-1</f>
        <v>0.16382411908489192</v>
      </c>
      <c r="H50" s="12">
        <f>(E50/'December 2014'!E50)-1</f>
        <v>0.07240897157858672</v>
      </c>
    </row>
    <row r="51" spans="1:8" ht="12.75">
      <c r="A51" s="1" t="s">
        <v>49</v>
      </c>
      <c r="B51">
        <v>48</v>
      </c>
      <c r="D51" s="21">
        <f>SUM('Week of November 30th:Week of December 28th'!D50)</f>
        <v>10346676.2</v>
      </c>
      <c r="E51" s="21">
        <f>SUM('Week of November 30th:Week of December 28th'!E50)</f>
        <v>4252143.35</v>
      </c>
      <c r="F51" s="4"/>
      <c r="G51" s="12">
        <f>(D51/'December 2014'!D51)-1</f>
        <v>0.04827784100366528</v>
      </c>
      <c r="H51" s="12">
        <f>(E51/'December 2014'!E51)-1</f>
        <v>0.006663678185301114</v>
      </c>
    </row>
    <row r="52" spans="1:8" ht="12.75">
      <c r="A52" s="1" t="s">
        <v>50</v>
      </c>
      <c r="B52">
        <v>49</v>
      </c>
      <c r="D52" s="21">
        <f>SUM('Week of November 30th:Week of December 28th'!D51)</f>
        <v>2235215.5</v>
      </c>
      <c r="E52" s="21">
        <f>SUM('Week of November 30th:Week of December 28th'!E51)</f>
        <v>815349.5900000001</v>
      </c>
      <c r="F52" s="4"/>
      <c r="G52" s="12">
        <f>(D52/'December 2014'!D52)-1</f>
        <v>-0.019456705135308616</v>
      </c>
      <c r="H52" s="12">
        <f>(E52/'December 2014'!E52)-1</f>
        <v>0.054322686395125164</v>
      </c>
    </row>
    <row r="53" spans="1:8" ht="12.75">
      <c r="A53" s="1" t="s">
        <v>51</v>
      </c>
      <c r="B53">
        <v>50</v>
      </c>
      <c r="D53" s="21">
        <f>SUM('Week of November 30th:Week of December 28th'!D52)</f>
        <v>14043690.5</v>
      </c>
      <c r="E53" s="21">
        <f>SUM('Week of November 30th:Week of December 28th'!E52)</f>
        <v>6788308.45</v>
      </c>
      <c r="F53" s="4"/>
      <c r="G53" s="12">
        <f>(D53/'December 2014'!D53)-1</f>
        <v>0.20142183417407478</v>
      </c>
      <c r="H53" s="12">
        <f>(E53/'December 2014'!E53)-1</f>
        <v>0.5558966813278283</v>
      </c>
    </row>
    <row r="54" spans="1:8" ht="12.75">
      <c r="A54" s="1" t="s">
        <v>52</v>
      </c>
      <c r="B54">
        <v>51</v>
      </c>
      <c r="D54" s="21">
        <f>SUM('Week of November 30th:Week of December 28th'!D53)</f>
        <v>1882864.2</v>
      </c>
      <c r="E54" s="21">
        <f>SUM('Week of November 30th:Week of December 28th'!E53)</f>
        <v>915263.65</v>
      </c>
      <c r="F54" s="4"/>
      <c r="G54" s="12">
        <f>(D54/'December 2014'!D54)-1</f>
        <v>-0.10774181028691987</v>
      </c>
      <c r="H54" s="12">
        <f>(E54/'December 2014'!E54)-1</f>
        <v>-0.05851689279925565</v>
      </c>
    </row>
    <row r="55" spans="1:8" ht="12.75">
      <c r="A55" s="1" t="s">
        <v>53</v>
      </c>
      <c r="B55">
        <v>52</v>
      </c>
      <c r="D55" s="21">
        <f>SUM('Week of November 30th:Week of December 28th'!D54)</f>
        <v>4614528.1</v>
      </c>
      <c r="E55" s="21">
        <f>SUM('Week of November 30th:Week of December 28th'!E54)</f>
        <v>2371529.65</v>
      </c>
      <c r="F55" s="4"/>
      <c r="G55" s="12">
        <f>(D55/'December 2014'!D55)-1</f>
        <v>0.22906237933681317</v>
      </c>
      <c r="H55" s="12">
        <f>(E55/'December 2014'!E55)-1</f>
        <v>0.5139829725488598</v>
      </c>
    </row>
    <row r="56" spans="1:8" ht="12.75">
      <c r="A56" s="1" t="s">
        <v>54</v>
      </c>
      <c r="B56">
        <v>53</v>
      </c>
      <c r="D56" s="21">
        <f>SUM('Week of November 30th:Week of December 28th'!D55)</f>
        <v>1918765.85</v>
      </c>
      <c r="E56" s="21">
        <f>SUM('Week of November 30th:Week of December 28th'!E55)</f>
        <v>886141.4099999999</v>
      </c>
      <c r="F56" s="4"/>
      <c r="G56" s="12">
        <f>(D56/'December 2014'!D56)-1</f>
        <v>0.016601140961706173</v>
      </c>
      <c r="H56" s="12">
        <f>(E56/'December 2014'!E56)-1</f>
        <v>-0.39599280367338097</v>
      </c>
    </row>
    <row r="57" spans="1:8" ht="12.75">
      <c r="A57" s="1" t="s">
        <v>55</v>
      </c>
      <c r="B57">
        <v>54</v>
      </c>
      <c r="D57" s="21">
        <f>SUM('Week of November 30th:Week of December 28th'!D56)</f>
        <v>111599.20000000001</v>
      </c>
      <c r="E57" s="21">
        <f>SUM('Week of November 30th:Week of December 28th'!E56)</f>
        <v>50183.350000000006</v>
      </c>
      <c r="F57" s="4"/>
      <c r="G57" s="12">
        <f>(D57/'December 2014'!D57)-1</f>
        <v>-0.23345748526232457</v>
      </c>
      <c r="H57" s="12">
        <f>(E57/'December 2014'!E57)-1</f>
        <v>0.0726410365748742</v>
      </c>
    </row>
    <row r="58" spans="1:8" ht="12.75">
      <c r="A58" s="1" t="s">
        <v>56</v>
      </c>
      <c r="B58">
        <v>55</v>
      </c>
      <c r="D58" s="21">
        <f>SUM('Week of November 30th:Week of December 28th'!D57)</f>
        <v>2513868.7</v>
      </c>
      <c r="E58" s="21">
        <f>SUM('Week of November 30th:Week of December 28th'!E57)</f>
        <v>1186775.1</v>
      </c>
      <c r="F58" s="4"/>
      <c r="G58" s="12">
        <f>(D58/'December 2014'!D58)-1</f>
        <v>0.23895281452121053</v>
      </c>
      <c r="H58" s="12">
        <f>(E58/'December 2014'!E58)-1</f>
        <v>0.23819685833819926</v>
      </c>
    </row>
    <row r="59" spans="1:8" ht="12.75">
      <c r="A59" s="1" t="s">
        <v>57</v>
      </c>
      <c r="B59">
        <v>56</v>
      </c>
      <c r="D59" s="21">
        <f>SUM('Week of November 30th:Week of December 28th'!D58)</f>
        <v>1681916.6</v>
      </c>
      <c r="E59" s="21">
        <f>SUM('Week of November 30th:Week of December 28th'!E58)</f>
        <v>480752.41000000003</v>
      </c>
      <c r="F59" s="4"/>
      <c r="G59" s="12">
        <f>(D59/'December 2014'!D59)-1</f>
        <v>0.21700508128434093</v>
      </c>
      <c r="H59" s="12">
        <f>(E59/'December 2014'!E59)-1</f>
        <v>0.1586352538103426</v>
      </c>
    </row>
    <row r="60" spans="1:8" ht="12.75">
      <c r="A60" s="1" t="s">
        <v>58</v>
      </c>
      <c r="B60">
        <v>57</v>
      </c>
      <c r="D60" s="21">
        <f>SUM('Week of November 30th:Week of December 28th'!D59)</f>
        <v>493837.4</v>
      </c>
      <c r="E60" s="21">
        <f>SUM('Week of November 30th:Week of December 28th'!E59)</f>
        <v>337517.25</v>
      </c>
      <c r="F60" s="4"/>
      <c r="G60" s="12">
        <f>(D60/'December 2014'!D60)-1</f>
        <v>-0.1535319794298824</v>
      </c>
      <c r="H60" s="12">
        <f>(E60/'December 2014'!E60)-1</f>
        <v>-0.029859680327077198</v>
      </c>
    </row>
    <row r="61" spans="1:8" ht="12.75">
      <c r="A61" s="1" t="s">
        <v>59</v>
      </c>
      <c r="B61">
        <v>58</v>
      </c>
      <c r="D61" s="21">
        <f>SUM('Week of November 30th:Week of December 28th'!D60)</f>
        <v>3732569.17</v>
      </c>
      <c r="E61" s="21">
        <f>SUM('Week of November 30th:Week of December 28th'!E60)</f>
        <v>1240850.3599999999</v>
      </c>
      <c r="F61" s="4"/>
      <c r="G61" s="12">
        <f>(D61/'December 2014'!D61)-1</f>
        <v>-0.10305793064244329</v>
      </c>
      <c r="H61" s="12">
        <f>(E61/'December 2014'!E61)-1</f>
        <v>-0.02024637750642677</v>
      </c>
    </row>
    <row r="62" spans="1:8" ht="12.75">
      <c r="A62" s="1" t="s">
        <v>60</v>
      </c>
      <c r="B62">
        <v>59</v>
      </c>
      <c r="D62" s="21">
        <f>SUM('Week of November 30th:Week of December 28th'!D61)</f>
        <v>1868716.96</v>
      </c>
      <c r="E62" s="21">
        <f>SUM('Week of November 30th:Week of December 28th'!E61)</f>
        <v>978874.75</v>
      </c>
      <c r="F62" s="4"/>
      <c r="G62" s="12">
        <f>(D62/'December 2014'!D62)-1</f>
        <v>-0.13719230296456197</v>
      </c>
      <c r="H62" s="12">
        <f>(E62/'December 2014'!E62)-1</f>
        <v>-0.229951172342852</v>
      </c>
    </row>
    <row r="63" spans="1:8" ht="12.75">
      <c r="A63" s="1" t="s">
        <v>61</v>
      </c>
      <c r="B63">
        <v>60</v>
      </c>
      <c r="D63" s="21">
        <f>SUM('Week of November 30th:Week of December 28th'!D62)</f>
        <v>745220</v>
      </c>
      <c r="E63" s="21">
        <f>SUM('Week of November 30th:Week of December 28th'!E62)</f>
        <v>228826.5</v>
      </c>
      <c r="F63" s="4"/>
      <c r="G63" s="12">
        <f>(D63/'December 2014'!D63)-1</f>
        <v>-0.22819602238523584</v>
      </c>
      <c r="H63" s="12">
        <f>(E63/'December 2014'!E63)-1</f>
        <v>-0.23960753937516133</v>
      </c>
    </row>
    <row r="64" spans="1:8" ht="12.75">
      <c r="A64" s="1" t="s">
        <v>62</v>
      </c>
      <c r="B64">
        <v>61</v>
      </c>
      <c r="D64" s="21">
        <f>SUM('Week of November 30th:Week of December 28th'!D63)</f>
        <v>63100.1</v>
      </c>
      <c r="E64" s="21">
        <f>SUM('Week of November 30th:Week of December 28th'!E63)</f>
        <v>14323.05</v>
      </c>
      <c r="F64" s="4"/>
      <c r="G64" s="12">
        <f>(D64/'December 2014'!D64)-1</f>
        <v>3.6262596639918474</v>
      </c>
      <c r="H64" s="12">
        <f>(E64/'December 2014'!E64)-1</f>
        <v>1.2268492750288402</v>
      </c>
    </row>
    <row r="65" spans="1:8" ht="12.75">
      <c r="A65" s="1" t="s">
        <v>63</v>
      </c>
      <c r="B65">
        <v>62</v>
      </c>
      <c r="D65" s="21">
        <f>SUM('Week of November 30th:Week of December 28th'!D64)</f>
        <v>3537447.9</v>
      </c>
      <c r="E65" s="21">
        <f>SUM('Week of November 30th:Week of December 28th'!E64)</f>
        <v>32837.350000000006</v>
      </c>
      <c r="F65" s="4"/>
      <c r="G65" s="12">
        <f>(D65/'December 2014'!D65)-1</f>
        <v>235.24407461081765</v>
      </c>
      <c r="H65" s="12">
        <f>(E65/'December 2014'!E65)-1</f>
        <v>2.788604425779358</v>
      </c>
    </row>
    <row r="66" spans="1:8" ht="12.75">
      <c r="A66" s="1" t="s">
        <v>64</v>
      </c>
      <c r="B66">
        <v>63</v>
      </c>
      <c r="D66" s="21">
        <f>SUM('Week of November 30th:Week of December 28th'!D65)</f>
        <v>6026.3</v>
      </c>
      <c r="E66" s="21">
        <f>SUM('Week of November 30th:Week of December 28th'!E65)</f>
        <v>4139.45</v>
      </c>
      <c r="F66" s="4"/>
      <c r="G66" s="12">
        <f>(D66/'December 2014'!D66)-1</f>
        <v>2.3368217054263565</v>
      </c>
      <c r="H66" s="12">
        <f>(E66/'December 2014'!E66)-1</f>
        <v>0.6946553947556955</v>
      </c>
    </row>
    <row r="67" spans="1:8" ht="12.75">
      <c r="A67" s="1" t="s">
        <v>65</v>
      </c>
      <c r="B67">
        <v>64</v>
      </c>
      <c r="D67" s="21">
        <f>SUM('Week of November 30th:Week of December 28th'!D66)</f>
        <v>2188792.21</v>
      </c>
      <c r="E67" s="21">
        <f>SUM('Week of November 30th:Week of December 28th'!E66)</f>
        <v>1045905</v>
      </c>
      <c r="F67" s="4"/>
      <c r="G67" s="12">
        <f>(D67/'December 2014'!D67)-1</f>
        <v>0.0037735102668376985</v>
      </c>
      <c r="H67" s="12">
        <f>(E67/'December 2014'!E67)-1</f>
        <v>0.04238767128079712</v>
      </c>
    </row>
    <row r="68" spans="1:8" ht="12.75">
      <c r="A68" s="1" t="s">
        <v>66</v>
      </c>
      <c r="B68">
        <v>65</v>
      </c>
      <c r="D68" s="21">
        <f>SUM('Week of November 30th:Week of December 28th'!D67)</f>
        <v>43764</v>
      </c>
      <c r="E68" s="21">
        <f>SUM('Week of November 30th:Week of December 28th'!E67)</f>
        <v>29156.75</v>
      </c>
      <c r="F68" s="4"/>
      <c r="G68" s="12">
        <f>(D68/'December 2014'!D68)-1</f>
        <v>-0.07780809794232602</v>
      </c>
      <c r="H68" s="12">
        <f>(E68/'December 2014'!E68)-1</f>
        <v>0.10613182494157658</v>
      </c>
    </row>
    <row r="69" spans="1:8" ht="12.75">
      <c r="A69" s="1" t="s">
        <v>67</v>
      </c>
      <c r="B69">
        <v>66</v>
      </c>
      <c r="D69" s="21">
        <f>SUM('Week of November 30th:Week of December 28th'!D68)</f>
        <v>1252743.0999999999</v>
      </c>
      <c r="E69" s="21">
        <f>SUM('Week of November 30th:Week of December 28th'!E68)</f>
        <v>439640.25</v>
      </c>
      <c r="F69" s="4"/>
      <c r="G69" s="12">
        <f>(D69/'December 2014'!D69)-1</f>
        <v>-0.060311001079026316</v>
      </c>
      <c r="H69" s="12">
        <f>(E69/'December 2014'!E69)-1</f>
        <v>0.027126410840751847</v>
      </c>
    </row>
    <row r="70" spans="1:8" ht="12.75">
      <c r="A70" s="1" t="s">
        <v>68</v>
      </c>
      <c r="B70">
        <v>67</v>
      </c>
      <c r="D70" s="21">
        <f>SUM('Week of November 30th:Week of December 28th'!D69)</f>
        <v>16918.300000000003</v>
      </c>
      <c r="E70" s="21">
        <f>SUM('Week of November 30th:Week of December 28th'!E69)</f>
        <v>15319.15</v>
      </c>
      <c r="F70" s="4"/>
      <c r="G70" s="12" t="e">
        <f>(D70/'December 2014'!D70)-1</f>
        <v>#DIV/0!</v>
      </c>
      <c r="H70" s="12" t="e">
        <f>(E70/'December 2014'!E70)-1</f>
        <v>#DIV/0!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SUM(D4:D70)</f>
        <v>127893020.34999998</v>
      </c>
      <c r="E72" s="6">
        <f>SUM(E4:E70)</f>
        <v>53231720.07</v>
      </c>
      <c r="G72" s="12">
        <f>(D72/'December 2014'!D72)-1</f>
        <v>0.018723114340722935</v>
      </c>
      <c r="H72" s="12">
        <f>(E72/'December 2014'!E72)-1</f>
        <v>-0.013837954465918179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23" customWidth="1"/>
    <col min="2" max="3" width="12.33203125" style="23" customWidth="1"/>
    <col min="4" max="5" width="21.5" style="23" customWidth="1"/>
    <col min="6" max="6" width="10.66015625" style="23" customWidth="1"/>
    <col min="7" max="7" width="13" style="23" bestFit="1" customWidth="1"/>
    <col min="8" max="8" width="9.33203125" style="23" customWidth="1"/>
    <col min="9" max="10" width="16.66015625" style="23" bestFit="1" customWidth="1"/>
    <col min="11" max="16384" width="9.33203125" style="23" customWidth="1"/>
  </cols>
  <sheetData>
    <row r="1" spans="1:5" ht="12.75" customHeight="1">
      <c r="A1" s="30" t="s">
        <v>78</v>
      </c>
      <c r="D1" s="26" t="s">
        <v>70</v>
      </c>
      <c r="E1" s="26" t="s">
        <v>71</v>
      </c>
    </row>
    <row r="2" spans="1:6" ht="12.75">
      <c r="A2" s="23" t="s">
        <v>0</v>
      </c>
      <c r="B2" s="23" t="s">
        <v>1</v>
      </c>
      <c r="D2" s="26" t="s">
        <v>72</v>
      </c>
      <c r="E2" s="26" t="s">
        <v>73</v>
      </c>
      <c r="F2" s="28"/>
    </row>
    <row r="3" spans="1:7" ht="12.75" customHeight="1">
      <c r="A3" s="24" t="s">
        <v>2</v>
      </c>
      <c r="B3" s="23">
        <v>1</v>
      </c>
      <c r="D3" s="29">
        <v>124395.2</v>
      </c>
      <c r="E3" s="29">
        <v>67041.1</v>
      </c>
      <c r="F3" s="27"/>
      <c r="G3" s="39"/>
    </row>
    <row r="4" spans="1:6" ht="12.75" customHeight="1">
      <c r="A4" s="24" t="s">
        <v>3</v>
      </c>
      <c r="B4" s="23">
        <v>2</v>
      </c>
      <c r="D4" s="29"/>
      <c r="E4" s="29"/>
      <c r="F4" s="38"/>
    </row>
    <row r="5" spans="1:6" ht="12.75" customHeight="1">
      <c r="A5" s="24" t="s">
        <v>4</v>
      </c>
      <c r="B5" s="23">
        <v>3</v>
      </c>
      <c r="D5" s="29">
        <v>128942.8</v>
      </c>
      <c r="E5" s="29">
        <v>50289.05</v>
      </c>
      <c r="F5" s="38"/>
    </row>
    <row r="6" spans="1:6" ht="12.75" customHeight="1">
      <c r="A6" s="24" t="s">
        <v>5</v>
      </c>
      <c r="B6" s="23">
        <v>4</v>
      </c>
      <c r="D6" s="29">
        <v>13419</v>
      </c>
      <c r="E6" s="29">
        <v>6586.65</v>
      </c>
      <c r="F6" s="38"/>
    </row>
    <row r="7" spans="1:6" ht="12.75" customHeight="1">
      <c r="A7" s="24" t="s">
        <v>6</v>
      </c>
      <c r="B7" s="23">
        <v>5</v>
      </c>
      <c r="D7" s="29">
        <v>443248.4</v>
      </c>
      <c r="E7" s="29">
        <v>250294.8</v>
      </c>
      <c r="F7" s="38"/>
    </row>
    <row r="8" spans="1:6" ht="12.75" customHeight="1">
      <c r="A8" s="24" t="s">
        <v>7</v>
      </c>
      <c r="B8" s="23">
        <v>6</v>
      </c>
      <c r="D8" s="29">
        <v>2074036.33</v>
      </c>
      <c r="E8" s="29">
        <v>1044546.3</v>
      </c>
      <c r="F8" s="38"/>
    </row>
    <row r="9" spans="1:6" ht="12.75" customHeight="1">
      <c r="A9" s="24" t="s">
        <v>8</v>
      </c>
      <c r="B9" s="23">
        <v>7</v>
      </c>
      <c r="D9" s="29">
        <v>7747.6</v>
      </c>
      <c r="E9" s="29">
        <v>196</v>
      </c>
      <c r="F9" s="38"/>
    </row>
    <row r="10" spans="1:6" ht="12.75" customHeight="1">
      <c r="A10" s="24" t="s">
        <v>9</v>
      </c>
      <c r="B10" s="23">
        <v>8</v>
      </c>
      <c r="D10" s="29">
        <v>180608.4</v>
      </c>
      <c r="E10" s="29">
        <v>64448.65</v>
      </c>
      <c r="F10" s="38"/>
    </row>
    <row r="11" spans="1:6" ht="12.75" customHeight="1">
      <c r="A11" s="24" t="s">
        <v>10</v>
      </c>
      <c r="B11" s="23">
        <v>9</v>
      </c>
      <c r="D11" s="29">
        <v>77606.9</v>
      </c>
      <c r="E11" s="29">
        <v>33411</v>
      </c>
      <c r="F11" s="38"/>
    </row>
    <row r="12" spans="1:6" ht="12.75" customHeight="1">
      <c r="A12" s="24" t="s">
        <v>11</v>
      </c>
      <c r="B12" s="23">
        <v>10</v>
      </c>
      <c r="D12" s="29">
        <v>108972.5</v>
      </c>
      <c r="E12" s="29">
        <v>98549.15</v>
      </c>
      <c r="F12" s="38"/>
    </row>
    <row r="13" spans="1:6" ht="12.75" customHeight="1">
      <c r="A13" s="24" t="s">
        <v>12</v>
      </c>
      <c r="B13" s="23">
        <v>11</v>
      </c>
      <c r="D13" s="29">
        <v>1193555.3</v>
      </c>
      <c r="E13" s="29">
        <v>435255.1</v>
      </c>
      <c r="F13" s="38"/>
    </row>
    <row r="14" spans="1:6" ht="12.75" customHeight="1">
      <c r="A14" s="24" t="s">
        <v>13</v>
      </c>
      <c r="B14" s="23">
        <v>12</v>
      </c>
      <c r="D14" s="29">
        <v>55605.9</v>
      </c>
      <c r="E14" s="29">
        <v>10769.15</v>
      </c>
      <c r="F14" s="38"/>
    </row>
    <row r="15" spans="1:6" ht="12.75" customHeight="1">
      <c r="A15" s="24" t="s">
        <v>14</v>
      </c>
      <c r="B15" s="23">
        <v>13</v>
      </c>
      <c r="D15" s="29">
        <v>3302376</v>
      </c>
      <c r="E15" s="29">
        <v>1273494.6</v>
      </c>
      <c r="F15" s="38"/>
    </row>
    <row r="16" spans="1:6" ht="12.75" customHeight="1">
      <c r="A16" s="24" t="s">
        <v>15</v>
      </c>
      <c r="B16" s="23">
        <v>14</v>
      </c>
      <c r="D16" s="29">
        <v>11707.5</v>
      </c>
      <c r="E16" s="29">
        <v>3211.6</v>
      </c>
      <c r="F16" s="38"/>
    </row>
    <row r="17" spans="1:6" ht="12.75" customHeight="1">
      <c r="A17" s="24" t="s">
        <v>16</v>
      </c>
      <c r="B17" s="23">
        <v>15</v>
      </c>
      <c r="D17" s="29">
        <v>20715.8</v>
      </c>
      <c r="E17" s="29">
        <v>6852.3</v>
      </c>
      <c r="F17" s="38"/>
    </row>
    <row r="18" spans="1:6" ht="12.75" customHeight="1">
      <c r="A18" s="24" t="s">
        <v>17</v>
      </c>
      <c r="B18" s="23">
        <v>16</v>
      </c>
      <c r="D18" s="29"/>
      <c r="E18" s="29"/>
      <c r="F18" s="38"/>
    </row>
    <row r="19" spans="1:6" ht="12.75" customHeight="1">
      <c r="A19" s="24" t="s">
        <v>18</v>
      </c>
      <c r="B19" s="23">
        <v>17</v>
      </c>
      <c r="D19" s="29">
        <v>130241.3</v>
      </c>
      <c r="E19" s="29">
        <v>71547</v>
      </c>
      <c r="F19" s="38"/>
    </row>
    <row r="20" spans="1:6" ht="12.75" customHeight="1">
      <c r="A20" s="24" t="s">
        <v>19</v>
      </c>
      <c r="B20" s="23">
        <v>18</v>
      </c>
      <c r="D20" s="29">
        <v>87742.2</v>
      </c>
      <c r="E20" s="29">
        <v>35698.6</v>
      </c>
      <c r="F20" s="38"/>
    </row>
    <row r="21" spans="1:6" ht="12.75" customHeight="1">
      <c r="A21" s="24" t="s">
        <v>20</v>
      </c>
      <c r="B21" s="23">
        <v>19</v>
      </c>
      <c r="D21" s="29">
        <v>13319.6</v>
      </c>
      <c r="E21" s="29">
        <v>10544.1</v>
      </c>
      <c r="F21" s="38"/>
    </row>
    <row r="22" spans="1:6" ht="12.75" customHeight="1">
      <c r="A22" s="24" t="s">
        <v>21</v>
      </c>
      <c r="B22" s="23">
        <v>20</v>
      </c>
      <c r="D22" s="29">
        <v>5955.6</v>
      </c>
      <c r="E22" s="29">
        <v>2769.9</v>
      </c>
      <c r="F22" s="38"/>
    </row>
    <row r="23" spans="1:6" ht="12.75" customHeight="1">
      <c r="A23" s="24" t="s">
        <v>22</v>
      </c>
      <c r="B23" s="23">
        <v>21</v>
      </c>
      <c r="D23" s="29">
        <v>11493.3</v>
      </c>
      <c r="E23" s="29">
        <v>3831.1</v>
      </c>
      <c r="F23" s="38"/>
    </row>
    <row r="24" spans="1:6" ht="12.75" customHeight="1">
      <c r="A24" s="24" t="s">
        <v>23</v>
      </c>
      <c r="B24" s="23">
        <v>22</v>
      </c>
      <c r="D24" s="29">
        <v>247.1</v>
      </c>
      <c r="E24" s="29"/>
      <c r="F24" s="38"/>
    </row>
    <row r="25" spans="1:6" ht="12.75" customHeight="1">
      <c r="A25" s="24" t="s">
        <v>24</v>
      </c>
      <c r="B25" s="23">
        <v>23</v>
      </c>
      <c r="D25" s="29">
        <v>6283.2</v>
      </c>
      <c r="E25" s="29">
        <v>4804.1</v>
      </c>
      <c r="F25" s="38"/>
    </row>
    <row r="26" spans="1:6" ht="12.75" customHeight="1">
      <c r="A26" s="24" t="s">
        <v>25</v>
      </c>
      <c r="B26" s="23">
        <v>24</v>
      </c>
      <c r="D26" s="29">
        <v>536.9</v>
      </c>
      <c r="E26" s="29">
        <v>910</v>
      </c>
      <c r="F26" s="38"/>
    </row>
    <row r="27" spans="1:6" ht="12.75" customHeight="1">
      <c r="A27" s="24" t="s">
        <v>26</v>
      </c>
      <c r="B27" s="23">
        <v>25</v>
      </c>
      <c r="D27" s="29"/>
      <c r="E27" s="29"/>
      <c r="F27" s="38"/>
    </row>
    <row r="28" spans="1:6" ht="12.75" customHeight="1">
      <c r="A28" s="24" t="s">
        <v>27</v>
      </c>
      <c r="B28" s="23">
        <v>26</v>
      </c>
      <c r="D28" s="29">
        <v>1936.9</v>
      </c>
      <c r="E28" s="29">
        <v>1888.6</v>
      </c>
      <c r="F28" s="38"/>
    </row>
    <row r="29" spans="1:6" ht="12.75" customHeight="1">
      <c r="A29" s="24" t="s">
        <v>28</v>
      </c>
      <c r="B29" s="23">
        <v>27</v>
      </c>
      <c r="D29" s="29">
        <v>90379.1</v>
      </c>
      <c r="E29" s="29">
        <v>43739.5</v>
      </c>
      <c r="F29" s="38"/>
    </row>
    <row r="30" spans="1:6" ht="12.75" customHeight="1">
      <c r="A30" s="24" t="s">
        <v>29</v>
      </c>
      <c r="B30" s="23">
        <v>28</v>
      </c>
      <c r="D30" s="29">
        <v>82612.6</v>
      </c>
      <c r="E30" s="29">
        <v>21729.75</v>
      </c>
      <c r="F30" s="38"/>
    </row>
    <row r="31" spans="1:6" ht="12.75" customHeight="1">
      <c r="A31" s="24" t="s">
        <v>30</v>
      </c>
      <c r="B31" s="23">
        <v>29</v>
      </c>
      <c r="D31" s="29"/>
      <c r="E31" s="29"/>
      <c r="F31" s="38"/>
    </row>
    <row r="32" spans="1:6" ht="12.75" customHeight="1">
      <c r="A32" s="24" t="s">
        <v>31</v>
      </c>
      <c r="B32" s="23">
        <v>30</v>
      </c>
      <c r="D32" s="29">
        <v>2902.8999999999996</v>
      </c>
      <c r="E32" s="29">
        <v>3418.8</v>
      </c>
      <c r="F32" s="38"/>
    </row>
    <row r="33" spans="1:6" ht="12.75" customHeight="1">
      <c r="A33" s="24" t="s">
        <v>32</v>
      </c>
      <c r="B33" s="23">
        <v>31</v>
      </c>
      <c r="D33" s="29">
        <v>216405</v>
      </c>
      <c r="E33" s="29">
        <v>46434.5</v>
      </c>
      <c r="F33" s="38"/>
    </row>
    <row r="34" spans="1:6" ht="12.75" customHeight="1">
      <c r="A34" s="24" t="s">
        <v>33</v>
      </c>
      <c r="B34" s="23">
        <v>32</v>
      </c>
      <c r="D34" s="29"/>
      <c r="E34" s="29"/>
      <c r="F34" s="38"/>
    </row>
    <row r="35" spans="1:6" ht="12.75" customHeight="1">
      <c r="A35" s="24" t="s">
        <v>34</v>
      </c>
      <c r="B35" s="23">
        <v>33</v>
      </c>
      <c r="D35" s="29">
        <v>1944.85</v>
      </c>
      <c r="E35" s="29">
        <v>1594.25</v>
      </c>
      <c r="F35" s="38"/>
    </row>
    <row r="36" spans="1:6" ht="12.75" customHeight="1">
      <c r="A36" s="24" t="s">
        <v>35</v>
      </c>
      <c r="B36" s="23">
        <v>34</v>
      </c>
      <c r="D36" s="29">
        <v>1108.8</v>
      </c>
      <c r="E36" s="29"/>
      <c r="F36" s="38"/>
    </row>
    <row r="37" spans="1:6" ht="12.75" customHeight="1">
      <c r="A37" s="24" t="s">
        <v>36</v>
      </c>
      <c r="B37" s="23">
        <v>35</v>
      </c>
      <c r="D37" s="29"/>
      <c r="E37" s="29"/>
      <c r="F37" s="38"/>
    </row>
    <row r="38" spans="1:6" ht="12.75" customHeight="1">
      <c r="A38" s="24" t="s">
        <v>37</v>
      </c>
      <c r="B38" s="23">
        <v>36</v>
      </c>
      <c r="D38" s="29">
        <v>1844019.0999999999</v>
      </c>
      <c r="E38" s="29">
        <v>671666.45</v>
      </c>
      <c r="F38" s="38"/>
    </row>
    <row r="39" spans="1:6" ht="12.75" customHeight="1">
      <c r="A39" s="24" t="s">
        <v>38</v>
      </c>
      <c r="B39" s="23">
        <v>37</v>
      </c>
      <c r="D39" s="29">
        <v>176722</v>
      </c>
      <c r="E39" s="29">
        <v>93341.85</v>
      </c>
      <c r="F39" s="38"/>
    </row>
    <row r="40" spans="1:6" ht="12.75" customHeight="1">
      <c r="A40" s="24" t="s">
        <v>39</v>
      </c>
      <c r="B40" s="23">
        <v>38</v>
      </c>
      <c r="D40" s="29">
        <v>7308.7</v>
      </c>
      <c r="E40" s="29">
        <v>3623.9</v>
      </c>
      <c r="F40" s="38"/>
    </row>
    <row r="41" spans="1:6" ht="12.75" customHeight="1">
      <c r="A41" s="24" t="s">
        <v>40</v>
      </c>
      <c r="B41" s="23">
        <v>39</v>
      </c>
      <c r="D41" s="29">
        <v>2580.9</v>
      </c>
      <c r="E41" s="29">
        <v>1193.85</v>
      </c>
      <c r="F41" s="38"/>
    </row>
    <row r="42" spans="1:6" ht="12.75" customHeight="1">
      <c r="A42" s="24" t="s">
        <v>41</v>
      </c>
      <c r="B42" s="23">
        <v>40</v>
      </c>
      <c r="D42" s="29"/>
      <c r="E42" s="29"/>
      <c r="F42" s="38"/>
    </row>
    <row r="43" spans="1:6" ht="12.75" customHeight="1">
      <c r="A43" s="24" t="s">
        <v>42</v>
      </c>
      <c r="B43" s="23">
        <v>41</v>
      </c>
      <c r="D43" s="29">
        <v>386417.5</v>
      </c>
      <c r="E43" s="29">
        <v>120623.65</v>
      </c>
      <c r="F43" s="38"/>
    </row>
    <row r="44" spans="1:6" ht="12.75" customHeight="1">
      <c r="A44" s="24" t="s">
        <v>43</v>
      </c>
      <c r="B44" s="23">
        <v>42</v>
      </c>
      <c r="D44" s="29"/>
      <c r="E44" s="29"/>
      <c r="F44" s="38"/>
    </row>
    <row r="45" spans="1:6" ht="12.75" customHeight="1">
      <c r="A45" s="24" t="s">
        <v>44</v>
      </c>
      <c r="B45" s="23">
        <v>43</v>
      </c>
      <c r="D45" s="29">
        <v>151331.6</v>
      </c>
      <c r="E45" s="29">
        <v>83393.8</v>
      </c>
      <c r="F45" s="38"/>
    </row>
    <row r="46" spans="1:6" ht="12.75" customHeight="1">
      <c r="A46" s="24" t="s">
        <v>45</v>
      </c>
      <c r="B46" s="23">
        <v>44</v>
      </c>
      <c r="D46" s="29">
        <v>129683.4</v>
      </c>
      <c r="E46" s="29">
        <v>37777.96</v>
      </c>
      <c r="F46" s="38"/>
    </row>
    <row r="47" spans="1:6" ht="12.75" customHeight="1">
      <c r="A47" s="24" t="s">
        <v>46</v>
      </c>
      <c r="B47" s="23">
        <v>45</v>
      </c>
      <c r="D47" s="29">
        <v>74189.5</v>
      </c>
      <c r="E47" s="29">
        <v>30241.75</v>
      </c>
      <c r="F47" s="38"/>
    </row>
    <row r="48" spans="1:6" ht="12.75" customHeight="1">
      <c r="A48" s="24" t="s">
        <v>47</v>
      </c>
      <c r="B48" s="23">
        <v>46</v>
      </c>
      <c r="D48" s="29">
        <v>326337.9</v>
      </c>
      <c r="E48" s="29">
        <v>176303.75</v>
      </c>
      <c r="F48" s="38"/>
    </row>
    <row r="49" spans="1:6" ht="12.75" customHeight="1">
      <c r="A49" s="24" t="s">
        <v>48</v>
      </c>
      <c r="B49" s="23">
        <v>47</v>
      </c>
      <c r="D49" s="29">
        <v>19226.9</v>
      </c>
      <c r="E49" s="29">
        <v>3561.25</v>
      </c>
      <c r="F49" s="38"/>
    </row>
    <row r="50" spans="1:6" ht="12.75" customHeight="1">
      <c r="A50" s="24" t="s">
        <v>49</v>
      </c>
      <c r="B50" s="23">
        <v>48</v>
      </c>
      <c r="D50" s="29">
        <v>2155118</v>
      </c>
      <c r="E50" s="29">
        <v>827892.1</v>
      </c>
      <c r="F50" s="38"/>
    </row>
    <row r="51" spans="1:6" ht="12.75" customHeight="1">
      <c r="A51" s="24" t="s">
        <v>50</v>
      </c>
      <c r="B51" s="23">
        <v>49</v>
      </c>
      <c r="D51" s="29">
        <v>486443.3</v>
      </c>
      <c r="E51" s="29">
        <v>93201.15</v>
      </c>
      <c r="F51" s="38"/>
    </row>
    <row r="52" spans="1:6" ht="12.75" customHeight="1">
      <c r="A52" s="24" t="s">
        <v>51</v>
      </c>
      <c r="B52" s="23">
        <v>50</v>
      </c>
      <c r="D52" s="29">
        <v>3279601.5</v>
      </c>
      <c r="E52" s="29">
        <v>3478667.15</v>
      </c>
      <c r="F52" s="38"/>
    </row>
    <row r="53" spans="1:6" ht="12.75" customHeight="1">
      <c r="A53" s="24" t="s">
        <v>52</v>
      </c>
      <c r="B53" s="23">
        <v>51</v>
      </c>
      <c r="D53" s="29">
        <v>250155.5</v>
      </c>
      <c r="E53" s="29">
        <v>233454.2</v>
      </c>
      <c r="F53" s="38"/>
    </row>
    <row r="54" spans="1:6" ht="12.75" customHeight="1">
      <c r="A54" s="24" t="s">
        <v>53</v>
      </c>
      <c r="B54" s="23">
        <v>52</v>
      </c>
      <c r="D54" s="29"/>
      <c r="E54" s="29"/>
      <c r="F54" s="38"/>
    </row>
    <row r="55" spans="1:6" ht="12.75" customHeight="1">
      <c r="A55" s="24" t="s">
        <v>54</v>
      </c>
      <c r="B55" s="23">
        <v>53</v>
      </c>
      <c r="D55" s="29">
        <v>318235.9</v>
      </c>
      <c r="E55" s="29">
        <v>145297.6</v>
      </c>
      <c r="F55" s="38"/>
    </row>
    <row r="56" spans="1:6" ht="12.75" customHeight="1">
      <c r="A56" s="24" t="s">
        <v>55</v>
      </c>
      <c r="B56" s="23">
        <v>54</v>
      </c>
      <c r="D56" s="29">
        <v>23057.3</v>
      </c>
      <c r="E56" s="29">
        <v>9898.7</v>
      </c>
      <c r="F56" s="38"/>
    </row>
    <row r="57" spans="1:6" ht="12.75" customHeight="1">
      <c r="A57" s="24" t="s">
        <v>56</v>
      </c>
      <c r="B57" s="23">
        <v>55</v>
      </c>
      <c r="D57" s="29">
        <v>550671.1</v>
      </c>
      <c r="E57" s="29">
        <v>226975</v>
      </c>
      <c r="F57" s="38"/>
    </row>
    <row r="58" spans="1:6" ht="12.75" customHeight="1">
      <c r="A58" s="24" t="s">
        <v>57</v>
      </c>
      <c r="B58" s="23">
        <v>56</v>
      </c>
      <c r="D58" s="29">
        <v>863011.1</v>
      </c>
      <c r="E58" s="29">
        <v>102547.9</v>
      </c>
      <c r="F58" s="38"/>
    </row>
    <row r="59" spans="1:6" ht="12.75" customHeight="1">
      <c r="A59" s="24" t="s">
        <v>58</v>
      </c>
      <c r="B59" s="23">
        <v>57</v>
      </c>
      <c r="D59" s="29">
        <v>240302.3</v>
      </c>
      <c r="E59" s="29">
        <v>127663.9</v>
      </c>
      <c r="F59" s="38"/>
    </row>
    <row r="60" spans="1:6" ht="12.75" customHeight="1">
      <c r="A60" s="24" t="s">
        <v>59</v>
      </c>
      <c r="B60" s="23">
        <v>58</v>
      </c>
      <c r="D60" s="29">
        <v>862366.4</v>
      </c>
      <c r="E60" s="29">
        <v>260041.48</v>
      </c>
      <c r="F60" s="38"/>
    </row>
    <row r="61" spans="1:6" ht="12.75" customHeight="1">
      <c r="A61" s="24" t="s">
        <v>60</v>
      </c>
      <c r="B61" s="23">
        <v>59</v>
      </c>
      <c r="D61" s="29">
        <v>311082.1</v>
      </c>
      <c r="E61" s="29">
        <v>145374.25</v>
      </c>
      <c r="F61" s="38"/>
    </row>
    <row r="62" spans="1:6" ht="12.75" customHeight="1">
      <c r="A62" s="24" t="s">
        <v>61</v>
      </c>
      <c r="B62" s="23">
        <v>60</v>
      </c>
      <c r="D62" s="29">
        <v>209379.8</v>
      </c>
      <c r="E62" s="29">
        <v>78558.55</v>
      </c>
      <c r="F62" s="38"/>
    </row>
    <row r="63" spans="1:6" ht="12.75" customHeight="1">
      <c r="A63" s="24" t="s">
        <v>62</v>
      </c>
      <c r="B63" s="23">
        <v>61</v>
      </c>
      <c r="D63" s="29">
        <v>8025.5</v>
      </c>
      <c r="E63" s="29">
        <v>3923.15</v>
      </c>
      <c r="F63" s="38"/>
    </row>
    <row r="64" spans="1:7" ht="12.75" customHeight="1">
      <c r="A64" s="24" t="s">
        <v>63</v>
      </c>
      <c r="B64" s="23">
        <v>62</v>
      </c>
      <c r="D64" s="29">
        <v>4469.5</v>
      </c>
      <c r="E64" s="29">
        <v>679</v>
      </c>
      <c r="F64" s="27"/>
      <c r="G64" s="37"/>
    </row>
    <row r="65" spans="1:7" ht="12.75" customHeight="1">
      <c r="A65" s="24" t="s">
        <v>64</v>
      </c>
      <c r="B65" s="23">
        <v>63</v>
      </c>
      <c r="D65" s="29">
        <v>275.1</v>
      </c>
      <c r="E65" s="29">
        <v>922.25</v>
      </c>
      <c r="F65" s="27"/>
      <c r="G65" s="37"/>
    </row>
    <row r="66" spans="1:7" ht="12.75" customHeight="1">
      <c r="A66" s="24" t="s">
        <v>65</v>
      </c>
      <c r="B66" s="23">
        <v>64</v>
      </c>
      <c r="D66" s="29">
        <v>363223</v>
      </c>
      <c r="E66" s="29">
        <v>119571.9</v>
      </c>
      <c r="F66" s="27"/>
      <c r="G66" s="37"/>
    </row>
    <row r="67" spans="1:7" ht="12.75" customHeight="1">
      <c r="A67" s="24" t="s">
        <v>66</v>
      </c>
      <c r="B67" s="23">
        <v>65</v>
      </c>
      <c r="D67" s="29">
        <v>11442.9</v>
      </c>
      <c r="E67" s="29">
        <v>6872.25</v>
      </c>
      <c r="F67" s="27"/>
      <c r="G67" s="36"/>
    </row>
    <row r="68" spans="1:11" ht="12.75" customHeight="1">
      <c r="A68" s="24" t="s">
        <v>67</v>
      </c>
      <c r="B68" s="23">
        <v>66</v>
      </c>
      <c r="D68" s="29">
        <v>165585</v>
      </c>
      <c r="E68" s="29">
        <v>46454.1</v>
      </c>
      <c r="F68" s="27"/>
      <c r="J68" s="34"/>
      <c r="K68" s="34"/>
    </row>
    <row r="69" spans="1:11" ht="12.75" customHeight="1">
      <c r="A69" s="24" t="s">
        <v>68</v>
      </c>
      <c r="B69" s="23">
        <v>67</v>
      </c>
      <c r="D69" s="29"/>
      <c r="E69" s="29"/>
      <c r="F69" s="27"/>
      <c r="H69" s="33"/>
      <c r="I69" s="35"/>
      <c r="J69" s="34"/>
      <c r="K69" s="34"/>
    </row>
    <row r="70" spans="4:11" ht="12.75" customHeight="1">
      <c r="D70" s="29"/>
      <c r="E70" s="29"/>
      <c r="H70" s="33"/>
      <c r="I70" s="32"/>
      <c r="J70" s="32"/>
      <c r="K70" s="31"/>
    </row>
    <row r="71" spans="1:5" ht="12.75" customHeight="1">
      <c r="A71" s="23" t="s">
        <v>69</v>
      </c>
      <c r="D71" s="29">
        <f>SUM(D3:D69)</f>
        <v>21616309.780000005</v>
      </c>
      <c r="E71" s="29">
        <f>SUM(E3:E69)</f>
        <v>10723578.49</v>
      </c>
    </row>
    <row r="73" ht="12.75">
      <c r="A73" s="25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23" customWidth="1"/>
    <col min="2" max="3" width="12.33203125" style="23" customWidth="1"/>
    <col min="4" max="5" width="21.5" style="23" customWidth="1"/>
    <col min="6" max="6" width="10.66015625" style="23" customWidth="1"/>
    <col min="7" max="7" width="13" style="23" bestFit="1" customWidth="1"/>
    <col min="8" max="8" width="9.33203125" style="23" customWidth="1"/>
    <col min="9" max="10" width="16.66015625" style="23" bestFit="1" customWidth="1"/>
    <col min="11" max="16384" width="9.33203125" style="23" customWidth="1"/>
  </cols>
  <sheetData>
    <row r="1" spans="1:5" ht="12.75" customHeight="1">
      <c r="A1" s="30" t="s">
        <v>79</v>
      </c>
      <c r="D1" s="26" t="s">
        <v>70</v>
      </c>
      <c r="E1" s="26" t="s">
        <v>71</v>
      </c>
    </row>
    <row r="2" spans="1:6" ht="12.75">
      <c r="A2" s="23" t="s">
        <v>0</v>
      </c>
      <c r="B2" s="23" t="s">
        <v>1</v>
      </c>
      <c r="D2" s="26" t="s">
        <v>72</v>
      </c>
      <c r="E2" s="26" t="s">
        <v>73</v>
      </c>
      <c r="F2" s="28"/>
    </row>
    <row r="3" spans="1:7" ht="12.75" customHeight="1">
      <c r="A3" s="24" t="s">
        <v>2</v>
      </c>
      <c r="B3" s="23">
        <v>1</v>
      </c>
      <c r="D3" s="29">
        <v>73783.5</v>
      </c>
      <c r="E3" s="29">
        <v>45326.05</v>
      </c>
      <c r="F3" s="27"/>
      <c r="G3" s="39"/>
    </row>
    <row r="4" spans="1:6" ht="12.75" customHeight="1">
      <c r="A4" s="24" t="s">
        <v>3</v>
      </c>
      <c r="B4" s="23">
        <v>2</v>
      </c>
      <c r="D4" s="29">
        <v>12228.3</v>
      </c>
      <c r="E4" s="29">
        <v>79853.2</v>
      </c>
      <c r="F4" s="38"/>
    </row>
    <row r="5" spans="1:6" ht="12.75" customHeight="1">
      <c r="A5" s="24" t="s">
        <v>4</v>
      </c>
      <c r="B5" s="23">
        <v>3</v>
      </c>
      <c r="D5" s="29">
        <v>224382.2</v>
      </c>
      <c r="E5" s="29">
        <v>104427.05</v>
      </c>
      <c r="F5" s="38"/>
    </row>
    <row r="6" spans="1:6" ht="12.75" customHeight="1">
      <c r="A6" s="24" t="s">
        <v>5</v>
      </c>
      <c r="B6" s="23">
        <v>4</v>
      </c>
      <c r="D6" s="29">
        <v>3684.1</v>
      </c>
      <c r="E6" s="29">
        <v>2083.9</v>
      </c>
      <c r="F6" s="38"/>
    </row>
    <row r="7" spans="1:6" ht="12.75" customHeight="1">
      <c r="A7" s="24" t="s">
        <v>6</v>
      </c>
      <c r="B7" s="23">
        <v>5</v>
      </c>
      <c r="D7" s="29">
        <v>257481</v>
      </c>
      <c r="E7" s="29">
        <v>166276.95</v>
      </c>
      <c r="F7" s="38"/>
    </row>
    <row r="8" spans="1:6" ht="12.75" customHeight="1">
      <c r="A8" s="24" t="s">
        <v>7</v>
      </c>
      <c r="B8" s="23">
        <v>6</v>
      </c>
      <c r="D8" s="29">
        <v>2481297.71</v>
      </c>
      <c r="E8" s="29">
        <v>870843.05</v>
      </c>
      <c r="F8" s="38"/>
    </row>
    <row r="9" spans="1:6" ht="12.75" customHeight="1">
      <c r="A9" s="24" t="s">
        <v>8</v>
      </c>
      <c r="B9" s="23">
        <v>7</v>
      </c>
      <c r="D9" s="29">
        <v>2125.2</v>
      </c>
      <c r="E9" s="29">
        <v>853.65</v>
      </c>
      <c r="F9" s="38"/>
    </row>
    <row r="10" spans="1:6" ht="12.75" customHeight="1">
      <c r="A10" s="24" t="s">
        <v>9</v>
      </c>
      <c r="B10" s="23">
        <v>8</v>
      </c>
      <c r="D10" s="29">
        <v>155923.6</v>
      </c>
      <c r="E10" s="29">
        <v>61340.65</v>
      </c>
      <c r="F10" s="38"/>
    </row>
    <row r="11" spans="1:6" ht="12.75" customHeight="1">
      <c r="A11" s="24" t="s">
        <v>10</v>
      </c>
      <c r="B11" s="23">
        <v>9</v>
      </c>
      <c r="D11" s="29">
        <v>117278.7</v>
      </c>
      <c r="E11" s="29">
        <v>63784.35</v>
      </c>
      <c r="F11" s="38"/>
    </row>
    <row r="12" spans="1:6" ht="12.75" customHeight="1">
      <c r="A12" s="24" t="s">
        <v>11</v>
      </c>
      <c r="B12" s="23">
        <v>10</v>
      </c>
      <c r="D12" s="29">
        <v>118414.1</v>
      </c>
      <c r="E12" s="29">
        <v>76322.05</v>
      </c>
      <c r="F12" s="38"/>
    </row>
    <row r="13" spans="1:6" ht="12.75" customHeight="1">
      <c r="A13" s="24" t="s">
        <v>12</v>
      </c>
      <c r="B13" s="23">
        <v>11</v>
      </c>
      <c r="D13" s="29">
        <v>811260.8</v>
      </c>
      <c r="E13" s="29">
        <v>197098.3</v>
      </c>
      <c r="F13" s="38"/>
    </row>
    <row r="14" spans="1:6" ht="12.75" customHeight="1">
      <c r="A14" s="24" t="s">
        <v>13</v>
      </c>
      <c r="B14" s="23">
        <v>12</v>
      </c>
      <c r="D14" s="29">
        <v>23372.3</v>
      </c>
      <c r="E14" s="29">
        <v>8557.5</v>
      </c>
      <c r="F14" s="38"/>
    </row>
    <row r="15" spans="1:6" ht="12.75" customHeight="1">
      <c r="A15" s="24" t="s">
        <v>14</v>
      </c>
      <c r="B15" s="23">
        <v>13</v>
      </c>
      <c r="D15" s="29">
        <v>2694529.2</v>
      </c>
      <c r="E15" s="29">
        <v>1094100.7</v>
      </c>
      <c r="F15" s="38"/>
    </row>
    <row r="16" spans="1:6" ht="12.75" customHeight="1">
      <c r="A16" s="24" t="s">
        <v>15</v>
      </c>
      <c r="B16" s="23">
        <v>14</v>
      </c>
      <c r="D16" s="29"/>
      <c r="E16" s="29"/>
      <c r="F16" s="38"/>
    </row>
    <row r="17" spans="1:6" ht="12.75" customHeight="1">
      <c r="A17" s="24" t="s">
        <v>16</v>
      </c>
      <c r="B17" s="23">
        <v>15</v>
      </c>
      <c r="D17" s="29"/>
      <c r="E17" s="29"/>
      <c r="F17" s="38"/>
    </row>
    <row r="18" spans="1:6" ht="12.75" customHeight="1">
      <c r="A18" s="24" t="s">
        <v>17</v>
      </c>
      <c r="B18" s="23">
        <v>16</v>
      </c>
      <c r="D18" s="29">
        <v>347753</v>
      </c>
      <c r="E18" s="29">
        <v>209777.4</v>
      </c>
      <c r="F18" s="38"/>
    </row>
    <row r="19" spans="1:6" ht="12.75" customHeight="1">
      <c r="A19" s="24" t="s">
        <v>18</v>
      </c>
      <c r="B19" s="23">
        <v>17</v>
      </c>
      <c r="D19" s="29">
        <v>171411.1</v>
      </c>
      <c r="E19" s="29">
        <v>86479.75</v>
      </c>
      <c r="F19" s="38"/>
    </row>
    <row r="20" spans="1:6" ht="12.75" customHeight="1">
      <c r="A20" s="24" t="s">
        <v>19</v>
      </c>
      <c r="B20" s="23">
        <v>18</v>
      </c>
      <c r="D20" s="29">
        <v>62190.8</v>
      </c>
      <c r="E20" s="29">
        <v>26843.95</v>
      </c>
      <c r="F20" s="38"/>
    </row>
    <row r="21" spans="1:6" ht="12.75" customHeight="1">
      <c r="A21" s="24" t="s">
        <v>20</v>
      </c>
      <c r="B21" s="23">
        <v>19</v>
      </c>
      <c r="D21" s="29">
        <v>12162.5</v>
      </c>
      <c r="E21" s="29">
        <v>3078.25</v>
      </c>
      <c r="F21" s="38"/>
    </row>
    <row r="22" spans="1:6" ht="12.75" customHeight="1">
      <c r="A22" s="24" t="s">
        <v>21</v>
      </c>
      <c r="B22" s="23">
        <v>20</v>
      </c>
      <c r="D22" s="29">
        <v>5223.4</v>
      </c>
      <c r="E22" s="29">
        <v>1750.7</v>
      </c>
      <c r="F22" s="38"/>
    </row>
    <row r="23" spans="1:6" ht="12.75" customHeight="1">
      <c r="A23" s="24" t="s">
        <v>22</v>
      </c>
      <c r="B23" s="23">
        <v>21</v>
      </c>
      <c r="D23" s="29">
        <v>6553.4</v>
      </c>
      <c r="E23" s="29">
        <v>2796.15</v>
      </c>
      <c r="F23" s="38"/>
    </row>
    <row r="24" spans="1:6" ht="12.75" customHeight="1">
      <c r="A24" s="24" t="s">
        <v>23</v>
      </c>
      <c r="B24" s="23">
        <v>22</v>
      </c>
      <c r="D24" s="29">
        <v>765.1</v>
      </c>
      <c r="E24" s="29">
        <v>1067.5</v>
      </c>
      <c r="F24" s="38"/>
    </row>
    <row r="25" spans="1:6" ht="12.75" customHeight="1">
      <c r="A25" s="24" t="s">
        <v>24</v>
      </c>
      <c r="B25" s="23">
        <v>23</v>
      </c>
      <c r="D25" s="29">
        <v>26436.9</v>
      </c>
      <c r="E25" s="29">
        <v>10027.5</v>
      </c>
      <c r="F25" s="38"/>
    </row>
    <row r="26" spans="1:6" ht="12.75" customHeight="1">
      <c r="A26" s="24" t="s">
        <v>25</v>
      </c>
      <c r="B26" s="23">
        <v>24</v>
      </c>
      <c r="D26" s="29">
        <v>1268.4</v>
      </c>
      <c r="E26" s="29">
        <v>645.05</v>
      </c>
      <c r="F26" s="38"/>
    </row>
    <row r="27" spans="1:6" ht="12.75" customHeight="1">
      <c r="A27" s="24" t="s">
        <v>26</v>
      </c>
      <c r="B27" s="23">
        <v>25</v>
      </c>
      <c r="D27" s="29">
        <v>14938.7</v>
      </c>
      <c r="E27" s="29">
        <v>4090.8</v>
      </c>
      <c r="F27" s="38"/>
    </row>
    <row r="28" spans="1:6" ht="12.75" customHeight="1">
      <c r="A28" s="24" t="s">
        <v>27</v>
      </c>
      <c r="B28" s="23">
        <v>26</v>
      </c>
      <c r="D28" s="29">
        <v>8408.4</v>
      </c>
      <c r="E28" s="29">
        <v>3327.8</v>
      </c>
      <c r="F28" s="38"/>
    </row>
    <row r="29" spans="1:6" ht="12.75" customHeight="1">
      <c r="A29" s="24" t="s">
        <v>28</v>
      </c>
      <c r="B29" s="23">
        <v>27</v>
      </c>
      <c r="D29" s="29">
        <v>71296.4</v>
      </c>
      <c r="E29" s="29">
        <v>31256.4</v>
      </c>
      <c r="F29" s="38"/>
    </row>
    <row r="30" spans="1:6" ht="12.75" customHeight="1">
      <c r="A30" s="24" t="s">
        <v>29</v>
      </c>
      <c r="B30" s="23">
        <v>28</v>
      </c>
      <c r="D30" s="29"/>
      <c r="E30" s="29"/>
      <c r="F30" s="38"/>
    </row>
    <row r="31" spans="1:6" ht="12.75" customHeight="1">
      <c r="A31" s="24" t="s">
        <v>30</v>
      </c>
      <c r="B31" s="23">
        <v>29</v>
      </c>
      <c r="D31" s="29">
        <v>840675.1</v>
      </c>
      <c r="E31" s="29">
        <v>641336.5</v>
      </c>
      <c r="F31" s="38"/>
    </row>
    <row r="32" spans="1:6" ht="12.75" customHeight="1">
      <c r="A32" s="24" t="s">
        <v>31</v>
      </c>
      <c r="B32" s="23">
        <v>30</v>
      </c>
      <c r="D32" s="29">
        <v>1864.1</v>
      </c>
      <c r="E32" s="29">
        <v>125.3</v>
      </c>
      <c r="F32" s="38"/>
    </row>
    <row r="33" spans="1:6" ht="12.75" customHeight="1">
      <c r="A33" s="24" t="s">
        <v>32</v>
      </c>
      <c r="B33" s="23">
        <v>31</v>
      </c>
      <c r="D33" s="29">
        <v>261248.2</v>
      </c>
      <c r="E33" s="29">
        <v>83854.4</v>
      </c>
      <c r="F33" s="38"/>
    </row>
    <row r="34" spans="1:6" ht="12.75" customHeight="1">
      <c r="A34" s="24" t="s">
        <v>33</v>
      </c>
      <c r="B34" s="23">
        <v>32</v>
      </c>
      <c r="D34" s="29">
        <v>25818.1</v>
      </c>
      <c r="E34" s="29">
        <v>13180.650000000001</v>
      </c>
      <c r="F34" s="38"/>
    </row>
    <row r="35" spans="1:6" ht="12.75" customHeight="1">
      <c r="A35" s="24" t="s">
        <v>34</v>
      </c>
      <c r="B35" s="23">
        <v>33</v>
      </c>
      <c r="D35" s="29">
        <v>2405.9</v>
      </c>
      <c r="E35" s="29">
        <v>2031.4</v>
      </c>
      <c r="F35" s="38"/>
    </row>
    <row r="36" spans="1:6" ht="12.75" customHeight="1">
      <c r="A36" s="24" t="s">
        <v>35</v>
      </c>
      <c r="B36" s="23">
        <v>34</v>
      </c>
      <c r="D36" s="29"/>
      <c r="E36" s="29"/>
      <c r="F36" s="38"/>
    </row>
    <row r="37" spans="1:6" ht="12.75" customHeight="1">
      <c r="A37" s="24" t="s">
        <v>36</v>
      </c>
      <c r="B37" s="23">
        <v>35</v>
      </c>
      <c r="D37" s="29">
        <v>162880.9</v>
      </c>
      <c r="E37" s="29">
        <v>51720.55</v>
      </c>
      <c r="F37" s="38"/>
    </row>
    <row r="38" spans="1:6" ht="12.75" customHeight="1">
      <c r="A38" s="24" t="s">
        <v>37</v>
      </c>
      <c r="B38" s="23">
        <v>36</v>
      </c>
      <c r="D38" s="29">
        <v>1648359.3</v>
      </c>
      <c r="E38" s="29">
        <v>552714.05</v>
      </c>
      <c r="F38" s="38"/>
    </row>
    <row r="39" spans="1:6" ht="12.75" customHeight="1">
      <c r="A39" s="24" t="s">
        <v>38</v>
      </c>
      <c r="B39" s="23">
        <v>37</v>
      </c>
      <c r="D39" s="29">
        <v>137356.1</v>
      </c>
      <c r="E39" s="29">
        <v>76241.9</v>
      </c>
      <c r="F39" s="38"/>
    </row>
    <row r="40" spans="1:6" ht="12.75" customHeight="1">
      <c r="A40" s="24" t="s">
        <v>39</v>
      </c>
      <c r="B40" s="23">
        <v>38</v>
      </c>
      <c r="D40" s="29">
        <v>24413.9</v>
      </c>
      <c r="E40" s="29">
        <v>11816.35</v>
      </c>
      <c r="F40" s="38"/>
    </row>
    <row r="41" spans="1:6" ht="12.75" customHeight="1">
      <c r="A41" s="24" t="s">
        <v>40</v>
      </c>
      <c r="B41" s="23">
        <v>39</v>
      </c>
      <c r="D41" s="29"/>
      <c r="E41" s="29"/>
      <c r="F41" s="38"/>
    </row>
    <row r="42" spans="1:6" ht="12.75" customHeight="1">
      <c r="A42" s="24" t="s">
        <v>41</v>
      </c>
      <c r="B42" s="23">
        <v>40</v>
      </c>
      <c r="D42" s="29"/>
      <c r="E42" s="29"/>
      <c r="F42" s="38"/>
    </row>
    <row r="43" spans="1:6" ht="12.75" customHeight="1">
      <c r="A43" s="24" t="s">
        <v>42</v>
      </c>
      <c r="B43" s="23">
        <v>41</v>
      </c>
      <c r="D43" s="29">
        <v>696866.1</v>
      </c>
      <c r="E43" s="29">
        <v>225373.4</v>
      </c>
      <c r="F43" s="38"/>
    </row>
    <row r="44" spans="1:6" ht="12.75" customHeight="1">
      <c r="A44" s="24" t="s">
        <v>43</v>
      </c>
      <c r="B44" s="23">
        <v>42</v>
      </c>
      <c r="D44" s="29">
        <v>494753</v>
      </c>
      <c r="E44" s="29">
        <v>239123.55</v>
      </c>
      <c r="F44" s="38"/>
    </row>
    <row r="45" spans="1:6" ht="12.75" customHeight="1">
      <c r="A45" s="24" t="s">
        <v>44</v>
      </c>
      <c r="B45" s="23">
        <v>43</v>
      </c>
      <c r="D45" s="29">
        <v>247125.9</v>
      </c>
      <c r="E45" s="29">
        <v>80507.35</v>
      </c>
      <c r="F45" s="38"/>
    </row>
    <row r="46" spans="1:6" ht="12.75" customHeight="1">
      <c r="A46" s="24" t="s">
        <v>45</v>
      </c>
      <c r="B46" s="23">
        <v>44</v>
      </c>
      <c r="D46" s="29">
        <v>127580.6</v>
      </c>
      <c r="E46" s="29">
        <v>36299.55</v>
      </c>
      <c r="F46" s="38"/>
    </row>
    <row r="47" spans="1:6" ht="12.75" customHeight="1">
      <c r="A47" s="24" t="s">
        <v>46</v>
      </c>
      <c r="B47" s="23">
        <v>45</v>
      </c>
      <c r="D47" s="29">
        <v>102335.8</v>
      </c>
      <c r="E47" s="29">
        <v>40989.9</v>
      </c>
      <c r="F47" s="38"/>
    </row>
    <row r="48" spans="1:6" ht="12.75" customHeight="1">
      <c r="A48" s="24" t="s">
        <v>47</v>
      </c>
      <c r="B48" s="23">
        <v>46</v>
      </c>
      <c r="D48" s="29">
        <v>264803.9</v>
      </c>
      <c r="E48" s="29">
        <v>130751.25</v>
      </c>
      <c r="F48" s="38"/>
    </row>
    <row r="49" spans="1:6" ht="12.75" customHeight="1">
      <c r="A49" s="24" t="s">
        <v>48</v>
      </c>
      <c r="B49" s="23">
        <v>47</v>
      </c>
      <c r="D49" s="29"/>
      <c r="E49" s="29"/>
      <c r="F49" s="38"/>
    </row>
    <row r="50" spans="1:6" ht="12.75" customHeight="1">
      <c r="A50" s="24" t="s">
        <v>49</v>
      </c>
      <c r="B50" s="23">
        <v>48</v>
      </c>
      <c r="D50" s="29">
        <v>1528716.7</v>
      </c>
      <c r="E50" s="29">
        <v>500695.65</v>
      </c>
      <c r="F50" s="38"/>
    </row>
    <row r="51" spans="1:6" ht="12.75" customHeight="1">
      <c r="A51" s="24" t="s">
        <v>50</v>
      </c>
      <c r="B51" s="23">
        <v>49</v>
      </c>
      <c r="D51" s="29">
        <v>364378.7</v>
      </c>
      <c r="E51" s="29">
        <v>161982.19</v>
      </c>
      <c r="F51" s="38"/>
    </row>
    <row r="52" spans="1:6" ht="12.75" customHeight="1">
      <c r="A52" s="24" t="s">
        <v>51</v>
      </c>
      <c r="B52" s="23">
        <v>50</v>
      </c>
      <c r="D52" s="29">
        <v>1479132.9</v>
      </c>
      <c r="E52" s="29">
        <v>544561.5</v>
      </c>
      <c r="F52" s="38"/>
    </row>
    <row r="53" spans="1:6" ht="12.75" customHeight="1">
      <c r="A53" s="24" t="s">
        <v>52</v>
      </c>
      <c r="B53" s="23">
        <v>51</v>
      </c>
      <c r="D53" s="29">
        <v>495026.7</v>
      </c>
      <c r="E53" s="29">
        <v>203135.1</v>
      </c>
      <c r="F53" s="38"/>
    </row>
    <row r="54" spans="1:6" ht="12.75" customHeight="1">
      <c r="A54" s="24" t="s">
        <v>53</v>
      </c>
      <c r="B54" s="23">
        <v>52</v>
      </c>
      <c r="D54" s="29"/>
      <c r="E54" s="29"/>
      <c r="F54" s="38"/>
    </row>
    <row r="55" spans="1:6" ht="12.75" customHeight="1">
      <c r="A55" s="24" t="s">
        <v>54</v>
      </c>
      <c r="B55" s="23">
        <v>53</v>
      </c>
      <c r="D55" s="29">
        <v>459217.52</v>
      </c>
      <c r="E55" s="29">
        <v>180603.74</v>
      </c>
      <c r="F55" s="38"/>
    </row>
    <row r="56" spans="1:6" ht="12.75" customHeight="1">
      <c r="A56" s="24" t="s">
        <v>55</v>
      </c>
      <c r="B56" s="23">
        <v>54</v>
      </c>
      <c r="D56" s="29">
        <v>24553.9</v>
      </c>
      <c r="E56" s="29">
        <v>16320.15</v>
      </c>
      <c r="F56" s="38"/>
    </row>
    <row r="57" spans="1:6" ht="12.75" customHeight="1">
      <c r="A57" s="24" t="s">
        <v>56</v>
      </c>
      <c r="B57" s="23">
        <v>55</v>
      </c>
      <c r="D57" s="29">
        <v>483422.8</v>
      </c>
      <c r="E57" s="29">
        <v>217848.75</v>
      </c>
      <c r="F57" s="38"/>
    </row>
    <row r="58" spans="1:6" ht="12.75" customHeight="1">
      <c r="A58" s="24" t="s">
        <v>57</v>
      </c>
      <c r="B58" s="23">
        <v>56</v>
      </c>
      <c r="D58" s="29">
        <v>170980.6</v>
      </c>
      <c r="E58" s="29">
        <v>62793.15</v>
      </c>
      <c r="F58" s="38"/>
    </row>
    <row r="59" spans="1:6" ht="12.75" customHeight="1">
      <c r="A59" s="24" t="s">
        <v>58</v>
      </c>
      <c r="B59" s="23">
        <v>57</v>
      </c>
      <c r="D59" s="29"/>
      <c r="E59" s="29"/>
      <c r="F59" s="38"/>
    </row>
    <row r="60" spans="1:6" ht="12.75" customHeight="1">
      <c r="A60" s="24" t="s">
        <v>59</v>
      </c>
      <c r="B60" s="23">
        <v>58</v>
      </c>
      <c r="D60" s="29">
        <v>566997.9</v>
      </c>
      <c r="E60" s="29">
        <v>137079.6</v>
      </c>
      <c r="F60" s="38"/>
    </row>
    <row r="61" spans="1:6" ht="12.75" customHeight="1">
      <c r="A61" s="24" t="s">
        <v>60</v>
      </c>
      <c r="B61" s="23">
        <v>59</v>
      </c>
      <c r="D61" s="29">
        <v>334947.2</v>
      </c>
      <c r="E61" s="29">
        <v>186555.25</v>
      </c>
      <c r="F61" s="38"/>
    </row>
    <row r="62" spans="1:6" ht="12.75" customHeight="1">
      <c r="A62" s="24" t="s">
        <v>61</v>
      </c>
      <c r="B62" s="23">
        <v>60</v>
      </c>
      <c r="D62" s="29">
        <v>93463.3</v>
      </c>
      <c r="E62" s="29">
        <v>25942</v>
      </c>
      <c r="F62" s="38"/>
    </row>
    <row r="63" spans="1:6" ht="12.75" customHeight="1">
      <c r="A63" s="24" t="s">
        <v>62</v>
      </c>
      <c r="B63" s="23">
        <v>61</v>
      </c>
      <c r="D63" s="29">
        <v>28238</v>
      </c>
      <c r="E63" s="29">
        <v>4128.6</v>
      </c>
      <c r="F63" s="38"/>
    </row>
    <row r="64" spans="1:7" ht="12.75" customHeight="1">
      <c r="A64" s="24" t="s">
        <v>63</v>
      </c>
      <c r="B64" s="23">
        <v>62</v>
      </c>
      <c r="D64" s="29">
        <v>20051.5</v>
      </c>
      <c r="E64" s="29">
        <v>8787.45</v>
      </c>
      <c r="F64" s="27"/>
      <c r="G64" s="37"/>
    </row>
    <row r="65" spans="1:7" ht="12.75" customHeight="1">
      <c r="A65" s="24" t="s">
        <v>64</v>
      </c>
      <c r="B65" s="23">
        <v>63</v>
      </c>
      <c r="D65" s="29">
        <v>4953.9</v>
      </c>
      <c r="E65" s="29">
        <v>2413.6</v>
      </c>
      <c r="F65" s="27"/>
      <c r="G65" s="37"/>
    </row>
    <row r="66" spans="1:7" ht="12.75" customHeight="1">
      <c r="A66" s="24" t="s">
        <v>65</v>
      </c>
      <c r="B66" s="23">
        <v>64</v>
      </c>
      <c r="D66" s="29">
        <v>578439.13</v>
      </c>
      <c r="E66" s="29">
        <v>248582.6</v>
      </c>
      <c r="F66" s="27"/>
      <c r="G66" s="37"/>
    </row>
    <row r="67" spans="1:7" ht="12.75" customHeight="1">
      <c r="A67" s="24" t="s">
        <v>66</v>
      </c>
      <c r="B67" s="23">
        <v>65</v>
      </c>
      <c r="D67" s="29">
        <v>10130.4</v>
      </c>
      <c r="E67" s="29">
        <v>7413.35</v>
      </c>
      <c r="F67" s="27"/>
      <c r="G67" s="36"/>
    </row>
    <row r="68" spans="1:11" ht="12.75" customHeight="1">
      <c r="A68" s="24" t="s">
        <v>67</v>
      </c>
      <c r="B68" s="23">
        <v>66</v>
      </c>
      <c r="D68" s="29">
        <v>246719.2</v>
      </c>
      <c r="E68" s="29">
        <v>101057.25</v>
      </c>
      <c r="F68" s="27"/>
      <c r="J68" s="34"/>
      <c r="K68" s="34"/>
    </row>
    <row r="69" spans="1:11" ht="12.75" customHeight="1">
      <c r="A69" s="24" t="s">
        <v>68</v>
      </c>
      <c r="B69" s="23">
        <v>67</v>
      </c>
      <c r="D69" s="29">
        <v>2667.7</v>
      </c>
      <c r="E69" s="29">
        <v>1785.35</v>
      </c>
      <c r="F69" s="27"/>
      <c r="H69" s="33"/>
      <c r="I69" s="35"/>
      <c r="J69" s="34"/>
      <c r="K69" s="34"/>
    </row>
    <row r="70" spans="4:11" ht="12.75" customHeight="1">
      <c r="D70" s="29"/>
      <c r="E70" s="29"/>
      <c r="H70" s="33"/>
      <c r="I70" s="32"/>
      <c r="J70" s="32"/>
      <c r="K70" s="31"/>
    </row>
    <row r="71" spans="1:5" ht="12.75" customHeight="1">
      <c r="A71" s="23" t="s">
        <v>69</v>
      </c>
      <c r="D71" s="29">
        <f>SUM(D3:D69)</f>
        <v>19634693.759999994</v>
      </c>
      <c r="E71" s="29">
        <f>SUM(E3:E69)</f>
        <v>7949760.029999998</v>
      </c>
    </row>
    <row r="73" ht="12.75">
      <c r="A73" s="25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23" customWidth="1"/>
    <col min="2" max="3" width="12.33203125" style="23" customWidth="1"/>
    <col min="4" max="5" width="21.5" style="23" customWidth="1"/>
    <col min="6" max="6" width="10.66015625" style="23" customWidth="1"/>
    <col min="7" max="7" width="13" style="23" bestFit="1" customWidth="1"/>
    <col min="8" max="8" width="9.33203125" style="23" customWidth="1"/>
    <col min="9" max="10" width="16.66015625" style="23" bestFit="1" customWidth="1"/>
    <col min="11" max="16384" width="9.33203125" style="23" customWidth="1"/>
  </cols>
  <sheetData>
    <row r="1" spans="1:5" ht="12.75" customHeight="1">
      <c r="A1" s="30" t="s">
        <v>80</v>
      </c>
      <c r="D1" s="26" t="s">
        <v>70</v>
      </c>
      <c r="E1" s="26" t="s">
        <v>71</v>
      </c>
    </row>
    <row r="2" spans="1:6" ht="12.75">
      <c r="A2" s="23" t="s">
        <v>0</v>
      </c>
      <c r="B2" s="23" t="s">
        <v>1</v>
      </c>
      <c r="D2" s="26" t="s">
        <v>72</v>
      </c>
      <c r="E2" s="26" t="s">
        <v>73</v>
      </c>
      <c r="F2" s="28"/>
    </row>
    <row r="3" spans="1:7" ht="12.75" customHeight="1">
      <c r="A3" s="24" t="s">
        <v>2</v>
      </c>
      <c r="B3" s="23">
        <v>1</v>
      </c>
      <c r="D3" s="29">
        <v>398936.3</v>
      </c>
      <c r="E3" s="29">
        <v>119867.3</v>
      </c>
      <c r="F3" s="27"/>
      <c r="G3" s="39"/>
    </row>
    <row r="4" spans="1:6" ht="12.75" customHeight="1">
      <c r="A4" s="24" t="s">
        <v>3</v>
      </c>
      <c r="B4" s="23">
        <v>2</v>
      </c>
      <c r="D4" s="29"/>
      <c r="E4" s="29"/>
      <c r="F4" s="38"/>
    </row>
    <row r="5" spans="1:6" ht="12.75" customHeight="1">
      <c r="A5" s="24" t="s">
        <v>4</v>
      </c>
      <c r="B5" s="23">
        <v>3</v>
      </c>
      <c r="D5" s="29">
        <v>249926.6</v>
      </c>
      <c r="E5" s="29">
        <v>78820</v>
      </c>
      <c r="F5" s="38"/>
    </row>
    <row r="6" spans="1:6" ht="12.75" customHeight="1">
      <c r="A6" s="24" t="s">
        <v>5</v>
      </c>
      <c r="B6" s="23">
        <v>4</v>
      </c>
      <c r="D6" s="29"/>
      <c r="E6" s="29"/>
      <c r="F6" s="38"/>
    </row>
    <row r="7" spans="1:6" ht="12.75" customHeight="1">
      <c r="A7" s="24" t="s">
        <v>6</v>
      </c>
      <c r="B7" s="23">
        <v>5</v>
      </c>
      <c r="D7" s="29">
        <v>664844.6</v>
      </c>
      <c r="E7" s="29">
        <v>282155.3</v>
      </c>
      <c r="F7" s="38"/>
    </row>
    <row r="8" spans="1:6" ht="12.75" customHeight="1">
      <c r="A8" s="24" t="s">
        <v>7</v>
      </c>
      <c r="B8" s="23">
        <v>6</v>
      </c>
      <c r="D8" s="29">
        <v>2689279.95</v>
      </c>
      <c r="E8" s="29">
        <v>938965.3</v>
      </c>
      <c r="F8" s="38"/>
    </row>
    <row r="9" spans="1:6" ht="12.75" customHeight="1">
      <c r="A9" s="24" t="s">
        <v>8</v>
      </c>
      <c r="B9" s="23">
        <v>7</v>
      </c>
      <c r="D9" s="29">
        <v>1624</v>
      </c>
      <c r="E9" s="29">
        <v>296.8</v>
      </c>
      <c r="F9" s="38"/>
    </row>
    <row r="10" spans="1:6" ht="12.75" customHeight="1">
      <c r="A10" s="24" t="s">
        <v>9</v>
      </c>
      <c r="B10" s="23">
        <v>8</v>
      </c>
      <c r="D10" s="29">
        <v>244810.3</v>
      </c>
      <c r="E10" s="29">
        <v>88118.8</v>
      </c>
      <c r="F10" s="38"/>
    </row>
    <row r="11" spans="1:6" ht="12.75" customHeight="1">
      <c r="A11" s="24" t="s">
        <v>10</v>
      </c>
      <c r="B11" s="23">
        <v>9</v>
      </c>
      <c r="D11" s="29">
        <v>78849.4</v>
      </c>
      <c r="E11" s="29">
        <v>32376.4</v>
      </c>
      <c r="F11" s="38"/>
    </row>
    <row r="12" spans="1:6" ht="12.75" customHeight="1">
      <c r="A12" s="24" t="s">
        <v>11</v>
      </c>
      <c r="B12" s="23">
        <v>10</v>
      </c>
      <c r="D12" s="29">
        <v>87266.2</v>
      </c>
      <c r="E12" s="29">
        <v>51168.25</v>
      </c>
      <c r="F12" s="38"/>
    </row>
    <row r="13" spans="1:6" ht="12.75" customHeight="1">
      <c r="A13" s="24" t="s">
        <v>12</v>
      </c>
      <c r="B13" s="23">
        <v>11</v>
      </c>
      <c r="D13" s="29">
        <v>1337454.3</v>
      </c>
      <c r="E13" s="29">
        <v>367883.6</v>
      </c>
      <c r="F13" s="38"/>
    </row>
    <row r="14" spans="1:6" ht="12.75" customHeight="1">
      <c r="A14" s="24" t="s">
        <v>13</v>
      </c>
      <c r="B14" s="23">
        <v>12</v>
      </c>
      <c r="D14" s="29">
        <v>14364</v>
      </c>
      <c r="E14" s="29">
        <v>6369.65</v>
      </c>
      <c r="F14" s="38"/>
    </row>
    <row r="15" spans="1:6" ht="12.75" customHeight="1">
      <c r="A15" s="24" t="s">
        <v>14</v>
      </c>
      <c r="B15" s="23">
        <v>13</v>
      </c>
      <c r="D15" s="29">
        <v>3711091.2</v>
      </c>
      <c r="E15" s="29">
        <v>1685937.4</v>
      </c>
      <c r="F15" s="38"/>
    </row>
    <row r="16" spans="1:6" ht="12.75" customHeight="1">
      <c r="A16" s="24" t="s">
        <v>15</v>
      </c>
      <c r="B16" s="23">
        <v>14</v>
      </c>
      <c r="D16" s="29">
        <v>17656.8</v>
      </c>
      <c r="E16" s="29">
        <v>8345.05</v>
      </c>
      <c r="F16" s="38"/>
    </row>
    <row r="17" spans="1:6" ht="12.75" customHeight="1">
      <c r="A17" s="24" t="s">
        <v>16</v>
      </c>
      <c r="B17" s="23">
        <v>15</v>
      </c>
      <c r="D17" s="29"/>
      <c r="E17" s="29"/>
      <c r="F17" s="38"/>
    </row>
    <row r="18" spans="1:6" ht="12.75" customHeight="1">
      <c r="A18" s="24" t="s">
        <v>17</v>
      </c>
      <c r="B18" s="23">
        <v>16</v>
      </c>
      <c r="D18" s="29">
        <v>983806.6</v>
      </c>
      <c r="E18" s="29">
        <v>497143.85</v>
      </c>
      <c r="F18" s="38"/>
    </row>
    <row r="19" spans="1:6" ht="12.75" customHeight="1">
      <c r="A19" s="24" t="s">
        <v>18</v>
      </c>
      <c r="B19" s="23">
        <v>17</v>
      </c>
      <c r="D19" s="29">
        <v>171061.1</v>
      </c>
      <c r="E19" s="29">
        <v>84812</v>
      </c>
      <c r="F19" s="38"/>
    </row>
    <row r="20" spans="1:6" ht="12.75" customHeight="1">
      <c r="A20" s="24" t="s">
        <v>19</v>
      </c>
      <c r="B20" s="23">
        <v>18</v>
      </c>
      <c r="D20" s="29">
        <v>159919.2</v>
      </c>
      <c r="E20" s="29">
        <v>63921.55</v>
      </c>
      <c r="F20" s="38"/>
    </row>
    <row r="21" spans="1:6" ht="12.75" customHeight="1">
      <c r="A21" s="24" t="s">
        <v>20</v>
      </c>
      <c r="B21" s="23">
        <v>19</v>
      </c>
      <c r="D21" s="29"/>
      <c r="E21" s="29"/>
      <c r="F21" s="38"/>
    </row>
    <row r="22" spans="1:6" ht="12.75" customHeight="1">
      <c r="A22" s="24" t="s">
        <v>21</v>
      </c>
      <c r="B22" s="23">
        <v>20</v>
      </c>
      <c r="D22" s="29">
        <v>9323.3</v>
      </c>
      <c r="E22" s="29">
        <v>8711.15</v>
      </c>
      <c r="F22" s="38"/>
    </row>
    <row r="23" spans="1:6" ht="12.75" customHeight="1">
      <c r="A23" s="24" t="s">
        <v>22</v>
      </c>
      <c r="B23" s="23">
        <v>21</v>
      </c>
      <c r="D23" s="29">
        <v>9481.5</v>
      </c>
      <c r="E23" s="29">
        <v>3461.5</v>
      </c>
      <c r="F23" s="38"/>
    </row>
    <row r="24" spans="1:6" ht="12.75" customHeight="1">
      <c r="A24" s="24" t="s">
        <v>23</v>
      </c>
      <c r="B24" s="23">
        <v>22</v>
      </c>
      <c r="D24" s="29">
        <v>3012.8</v>
      </c>
      <c r="E24" s="29">
        <v>683.2</v>
      </c>
      <c r="F24" s="38"/>
    </row>
    <row r="25" spans="1:6" ht="12.75" customHeight="1">
      <c r="A25" s="24" t="s">
        <v>24</v>
      </c>
      <c r="B25" s="23">
        <v>23</v>
      </c>
      <c r="D25" s="29">
        <v>13375.6</v>
      </c>
      <c r="E25" s="29">
        <v>5072.55</v>
      </c>
      <c r="F25" s="38"/>
    </row>
    <row r="26" spans="1:6" ht="12.75" customHeight="1">
      <c r="A26" s="24" t="s">
        <v>25</v>
      </c>
      <c r="B26" s="23">
        <v>24</v>
      </c>
      <c r="D26" s="29">
        <v>1132.6</v>
      </c>
      <c r="E26" s="29">
        <v>304.5</v>
      </c>
      <c r="F26" s="38"/>
    </row>
    <row r="27" spans="1:6" ht="12.75" customHeight="1">
      <c r="A27" s="24" t="s">
        <v>26</v>
      </c>
      <c r="B27" s="23">
        <v>25</v>
      </c>
      <c r="D27" s="29"/>
      <c r="E27" s="29"/>
      <c r="F27" s="38"/>
    </row>
    <row r="28" spans="1:6" ht="12.75" customHeight="1">
      <c r="A28" s="24" t="s">
        <v>27</v>
      </c>
      <c r="B28" s="23">
        <v>26</v>
      </c>
      <c r="D28" s="29">
        <v>20197.8</v>
      </c>
      <c r="E28" s="29">
        <v>8721.65</v>
      </c>
      <c r="F28" s="38"/>
    </row>
    <row r="29" spans="1:6" ht="12.75" customHeight="1">
      <c r="A29" s="24" t="s">
        <v>28</v>
      </c>
      <c r="B29" s="23">
        <v>27</v>
      </c>
      <c r="D29" s="29"/>
      <c r="E29" s="29"/>
      <c r="F29" s="38"/>
    </row>
    <row r="30" spans="1:6" ht="12.75" customHeight="1">
      <c r="A30" s="24" t="s">
        <v>29</v>
      </c>
      <c r="B30" s="23">
        <v>28</v>
      </c>
      <c r="D30" s="29">
        <v>142208.5</v>
      </c>
      <c r="E30" s="29">
        <v>14578.55</v>
      </c>
      <c r="F30" s="38"/>
    </row>
    <row r="31" spans="1:6" ht="12.75" customHeight="1">
      <c r="A31" s="24" t="s">
        <v>30</v>
      </c>
      <c r="B31" s="23">
        <v>29</v>
      </c>
      <c r="D31" s="29">
        <v>1671932.5</v>
      </c>
      <c r="E31" s="29">
        <v>874326.95</v>
      </c>
      <c r="F31" s="38"/>
    </row>
    <row r="32" spans="1:6" ht="12.75" customHeight="1">
      <c r="A32" s="24" t="s">
        <v>31</v>
      </c>
      <c r="B32" s="23">
        <v>30</v>
      </c>
      <c r="D32" s="29">
        <v>13927.2</v>
      </c>
      <c r="E32" s="29">
        <v>2154.6</v>
      </c>
      <c r="F32" s="38"/>
    </row>
    <row r="33" spans="1:6" ht="12.75" customHeight="1">
      <c r="A33" s="24" t="s">
        <v>32</v>
      </c>
      <c r="B33" s="23">
        <v>31</v>
      </c>
      <c r="D33" s="29">
        <v>178819.08</v>
      </c>
      <c r="E33" s="29">
        <v>133031.85</v>
      </c>
      <c r="F33" s="38"/>
    </row>
    <row r="34" spans="1:6" ht="12.75" customHeight="1">
      <c r="A34" s="24" t="s">
        <v>33</v>
      </c>
      <c r="B34" s="23">
        <v>32</v>
      </c>
      <c r="D34" s="29"/>
      <c r="E34" s="29"/>
      <c r="F34" s="38"/>
    </row>
    <row r="35" spans="1:6" ht="12.75" customHeight="1">
      <c r="A35" s="24" t="s">
        <v>34</v>
      </c>
      <c r="B35" s="23">
        <v>33</v>
      </c>
      <c r="D35" s="29">
        <v>1680</v>
      </c>
      <c r="E35" s="29">
        <v>1212.05</v>
      </c>
      <c r="F35" s="38"/>
    </row>
    <row r="36" spans="1:6" ht="12.75" customHeight="1">
      <c r="A36" s="24" t="s">
        <v>35</v>
      </c>
      <c r="B36" s="23">
        <v>34</v>
      </c>
      <c r="D36" s="29"/>
      <c r="E36" s="29"/>
      <c r="F36" s="38"/>
    </row>
    <row r="37" spans="1:6" ht="12.75" customHeight="1">
      <c r="A37" s="24" t="s">
        <v>36</v>
      </c>
      <c r="B37" s="23">
        <v>35</v>
      </c>
      <c r="D37" s="29">
        <v>327630.8</v>
      </c>
      <c r="E37" s="29">
        <v>186134.55</v>
      </c>
      <c r="F37" s="38"/>
    </row>
    <row r="38" spans="1:6" ht="12.75" customHeight="1">
      <c r="A38" s="24" t="s">
        <v>37</v>
      </c>
      <c r="B38" s="23">
        <v>36</v>
      </c>
      <c r="D38" s="29">
        <v>1336507.9</v>
      </c>
      <c r="E38" s="29">
        <v>395773.35</v>
      </c>
      <c r="F38" s="38"/>
    </row>
    <row r="39" spans="1:6" ht="12.75" customHeight="1">
      <c r="A39" s="24" t="s">
        <v>38</v>
      </c>
      <c r="B39" s="23">
        <v>37</v>
      </c>
      <c r="D39" s="29">
        <v>157335.5</v>
      </c>
      <c r="E39" s="29">
        <v>180201.7</v>
      </c>
      <c r="F39" s="38"/>
    </row>
    <row r="40" spans="1:6" ht="12.75" customHeight="1">
      <c r="A40" s="24" t="s">
        <v>39</v>
      </c>
      <c r="B40" s="23">
        <v>38</v>
      </c>
      <c r="D40" s="29">
        <v>23649.5</v>
      </c>
      <c r="E40" s="29">
        <v>9914.45</v>
      </c>
      <c r="F40" s="38"/>
    </row>
    <row r="41" spans="1:6" ht="12.75" customHeight="1">
      <c r="A41" s="24" t="s">
        <v>40</v>
      </c>
      <c r="B41" s="23">
        <v>39</v>
      </c>
      <c r="D41" s="29">
        <v>1691.9</v>
      </c>
      <c r="E41" s="29">
        <v>957.6</v>
      </c>
      <c r="F41" s="38"/>
    </row>
    <row r="42" spans="1:6" ht="12.75" customHeight="1">
      <c r="A42" s="24" t="s">
        <v>41</v>
      </c>
      <c r="B42" s="23">
        <v>40</v>
      </c>
      <c r="D42" s="29">
        <v>10541.3</v>
      </c>
      <c r="E42" s="29">
        <v>4135.95</v>
      </c>
      <c r="F42" s="38"/>
    </row>
    <row r="43" spans="1:6" ht="12.75" customHeight="1">
      <c r="A43" s="24" t="s">
        <v>42</v>
      </c>
      <c r="B43" s="23">
        <v>41</v>
      </c>
      <c r="D43" s="29">
        <v>771080.1</v>
      </c>
      <c r="E43" s="29">
        <v>153889.75</v>
      </c>
      <c r="F43" s="38"/>
    </row>
    <row r="44" spans="1:6" ht="12.75" customHeight="1">
      <c r="A44" s="24" t="s">
        <v>43</v>
      </c>
      <c r="B44" s="23">
        <v>42</v>
      </c>
      <c r="D44" s="29"/>
      <c r="E44" s="29"/>
      <c r="F44" s="38"/>
    </row>
    <row r="45" spans="1:6" ht="12.75" customHeight="1">
      <c r="A45" s="24" t="s">
        <v>44</v>
      </c>
      <c r="B45" s="23">
        <v>43</v>
      </c>
      <c r="D45" s="29">
        <v>477050</v>
      </c>
      <c r="E45" s="29">
        <v>150345.3</v>
      </c>
      <c r="F45" s="38"/>
    </row>
    <row r="46" spans="1:6" ht="12.75" customHeight="1">
      <c r="A46" s="24" t="s">
        <v>45</v>
      </c>
      <c r="B46" s="23">
        <v>44</v>
      </c>
      <c r="D46" s="29">
        <v>320052.6</v>
      </c>
      <c r="E46" s="29">
        <v>162581.65</v>
      </c>
      <c r="F46" s="38"/>
    </row>
    <row r="47" spans="1:6" ht="12.75" customHeight="1">
      <c r="A47" s="24" t="s">
        <v>46</v>
      </c>
      <c r="B47" s="23">
        <v>45</v>
      </c>
      <c r="D47" s="29">
        <v>52349.5</v>
      </c>
      <c r="E47" s="29">
        <v>22830.85</v>
      </c>
      <c r="F47" s="38"/>
    </row>
    <row r="48" spans="1:6" ht="12.75" customHeight="1">
      <c r="A48" s="24" t="s">
        <v>47</v>
      </c>
      <c r="B48" s="23">
        <v>46</v>
      </c>
      <c r="D48" s="29">
        <v>186189.17</v>
      </c>
      <c r="E48" s="29">
        <v>104028.05</v>
      </c>
      <c r="F48" s="38"/>
    </row>
    <row r="49" spans="1:6" ht="12.75" customHeight="1">
      <c r="A49" s="24" t="s">
        <v>48</v>
      </c>
      <c r="B49" s="23">
        <v>47</v>
      </c>
      <c r="D49" s="29">
        <v>36282.4</v>
      </c>
      <c r="E49" s="29">
        <v>17363.85</v>
      </c>
      <c r="F49" s="38"/>
    </row>
    <row r="50" spans="1:6" ht="12.75" customHeight="1">
      <c r="A50" s="24" t="s">
        <v>49</v>
      </c>
      <c r="B50" s="23">
        <v>48</v>
      </c>
      <c r="D50" s="29">
        <v>2664405.8</v>
      </c>
      <c r="E50" s="29">
        <v>1170307.25</v>
      </c>
      <c r="F50" s="38"/>
    </row>
    <row r="51" spans="1:6" ht="12.75" customHeight="1">
      <c r="A51" s="24" t="s">
        <v>50</v>
      </c>
      <c r="B51" s="23">
        <v>49</v>
      </c>
      <c r="D51" s="29">
        <v>468300.7</v>
      </c>
      <c r="E51" s="29">
        <v>152646.55</v>
      </c>
      <c r="F51" s="38"/>
    </row>
    <row r="52" spans="1:6" ht="12.75" customHeight="1">
      <c r="A52" s="24" t="s">
        <v>51</v>
      </c>
      <c r="B52" s="23">
        <v>50</v>
      </c>
      <c r="D52" s="29">
        <v>2911978.3</v>
      </c>
      <c r="E52" s="29">
        <v>937497.4</v>
      </c>
      <c r="F52" s="38"/>
    </row>
    <row r="53" spans="1:6" ht="12.75" customHeight="1">
      <c r="A53" s="24" t="s">
        <v>52</v>
      </c>
      <c r="B53" s="23">
        <v>51</v>
      </c>
      <c r="D53" s="29">
        <v>345737</v>
      </c>
      <c r="E53" s="29">
        <v>154975.45</v>
      </c>
      <c r="F53" s="38"/>
    </row>
    <row r="54" spans="1:6" ht="12.75" customHeight="1">
      <c r="A54" s="24" t="s">
        <v>53</v>
      </c>
      <c r="B54" s="23">
        <v>52</v>
      </c>
      <c r="D54" s="29">
        <v>1134551.6</v>
      </c>
      <c r="E54" s="29">
        <v>470281.35</v>
      </c>
      <c r="F54" s="38"/>
    </row>
    <row r="55" spans="1:6" ht="12.75" customHeight="1">
      <c r="A55" s="24" t="s">
        <v>54</v>
      </c>
      <c r="B55" s="23">
        <v>53</v>
      </c>
      <c r="D55" s="29">
        <v>401045.78</v>
      </c>
      <c r="E55" s="29">
        <v>226076.87</v>
      </c>
      <c r="F55" s="38"/>
    </row>
    <row r="56" spans="1:6" ht="12.75" customHeight="1">
      <c r="A56" s="24" t="s">
        <v>55</v>
      </c>
      <c r="B56" s="23">
        <v>54</v>
      </c>
      <c r="D56" s="29">
        <v>19021.8</v>
      </c>
      <c r="E56" s="29">
        <v>9062.2</v>
      </c>
      <c r="F56" s="38"/>
    </row>
    <row r="57" spans="1:6" ht="12.75" customHeight="1">
      <c r="A57" s="24" t="s">
        <v>56</v>
      </c>
      <c r="B57" s="23">
        <v>55</v>
      </c>
      <c r="D57" s="29">
        <v>641349.1</v>
      </c>
      <c r="E57" s="29">
        <v>319210.15</v>
      </c>
      <c r="F57" s="38"/>
    </row>
    <row r="58" spans="1:6" ht="12.75" customHeight="1">
      <c r="A58" s="24" t="s">
        <v>57</v>
      </c>
      <c r="B58" s="23">
        <v>56</v>
      </c>
      <c r="D58" s="29">
        <v>209971.3</v>
      </c>
      <c r="E58" s="29">
        <v>90363.35</v>
      </c>
      <c r="F58" s="38"/>
    </row>
    <row r="59" spans="1:6" ht="12.75" customHeight="1">
      <c r="A59" s="24" t="s">
        <v>58</v>
      </c>
      <c r="B59" s="23">
        <v>57</v>
      </c>
      <c r="D59" s="29">
        <v>253535.1</v>
      </c>
      <c r="E59" s="29">
        <v>209853.35</v>
      </c>
      <c r="F59" s="38"/>
    </row>
    <row r="60" spans="1:6" ht="12.75" customHeight="1">
      <c r="A60" s="24" t="s">
        <v>59</v>
      </c>
      <c r="B60" s="23">
        <v>58</v>
      </c>
      <c r="D60" s="29">
        <v>911923.6</v>
      </c>
      <c r="E60" s="29">
        <v>322405.3</v>
      </c>
      <c r="F60" s="38"/>
    </row>
    <row r="61" spans="1:6" ht="12.75" customHeight="1">
      <c r="A61" s="24" t="s">
        <v>60</v>
      </c>
      <c r="B61" s="23">
        <v>59</v>
      </c>
      <c r="D61" s="29">
        <v>375984.6</v>
      </c>
      <c r="E61" s="29">
        <v>172930.8</v>
      </c>
      <c r="F61" s="38"/>
    </row>
    <row r="62" spans="1:6" ht="12.75" customHeight="1">
      <c r="A62" s="24" t="s">
        <v>61</v>
      </c>
      <c r="B62" s="23">
        <v>60</v>
      </c>
      <c r="D62" s="29">
        <v>215555.9</v>
      </c>
      <c r="E62" s="29">
        <v>47987.8</v>
      </c>
      <c r="F62" s="38"/>
    </row>
    <row r="63" spans="1:6" ht="12.75" customHeight="1">
      <c r="A63" s="24" t="s">
        <v>62</v>
      </c>
      <c r="B63" s="23">
        <v>61</v>
      </c>
      <c r="D63" s="29">
        <v>8348.9</v>
      </c>
      <c r="E63" s="29">
        <v>3095.05</v>
      </c>
      <c r="F63" s="38"/>
    </row>
    <row r="64" spans="1:7" ht="12.75" customHeight="1">
      <c r="A64" s="24" t="s">
        <v>63</v>
      </c>
      <c r="B64" s="23">
        <v>62</v>
      </c>
      <c r="D64" s="29">
        <v>9073.4</v>
      </c>
      <c r="E64" s="29">
        <v>16887.15</v>
      </c>
      <c r="F64" s="27"/>
      <c r="G64" s="37"/>
    </row>
    <row r="65" spans="1:7" ht="12.75" customHeight="1">
      <c r="A65" s="24" t="s">
        <v>64</v>
      </c>
      <c r="B65" s="23">
        <v>63</v>
      </c>
      <c r="D65" s="29"/>
      <c r="E65" s="29"/>
      <c r="F65" s="27"/>
      <c r="G65" s="37"/>
    </row>
    <row r="66" spans="1:7" ht="12.75" customHeight="1">
      <c r="A66" s="24" t="s">
        <v>65</v>
      </c>
      <c r="B66" s="23">
        <v>64</v>
      </c>
      <c r="D66" s="29">
        <v>428361.15</v>
      </c>
      <c r="E66" s="29">
        <v>213694.95</v>
      </c>
      <c r="F66" s="27"/>
      <c r="G66" s="37"/>
    </row>
    <row r="67" spans="1:7" ht="12.75" customHeight="1">
      <c r="A67" s="24" t="s">
        <v>66</v>
      </c>
      <c r="B67" s="23">
        <v>65</v>
      </c>
      <c r="D67" s="29">
        <v>6768.3</v>
      </c>
      <c r="E67" s="29">
        <v>4837.7</v>
      </c>
      <c r="F67" s="27"/>
      <c r="G67" s="36"/>
    </row>
    <row r="68" spans="1:11" ht="12.75" customHeight="1">
      <c r="A68" s="24" t="s">
        <v>67</v>
      </c>
      <c r="B68" s="23">
        <v>66</v>
      </c>
      <c r="D68" s="29">
        <v>244077.4</v>
      </c>
      <c r="E68" s="29">
        <v>85975.75</v>
      </c>
      <c r="F68" s="27"/>
      <c r="J68" s="34"/>
      <c r="K68" s="34"/>
    </row>
    <row r="69" spans="1:11" ht="12.75" customHeight="1">
      <c r="A69" s="24" t="s">
        <v>68</v>
      </c>
      <c r="B69" s="23">
        <v>67</v>
      </c>
      <c r="D69" s="29">
        <v>5830.3</v>
      </c>
      <c r="E69" s="29">
        <v>6053.95</v>
      </c>
      <c r="F69" s="27"/>
      <c r="H69" s="33"/>
      <c r="I69" s="35"/>
      <c r="J69" s="34"/>
      <c r="K69" s="34"/>
    </row>
    <row r="70" spans="4:11" ht="12.75" customHeight="1">
      <c r="D70" s="29"/>
      <c r="E70" s="29"/>
      <c r="H70" s="33"/>
      <c r="I70" s="32"/>
      <c r="J70" s="32"/>
      <c r="K70" s="31"/>
    </row>
    <row r="71" spans="1:5" ht="12.75" customHeight="1">
      <c r="A71" s="23" t="s">
        <v>69</v>
      </c>
      <c r="D71" s="29">
        <f>SUM(D3:D69)</f>
        <v>27832162.130000006</v>
      </c>
      <c r="E71" s="29">
        <f>SUM(E3:E69)</f>
        <v>11360739.219999995</v>
      </c>
    </row>
    <row r="73" ht="12.75">
      <c r="A73" s="25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23" customWidth="1"/>
    <col min="2" max="3" width="12.33203125" style="23" customWidth="1"/>
    <col min="4" max="5" width="21.5" style="23" customWidth="1"/>
    <col min="6" max="6" width="10.66015625" style="23" customWidth="1"/>
    <col min="7" max="7" width="13" style="23" bestFit="1" customWidth="1"/>
    <col min="8" max="8" width="9.33203125" style="23" customWidth="1"/>
    <col min="9" max="10" width="16.66015625" style="23" bestFit="1" customWidth="1"/>
    <col min="11" max="16384" width="9.33203125" style="23" customWidth="1"/>
  </cols>
  <sheetData>
    <row r="1" spans="1:5" ht="12.75" customHeight="1">
      <c r="A1" s="30" t="s">
        <v>81</v>
      </c>
      <c r="D1" s="26" t="s">
        <v>70</v>
      </c>
      <c r="E1" s="26" t="s">
        <v>71</v>
      </c>
    </row>
    <row r="2" spans="1:6" ht="12.75">
      <c r="A2" s="23" t="s">
        <v>0</v>
      </c>
      <c r="B2" s="23" t="s">
        <v>1</v>
      </c>
      <c r="D2" s="26" t="s">
        <v>72</v>
      </c>
      <c r="E2" s="26" t="s">
        <v>73</v>
      </c>
      <c r="F2" s="28"/>
    </row>
    <row r="3" spans="1:7" ht="12.75" customHeight="1">
      <c r="A3" s="24" t="s">
        <v>2</v>
      </c>
      <c r="B3" s="23">
        <v>1</v>
      </c>
      <c r="D3" s="29">
        <v>91142.8</v>
      </c>
      <c r="E3" s="29">
        <v>64385.65</v>
      </c>
      <c r="F3" s="27"/>
      <c r="G3" s="39"/>
    </row>
    <row r="4" spans="1:6" ht="12.75" customHeight="1">
      <c r="A4" s="24" t="s">
        <v>3</v>
      </c>
      <c r="B4" s="23">
        <v>2</v>
      </c>
      <c r="D4" s="29">
        <v>19649</v>
      </c>
      <c r="E4" s="29">
        <v>9861.25</v>
      </c>
      <c r="F4" s="38"/>
    </row>
    <row r="5" spans="1:6" ht="12.75" customHeight="1">
      <c r="A5" s="24" t="s">
        <v>4</v>
      </c>
      <c r="B5" s="23">
        <v>3</v>
      </c>
      <c r="D5" s="29">
        <v>213942.4</v>
      </c>
      <c r="E5" s="29">
        <v>85337.35</v>
      </c>
      <c r="F5" s="38"/>
    </row>
    <row r="6" spans="1:6" ht="12.75" customHeight="1">
      <c r="A6" s="24" t="s">
        <v>5</v>
      </c>
      <c r="B6" s="23">
        <v>4</v>
      </c>
      <c r="D6" s="29">
        <v>26077.8</v>
      </c>
      <c r="E6" s="29">
        <v>11969.65</v>
      </c>
      <c r="F6" s="38"/>
    </row>
    <row r="7" spans="1:6" ht="12.75" customHeight="1">
      <c r="A7" s="24" t="s">
        <v>6</v>
      </c>
      <c r="B7" s="23">
        <v>5</v>
      </c>
      <c r="D7" s="29">
        <v>547436.4</v>
      </c>
      <c r="E7" s="29">
        <v>242552.45</v>
      </c>
      <c r="F7" s="38"/>
    </row>
    <row r="8" spans="1:6" ht="12.75" customHeight="1">
      <c r="A8" s="24" t="s">
        <v>7</v>
      </c>
      <c r="B8" s="23">
        <v>6</v>
      </c>
      <c r="D8" s="29">
        <v>2648035.23</v>
      </c>
      <c r="E8" s="29">
        <v>967355.9</v>
      </c>
      <c r="F8" s="38"/>
    </row>
    <row r="9" spans="1:6" ht="12.75" customHeight="1">
      <c r="A9" s="24" t="s">
        <v>8</v>
      </c>
      <c r="B9" s="23">
        <v>7</v>
      </c>
      <c r="D9" s="29">
        <v>1155</v>
      </c>
      <c r="E9" s="29">
        <v>917</v>
      </c>
      <c r="F9" s="38"/>
    </row>
    <row r="10" spans="1:6" ht="12.75" customHeight="1">
      <c r="A10" s="24" t="s">
        <v>9</v>
      </c>
      <c r="B10" s="23">
        <v>8</v>
      </c>
      <c r="D10" s="29">
        <v>213264.1</v>
      </c>
      <c r="E10" s="29">
        <v>104356.7</v>
      </c>
      <c r="F10" s="38"/>
    </row>
    <row r="11" spans="1:6" ht="12.75" customHeight="1">
      <c r="A11" s="24" t="s">
        <v>10</v>
      </c>
      <c r="B11" s="23">
        <v>9</v>
      </c>
      <c r="D11" s="29"/>
      <c r="E11" s="29"/>
      <c r="F11" s="38"/>
    </row>
    <row r="12" spans="1:6" ht="12.75" customHeight="1">
      <c r="A12" s="24" t="s">
        <v>11</v>
      </c>
      <c r="B12" s="23">
        <v>10</v>
      </c>
      <c r="D12" s="29"/>
      <c r="E12" s="29"/>
      <c r="F12" s="38"/>
    </row>
    <row r="13" spans="1:6" ht="12.75" customHeight="1">
      <c r="A13" s="24" t="s">
        <v>12</v>
      </c>
      <c r="B13" s="23">
        <v>11</v>
      </c>
      <c r="D13" s="29">
        <v>1014847.4</v>
      </c>
      <c r="E13" s="29">
        <v>390681.55</v>
      </c>
      <c r="F13" s="38"/>
    </row>
    <row r="14" spans="1:6" ht="12.75" customHeight="1">
      <c r="A14" s="24" t="s">
        <v>13</v>
      </c>
      <c r="B14" s="23">
        <v>12</v>
      </c>
      <c r="D14" s="29">
        <v>37322.6</v>
      </c>
      <c r="E14" s="29">
        <v>9797.55</v>
      </c>
      <c r="F14" s="38"/>
    </row>
    <row r="15" spans="1:6" ht="12.75" customHeight="1">
      <c r="A15" s="24" t="s">
        <v>14</v>
      </c>
      <c r="B15" s="23">
        <v>13</v>
      </c>
      <c r="D15" s="29">
        <v>4311305.4</v>
      </c>
      <c r="E15" s="29">
        <v>1335510.75</v>
      </c>
      <c r="F15" s="38"/>
    </row>
    <row r="16" spans="1:6" ht="12.75" customHeight="1">
      <c r="A16" s="24" t="s">
        <v>15</v>
      </c>
      <c r="B16" s="23">
        <v>14</v>
      </c>
      <c r="D16" s="29"/>
      <c r="E16" s="29"/>
      <c r="F16" s="38"/>
    </row>
    <row r="17" spans="1:6" ht="12.75" customHeight="1">
      <c r="A17" s="24" t="s">
        <v>16</v>
      </c>
      <c r="B17" s="23">
        <v>15</v>
      </c>
      <c r="D17" s="29">
        <v>26170.2</v>
      </c>
      <c r="E17" s="29">
        <v>6197.1</v>
      </c>
      <c r="F17" s="38"/>
    </row>
    <row r="18" spans="1:6" ht="12.75" customHeight="1">
      <c r="A18" s="24" t="s">
        <v>17</v>
      </c>
      <c r="B18" s="23">
        <v>16</v>
      </c>
      <c r="D18" s="29">
        <v>776049.4</v>
      </c>
      <c r="E18" s="29">
        <v>461681.85</v>
      </c>
      <c r="F18" s="38"/>
    </row>
    <row r="19" spans="1:6" ht="12.75" customHeight="1">
      <c r="A19" s="24" t="s">
        <v>18</v>
      </c>
      <c r="B19" s="23">
        <v>17</v>
      </c>
      <c r="D19" s="29">
        <v>138035.1</v>
      </c>
      <c r="E19" s="29">
        <v>98536.9</v>
      </c>
      <c r="F19" s="38"/>
    </row>
    <row r="20" spans="1:6" ht="12.75" customHeight="1">
      <c r="A20" s="24" t="s">
        <v>19</v>
      </c>
      <c r="B20" s="23">
        <v>18</v>
      </c>
      <c r="D20" s="29">
        <v>130771.2</v>
      </c>
      <c r="E20" s="29">
        <v>39466.35</v>
      </c>
      <c r="F20" s="38"/>
    </row>
    <row r="21" spans="1:6" ht="12.75" customHeight="1">
      <c r="A21" s="24" t="s">
        <v>20</v>
      </c>
      <c r="B21" s="23">
        <v>19</v>
      </c>
      <c r="D21" s="29">
        <v>19840.8</v>
      </c>
      <c r="E21" s="29">
        <v>10327.45</v>
      </c>
      <c r="F21" s="38"/>
    </row>
    <row r="22" spans="1:6" ht="12.75" customHeight="1">
      <c r="A22" s="24" t="s">
        <v>21</v>
      </c>
      <c r="B22" s="23">
        <v>20</v>
      </c>
      <c r="D22" s="29">
        <v>10795.4</v>
      </c>
      <c r="E22" s="29">
        <v>2326.1</v>
      </c>
      <c r="F22" s="38"/>
    </row>
    <row r="23" spans="1:6" ht="12.75" customHeight="1">
      <c r="A23" s="24" t="s">
        <v>22</v>
      </c>
      <c r="B23" s="23">
        <v>21</v>
      </c>
      <c r="D23" s="29">
        <v>5894.7</v>
      </c>
      <c r="E23" s="29">
        <v>2289.35</v>
      </c>
      <c r="F23" s="38"/>
    </row>
    <row r="24" spans="1:6" ht="12.75" customHeight="1">
      <c r="A24" s="24" t="s">
        <v>23</v>
      </c>
      <c r="B24" s="23">
        <v>22</v>
      </c>
      <c r="D24" s="29">
        <v>13560.4</v>
      </c>
      <c r="E24" s="29">
        <v>679</v>
      </c>
      <c r="F24" s="38"/>
    </row>
    <row r="25" spans="1:6" ht="12.75" customHeight="1">
      <c r="A25" s="24" t="s">
        <v>24</v>
      </c>
      <c r="B25" s="23">
        <v>23</v>
      </c>
      <c r="D25" s="29">
        <v>8519.7</v>
      </c>
      <c r="E25" s="29">
        <v>3777.9</v>
      </c>
      <c r="F25" s="38"/>
    </row>
    <row r="26" spans="1:6" ht="12.75" customHeight="1">
      <c r="A26" s="24" t="s">
        <v>25</v>
      </c>
      <c r="B26" s="23">
        <v>24</v>
      </c>
      <c r="D26" s="29">
        <v>8278.2</v>
      </c>
      <c r="E26" s="29">
        <v>1304.45</v>
      </c>
      <c r="F26" s="38"/>
    </row>
    <row r="27" spans="1:6" ht="12.75" customHeight="1">
      <c r="A27" s="24" t="s">
        <v>26</v>
      </c>
      <c r="B27" s="23">
        <v>25</v>
      </c>
      <c r="D27" s="29">
        <v>8943.2</v>
      </c>
      <c r="E27" s="29">
        <v>2519.3</v>
      </c>
      <c r="F27" s="38"/>
    </row>
    <row r="28" spans="1:6" ht="12.75" customHeight="1">
      <c r="A28" s="24" t="s">
        <v>27</v>
      </c>
      <c r="B28" s="23">
        <v>26</v>
      </c>
      <c r="D28" s="29">
        <v>6674.5</v>
      </c>
      <c r="E28" s="29">
        <v>2176.65</v>
      </c>
      <c r="F28" s="38"/>
    </row>
    <row r="29" spans="1:6" ht="12.75" customHeight="1">
      <c r="A29" s="24" t="s">
        <v>28</v>
      </c>
      <c r="B29" s="23">
        <v>27</v>
      </c>
      <c r="D29" s="29">
        <v>144701.2</v>
      </c>
      <c r="E29" s="29">
        <v>43997.45</v>
      </c>
      <c r="F29" s="38"/>
    </row>
    <row r="30" spans="1:6" ht="12.75" customHeight="1">
      <c r="A30" s="24" t="s">
        <v>29</v>
      </c>
      <c r="B30" s="23">
        <v>28</v>
      </c>
      <c r="D30" s="29">
        <v>63182.7</v>
      </c>
      <c r="E30" s="29">
        <v>16704.8</v>
      </c>
      <c r="F30" s="38"/>
    </row>
    <row r="31" spans="1:6" ht="12.75" customHeight="1">
      <c r="A31" s="24" t="s">
        <v>30</v>
      </c>
      <c r="B31" s="23">
        <v>29</v>
      </c>
      <c r="D31" s="29">
        <v>1289865.5</v>
      </c>
      <c r="E31" s="29">
        <v>1104336.1</v>
      </c>
      <c r="F31" s="38"/>
    </row>
    <row r="32" spans="1:6" ht="12.75" customHeight="1">
      <c r="A32" s="24" t="s">
        <v>31</v>
      </c>
      <c r="B32" s="23">
        <v>30</v>
      </c>
      <c r="D32" s="29">
        <v>4651.5</v>
      </c>
      <c r="E32" s="29">
        <v>2098.25</v>
      </c>
      <c r="F32" s="38"/>
    </row>
    <row r="33" spans="1:6" ht="12.75" customHeight="1">
      <c r="A33" s="24" t="s">
        <v>32</v>
      </c>
      <c r="B33" s="23">
        <v>31</v>
      </c>
      <c r="D33" s="29">
        <v>231307.5</v>
      </c>
      <c r="E33" s="29">
        <v>65210.6</v>
      </c>
      <c r="F33" s="38"/>
    </row>
    <row r="34" spans="1:6" ht="12.75" customHeight="1">
      <c r="A34" s="24" t="s">
        <v>33</v>
      </c>
      <c r="B34" s="23">
        <v>32</v>
      </c>
      <c r="D34" s="29"/>
      <c r="E34" s="29"/>
      <c r="F34" s="38"/>
    </row>
    <row r="35" spans="1:6" ht="12.75" customHeight="1">
      <c r="A35" s="24" t="s">
        <v>34</v>
      </c>
      <c r="B35" s="23">
        <v>33</v>
      </c>
      <c r="D35" s="29">
        <v>4431.7</v>
      </c>
      <c r="E35" s="29">
        <v>2848.3</v>
      </c>
      <c r="F35" s="38"/>
    </row>
    <row r="36" spans="1:6" ht="12.75" customHeight="1">
      <c r="A36" s="24" t="s">
        <v>35</v>
      </c>
      <c r="B36" s="23">
        <v>34</v>
      </c>
      <c r="D36" s="29"/>
      <c r="E36" s="29"/>
      <c r="F36" s="38"/>
    </row>
    <row r="37" spans="1:6" ht="12.75" customHeight="1">
      <c r="A37" s="24" t="s">
        <v>36</v>
      </c>
      <c r="B37" s="23">
        <v>35</v>
      </c>
      <c r="D37" s="29">
        <v>592365.2</v>
      </c>
      <c r="E37" s="29">
        <v>224269.15</v>
      </c>
      <c r="F37" s="38"/>
    </row>
    <row r="38" spans="1:6" ht="12.75" customHeight="1">
      <c r="A38" s="24" t="s">
        <v>37</v>
      </c>
      <c r="B38" s="23">
        <v>36</v>
      </c>
      <c r="D38" s="29"/>
      <c r="E38" s="29"/>
      <c r="F38" s="38"/>
    </row>
    <row r="39" spans="1:6" ht="12.75" customHeight="1">
      <c r="A39" s="24" t="s">
        <v>38</v>
      </c>
      <c r="B39" s="23">
        <v>37</v>
      </c>
      <c r="D39" s="29">
        <v>164095.4</v>
      </c>
      <c r="E39" s="29">
        <v>123826.5</v>
      </c>
      <c r="F39" s="38"/>
    </row>
    <row r="40" spans="1:6" ht="12.75" customHeight="1">
      <c r="A40" s="24" t="s">
        <v>39</v>
      </c>
      <c r="B40" s="23">
        <v>38</v>
      </c>
      <c r="D40" s="29">
        <v>30469.6</v>
      </c>
      <c r="E40" s="29">
        <v>3417.4</v>
      </c>
      <c r="F40" s="38"/>
    </row>
    <row r="41" spans="1:6" ht="12.75" customHeight="1">
      <c r="A41" s="24" t="s">
        <v>40</v>
      </c>
      <c r="B41" s="23">
        <v>39</v>
      </c>
      <c r="D41" s="29"/>
      <c r="E41" s="29"/>
      <c r="F41" s="38"/>
    </row>
    <row r="42" spans="1:6" ht="12.75" customHeight="1">
      <c r="A42" s="24" t="s">
        <v>41</v>
      </c>
      <c r="B42" s="23">
        <v>40</v>
      </c>
      <c r="D42" s="29"/>
      <c r="E42" s="29"/>
      <c r="F42" s="38"/>
    </row>
    <row r="43" spans="1:6" ht="12.75" customHeight="1">
      <c r="A43" s="24" t="s">
        <v>42</v>
      </c>
      <c r="B43" s="23">
        <v>41</v>
      </c>
      <c r="D43" s="29">
        <v>1153919.2</v>
      </c>
      <c r="E43" s="29">
        <v>510156.5</v>
      </c>
      <c r="F43" s="38"/>
    </row>
    <row r="44" spans="1:6" ht="12.75" customHeight="1">
      <c r="A44" s="24" t="s">
        <v>43</v>
      </c>
      <c r="B44" s="23">
        <v>42</v>
      </c>
      <c r="D44" s="29">
        <v>188191.85</v>
      </c>
      <c r="E44" s="29">
        <v>82877.55</v>
      </c>
      <c r="F44" s="38"/>
    </row>
    <row r="45" spans="1:6" ht="12.75" customHeight="1">
      <c r="A45" s="24" t="s">
        <v>44</v>
      </c>
      <c r="B45" s="23">
        <v>43</v>
      </c>
      <c r="D45" s="29"/>
      <c r="E45" s="29"/>
      <c r="F45" s="38"/>
    </row>
    <row r="46" spans="1:6" ht="12.75" customHeight="1">
      <c r="A46" s="24" t="s">
        <v>45</v>
      </c>
      <c r="B46" s="23">
        <v>44</v>
      </c>
      <c r="D46" s="29">
        <v>213885.7</v>
      </c>
      <c r="E46" s="29">
        <v>120721.66</v>
      </c>
      <c r="F46" s="38"/>
    </row>
    <row r="47" spans="1:6" ht="12.75" customHeight="1">
      <c r="A47" s="24" t="s">
        <v>46</v>
      </c>
      <c r="B47" s="23">
        <v>45</v>
      </c>
      <c r="D47" s="29">
        <v>80643.5</v>
      </c>
      <c r="E47" s="29">
        <v>33951.75</v>
      </c>
      <c r="F47" s="38"/>
    </row>
    <row r="48" spans="1:6" ht="12.75" customHeight="1">
      <c r="A48" s="24" t="s">
        <v>47</v>
      </c>
      <c r="B48" s="23">
        <v>46</v>
      </c>
      <c r="D48" s="29">
        <v>203526.65</v>
      </c>
      <c r="E48" s="29">
        <v>151480.35</v>
      </c>
      <c r="F48" s="38"/>
    </row>
    <row r="49" spans="1:6" ht="12.75" customHeight="1">
      <c r="A49" s="24" t="s">
        <v>48</v>
      </c>
      <c r="B49" s="23">
        <v>47</v>
      </c>
      <c r="D49" s="29"/>
      <c r="E49" s="29"/>
      <c r="F49" s="38"/>
    </row>
    <row r="50" spans="1:6" ht="12.75" customHeight="1">
      <c r="A50" s="24" t="s">
        <v>49</v>
      </c>
      <c r="B50" s="23">
        <v>48</v>
      </c>
      <c r="D50" s="29">
        <v>1946115.5</v>
      </c>
      <c r="E50" s="29">
        <v>925475.25</v>
      </c>
      <c r="F50" s="38"/>
    </row>
    <row r="51" spans="1:6" ht="12.75" customHeight="1">
      <c r="A51" s="24" t="s">
        <v>50</v>
      </c>
      <c r="B51" s="23">
        <v>49</v>
      </c>
      <c r="D51" s="29"/>
      <c r="E51" s="29"/>
      <c r="F51" s="38"/>
    </row>
    <row r="52" spans="1:6" ht="12.75" customHeight="1">
      <c r="A52" s="24" t="s">
        <v>51</v>
      </c>
      <c r="B52" s="23">
        <v>50</v>
      </c>
      <c r="D52" s="29">
        <v>2177887.6</v>
      </c>
      <c r="E52" s="29">
        <v>826679</v>
      </c>
      <c r="F52" s="38"/>
    </row>
    <row r="53" spans="1:6" ht="12.75" customHeight="1">
      <c r="A53" s="24" t="s">
        <v>52</v>
      </c>
      <c r="B53" s="23">
        <v>51</v>
      </c>
      <c r="D53" s="29"/>
      <c r="E53" s="29"/>
      <c r="F53" s="38"/>
    </row>
    <row r="54" spans="1:6" ht="12.75" customHeight="1">
      <c r="A54" s="24" t="s">
        <v>53</v>
      </c>
      <c r="B54" s="23">
        <v>52</v>
      </c>
      <c r="D54" s="29">
        <v>630389.9</v>
      </c>
      <c r="E54" s="29">
        <v>449052.8</v>
      </c>
      <c r="F54" s="38"/>
    </row>
    <row r="55" spans="1:6" ht="12.75" customHeight="1">
      <c r="A55" s="24" t="s">
        <v>54</v>
      </c>
      <c r="B55" s="23">
        <v>53</v>
      </c>
      <c r="D55" s="29">
        <v>392574.55</v>
      </c>
      <c r="E55" s="29">
        <v>159083.75</v>
      </c>
      <c r="F55" s="38"/>
    </row>
    <row r="56" spans="1:6" ht="12.75" customHeight="1">
      <c r="A56" s="24" t="s">
        <v>55</v>
      </c>
      <c r="B56" s="23">
        <v>54</v>
      </c>
      <c r="D56" s="29">
        <v>15724.1</v>
      </c>
      <c r="E56" s="29">
        <v>6061.65</v>
      </c>
      <c r="F56" s="38"/>
    </row>
    <row r="57" spans="1:6" ht="12.75" customHeight="1">
      <c r="A57" s="24" t="s">
        <v>56</v>
      </c>
      <c r="B57" s="23">
        <v>55</v>
      </c>
      <c r="D57" s="29">
        <v>533732.5</v>
      </c>
      <c r="E57" s="29">
        <v>270657.45</v>
      </c>
      <c r="F57" s="38"/>
    </row>
    <row r="58" spans="1:6" ht="12.75" customHeight="1">
      <c r="A58" s="24" t="s">
        <v>57</v>
      </c>
      <c r="B58" s="23">
        <v>56</v>
      </c>
      <c r="D58" s="29">
        <v>219061.5</v>
      </c>
      <c r="E58" s="29">
        <v>118438.36</v>
      </c>
      <c r="F58" s="38"/>
    </row>
    <row r="59" spans="1:6" ht="12.75" customHeight="1">
      <c r="A59" s="24" t="s">
        <v>58</v>
      </c>
      <c r="B59" s="23">
        <v>57</v>
      </c>
      <c r="D59" s="29"/>
      <c r="E59" s="29"/>
      <c r="F59" s="38"/>
    </row>
    <row r="60" spans="1:6" ht="12.75" customHeight="1">
      <c r="A60" s="24" t="s">
        <v>59</v>
      </c>
      <c r="B60" s="23">
        <v>58</v>
      </c>
      <c r="D60" s="29">
        <v>582985.9</v>
      </c>
      <c r="E60" s="29">
        <v>268680.85</v>
      </c>
      <c r="F60" s="38"/>
    </row>
    <row r="61" spans="1:6" ht="12.75" customHeight="1">
      <c r="A61" s="24" t="s">
        <v>60</v>
      </c>
      <c r="B61" s="23">
        <v>59</v>
      </c>
      <c r="D61" s="29">
        <v>486572.86</v>
      </c>
      <c r="E61" s="29">
        <v>320528.25</v>
      </c>
      <c r="F61" s="38"/>
    </row>
    <row r="62" spans="1:6" ht="12.75" customHeight="1">
      <c r="A62" s="24" t="s">
        <v>61</v>
      </c>
      <c r="B62" s="23">
        <v>60</v>
      </c>
      <c r="D62" s="29"/>
      <c r="E62" s="29"/>
      <c r="F62" s="38"/>
    </row>
    <row r="63" spans="1:6" ht="12.75" customHeight="1">
      <c r="A63" s="24" t="s">
        <v>62</v>
      </c>
      <c r="B63" s="23">
        <v>61</v>
      </c>
      <c r="D63" s="29">
        <v>11849.6</v>
      </c>
      <c r="E63" s="29">
        <v>2007.6</v>
      </c>
      <c r="F63" s="38"/>
    </row>
    <row r="64" spans="1:7" ht="12.75" customHeight="1">
      <c r="A64" s="24" t="s">
        <v>63</v>
      </c>
      <c r="B64" s="23">
        <v>62</v>
      </c>
      <c r="D64" s="29">
        <v>4211.2</v>
      </c>
      <c r="E64" s="29">
        <v>2668.75</v>
      </c>
      <c r="F64" s="27"/>
      <c r="G64" s="37"/>
    </row>
    <row r="65" spans="1:7" ht="12.75" customHeight="1">
      <c r="A65" s="24" t="s">
        <v>64</v>
      </c>
      <c r="B65" s="23">
        <v>63</v>
      </c>
      <c r="D65" s="29">
        <v>797.3000000000001</v>
      </c>
      <c r="E65" s="29">
        <v>803.6</v>
      </c>
      <c r="F65" s="27"/>
      <c r="G65" s="37"/>
    </row>
    <row r="66" spans="1:7" ht="12.75" customHeight="1">
      <c r="A66" s="24" t="s">
        <v>65</v>
      </c>
      <c r="B66" s="23">
        <v>64</v>
      </c>
      <c r="D66" s="29">
        <v>456116.43</v>
      </c>
      <c r="E66" s="29">
        <v>250150.6</v>
      </c>
      <c r="F66" s="27"/>
      <c r="G66" s="37"/>
    </row>
    <row r="67" spans="1:7" ht="12.75" customHeight="1">
      <c r="A67" s="24" t="s">
        <v>66</v>
      </c>
      <c r="B67" s="23">
        <v>65</v>
      </c>
      <c r="D67" s="29">
        <v>13043.1</v>
      </c>
      <c r="E67" s="29">
        <v>7451.85</v>
      </c>
      <c r="F67" s="27"/>
      <c r="G67" s="36"/>
    </row>
    <row r="68" spans="1:11" ht="12.75" customHeight="1">
      <c r="A68" s="24" t="s">
        <v>67</v>
      </c>
      <c r="B68" s="23">
        <v>66</v>
      </c>
      <c r="D68" s="29">
        <v>399488.6</v>
      </c>
      <c r="E68" s="29">
        <v>126779.8</v>
      </c>
      <c r="F68" s="27"/>
      <c r="J68" s="34"/>
      <c r="K68" s="34"/>
    </row>
    <row r="69" spans="1:11" ht="12.75" customHeight="1">
      <c r="A69" s="24" t="s">
        <v>68</v>
      </c>
      <c r="B69" s="23">
        <v>67</v>
      </c>
      <c r="D69" s="29">
        <v>8420.300000000001</v>
      </c>
      <c r="E69" s="29">
        <v>7479.85</v>
      </c>
      <c r="F69" s="27"/>
      <c r="H69" s="33"/>
      <c r="I69" s="35"/>
      <c r="J69" s="34"/>
      <c r="K69" s="34"/>
    </row>
    <row r="70" spans="4:11" ht="12.75" customHeight="1">
      <c r="D70" s="29"/>
      <c r="E70" s="29"/>
      <c r="H70" s="33"/>
      <c r="I70" s="32"/>
      <c r="J70" s="32"/>
      <c r="K70" s="31"/>
    </row>
    <row r="71" spans="1:5" ht="12.75" customHeight="1">
      <c r="A71" s="23" t="s">
        <v>69</v>
      </c>
      <c r="D71" s="29">
        <f>SUM(D3:D69)</f>
        <v>22521919.069999997</v>
      </c>
      <c r="E71" s="29">
        <f>SUM(E3:E69)</f>
        <v>10081903.969999999</v>
      </c>
    </row>
    <row r="73" ht="12.75">
      <c r="A73" s="25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23" customWidth="1"/>
    <col min="2" max="3" width="12.33203125" style="23" customWidth="1"/>
    <col min="4" max="5" width="21.5" style="23" customWidth="1"/>
    <col min="6" max="6" width="10.66015625" style="23" customWidth="1"/>
    <col min="7" max="7" width="13" style="23" bestFit="1" customWidth="1"/>
    <col min="8" max="8" width="9.33203125" style="23" customWidth="1"/>
    <col min="9" max="10" width="16.66015625" style="23" bestFit="1" customWidth="1"/>
    <col min="11" max="16384" width="9.33203125" style="23" customWidth="1"/>
  </cols>
  <sheetData>
    <row r="1" spans="1:5" ht="12.75" customHeight="1">
      <c r="A1" s="30" t="s">
        <v>82</v>
      </c>
      <c r="D1" s="26" t="s">
        <v>70</v>
      </c>
      <c r="E1" s="26" t="s">
        <v>71</v>
      </c>
    </row>
    <row r="2" spans="1:6" ht="12.75">
      <c r="A2" s="23" t="s">
        <v>0</v>
      </c>
      <c r="B2" s="23" t="s">
        <v>1</v>
      </c>
      <c r="D2" s="26" t="s">
        <v>72</v>
      </c>
      <c r="E2" s="26" t="s">
        <v>73</v>
      </c>
      <c r="F2" s="28"/>
    </row>
    <row r="3" spans="1:7" ht="12.75" customHeight="1">
      <c r="A3" s="24" t="s">
        <v>2</v>
      </c>
      <c r="B3" s="23">
        <v>1</v>
      </c>
      <c r="D3" s="29">
        <v>253442</v>
      </c>
      <c r="E3" s="29">
        <v>136748.85</v>
      </c>
      <c r="F3" s="27"/>
      <c r="G3" s="39"/>
    </row>
    <row r="4" spans="1:6" ht="12.75" customHeight="1">
      <c r="A4" s="24" t="s">
        <v>3</v>
      </c>
      <c r="B4" s="23">
        <v>2</v>
      </c>
      <c r="D4" s="29">
        <v>3710</v>
      </c>
      <c r="E4" s="29">
        <v>3323.25</v>
      </c>
      <c r="F4" s="38"/>
    </row>
    <row r="5" spans="1:6" ht="12.75" customHeight="1">
      <c r="A5" s="24" t="s">
        <v>4</v>
      </c>
      <c r="B5" s="23">
        <v>3</v>
      </c>
      <c r="D5" s="29">
        <v>160677.3</v>
      </c>
      <c r="E5" s="29">
        <v>164891.65</v>
      </c>
      <c r="F5" s="38"/>
    </row>
    <row r="6" spans="1:6" ht="12.75" customHeight="1">
      <c r="A6" s="24" t="s">
        <v>5</v>
      </c>
      <c r="B6" s="23">
        <v>4</v>
      </c>
      <c r="D6" s="29"/>
      <c r="E6" s="29"/>
      <c r="F6" s="38"/>
    </row>
    <row r="7" spans="1:6" ht="12.75" customHeight="1">
      <c r="A7" s="24" t="s">
        <v>6</v>
      </c>
      <c r="B7" s="23">
        <v>5</v>
      </c>
      <c r="D7" s="29">
        <v>554313.2</v>
      </c>
      <c r="E7" s="29">
        <v>246627.85</v>
      </c>
      <c r="F7" s="38"/>
    </row>
    <row r="8" spans="1:6" ht="12.75" customHeight="1">
      <c r="A8" s="24" t="s">
        <v>7</v>
      </c>
      <c r="B8" s="23">
        <v>6</v>
      </c>
      <c r="D8" s="29">
        <v>2613194.2</v>
      </c>
      <c r="E8" s="29">
        <v>1105015.8</v>
      </c>
      <c r="F8" s="38"/>
    </row>
    <row r="9" spans="1:6" ht="12.75" customHeight="1">
      <c r="A9" s="24" t="s">
        <v>8</v>
      </c>
      <c r="B9" s="23">
        <v>7</v>
      </c>
      <c r="D9" s="29">
        <v>394.1</v>
      </c>
      <c r="E9" s="29">
        <v>350.7</v>
      </c>
      <c r="F9" s="38"/>
    </row>
    <row r="10" spans="1:6" ht="12.75" customHeight="1">
      <c r="A10" s="24" t="s">
        <v>9</v>
      </c>
      <c r="B10" s="23">
        <v>8</v>
      </c>
      <c r="D10" s="29">
        <v>296215.5</v>
      </c>
      <c r="E10" s="29">
        <v>72032.8</v>
      </c>
      <c r="F10" s="38"/>
    </row>
    <row r="11" spans="1:6" ht="12.75" customHeight="1">
      <c r="A11" s="24" t="s">
        <v>10</v>
      </c>
      <c r="B11" s="23">
        <v>9</v>
      </c>
      <c r="D11" s="29">
        <v>109303.6</v>
      </c>
      <c r="E11" s="29">
        <v>28985.95</v>
      </c>
      <c r="F11" s="38"/>
    </row>
    <row r="12" spans="1:6" ht="12.75" customHeight="1">
      <c r="A12" s="24" t="s">
        <v>11</v>
      </c>
      <c r="B12" s="23">
        <v>10</v>
      </c>
      <c r="D12" s="29">
        <v>253358.7</v>
      </c>
      <c r="E12" s="29">
        <v>192209.15</v>
      </c>
      <c r="F12" s="38"/>
    </row>
    <row r="13" spans="1:6" ht="12.75" customHeight="1">
      <c r="A13" s="24" t="s">
        <v>12</v>
      </c>
      <c r="B13" s="23">
        <v>11</v>
      </c>
      <c r="D13" s="29">
        <v>1480394.3</v>
      </c>
      <c r="E13" s="29">
        <v>531123.95</v>
      </c>
      <c r="F13" s="38"/>
    </row>
    <row r="14" spans="1:6" ht="12.75" customHeight="1">
      <c r="A14" s="24" t="s">
        <v>13</v>
      </c>
      <c r="B14" s="23">
        <v>12</v>
      </c>
      <c r="D14" s="29"/>
      <c r="E14" s="29"/>
      <c r="F14" s="38"/>
    </row>
    <row r="15" spans="1:6" ht="12.75" customHeight="1">
      <c r="A15" s="24" t="s">
        <v>14</v>
      </c>
      <c r="B15" s="23">
        <v>13</v>
      </c>
      <c r="D15" s="29">
        <v>4186508.4</v>
      </c>
      <c r="E15" s="29">
        <v>1608086.9</v>
      </c>
      <c r="F15" s="38"/>
    </row>
    <row r="16" spans="1:6" ht="12.75" customHeight="1">
      <c r="A16" s="24" t="s">
        <v>15</v>
      </c>
      <c r="B16" s="23">
        <v>14</v>
      </c>
      <c r="D16" s="29">
        <v>29054.9</v>
      </c>
      <c r="E16" s="29">
        <v>21488.25</v>
      </c>
      <c r="F16" s="38"/>
    </row>
    <row r="17" spans="1:6" ht="12.75" customHeight="1">
      <c r="A17" s="24" t="s">
        <v>16</v>
      </c>
      <c r="B17" s="23">
        <v>15</v>
      </c>
      <c r="D17" s="29"/>
      <c r="E17" s="29"/>
      <c r="F17" s="38"/>
    </row>
    <row r="18" spans="1:6" ht="12.75" customHeight="1">
      <c r="A18" s="24" t="s">
        <v>17</v>
      </c>
      <c r="B18" s="23">
        <v>16</v>
      </c>
      <c r="D18" s="29"/>
      <c r="E18" s="29"/>
      <c r="F18" s="38"/>
    </row>
    <row r="19" spans="1:6" ht="12.75" customHeight="1">
      <c r="A19" s="24" t="s">
        <v>18</v>
      </c>
      <c r="B19" s="23">
        <v>17</v>
      </c>
      <c r="D19" s="29">
        <v>202593.3</v>
      </c>
      <c r="E19" s="29">
        <v>100651.95</v>
      </c>
      <c r="F19" s="38"/>
    </row>
    <row r="20" spans="1:6" ht="12.75" customHeight="1">
      <c r="A20" s="24" t="s">
        <v>19</v>
      </c>
      <c r="B20" s="23">
        <v>18</v>
      </c>
      <c r="D20" s="29">
        <v>147791</v>
      </c>
      <c r="E20" s="29">
        <v>45063.2</v>
      </c>
      <c r="F20" s="38"/>
    </row>
    <row r="21" spans="1:6" ht="12.75" customHeight="1">
      <c r="A21" s="24" t="s">
        <v>20</v>
      </c>
      <c r="B21" s="23">
        <v>19</v>
      </c>
      <c r="D21" s="29">
        <v>22806</v>
      </c>
      <c r="E21" s="29">
        <v>5811.75</v>
      </c>
      <c r="F21" s="38"/>
    </row>
    <row r="22" spans="1:6" ht="12.75" customHeight="1">
      <c r="A22" s="24" t="s">
        <v>21</v>
      </c>
      <c r="B22" s="23">
        <v>20</v>
      </c>
      <c r="D22" s="29">
        <v>14715.4</v>
      </c>
      <c r="E22" s="29">
        <v>9922.85</v>
      </c>
      <c r="F22" s="38"/>
    </row>
    <row r="23" spans="1:6" ht="12.75" customHeight="1">
      <c r="A23" s="24" t="s">
        <v>22</v>
      </c>
      <c r="B23" s="23">
        <v>21</v>
      </c>
      <c r="D23" s="29">
        <v>4354.7</v>
      </c>
      <c r="E23" s="29">
        <v>1769.6</v>
      </c>
      <c r="F23" s="38"/>
    </row>
    <row r="24" spans="1:6" ht="12.75" customHeight="1">
      <c r="A24" s="24" t="s">
        <v>23</v>
      </c>
      <c r="B24" s="23">
        <v>22</v>
      </c>
      <c r="D24" s="29">
        <v>1766.1</v>
      </c>
      <c r="E24" s="29">
        <v>1606.5</v>
      </c>
      <c r="F24" s="38"/>
    </row>
    <row r="25" spans="1:6" ht="12.75" customHeight="1">
      <c r="A25" s="24" t="s">
        <v>24</v>
      </c>
      <c r="B25" s="23">
        <v>23</v>
      </c>
      <c r="D25" s="29">
        <v>7380.1</v>
      </c>
      <c r="E25" s="29">
        <v>3217.55</v>
      </c>
      <c r="F25" s="38"/>
    </row>
    <row r="26" spans="1:6" ht="12.75" customHeight="1">
      <c r="A26" s="24" t="s">
        <v>25</v>
      </c>
      <c r="B26" s="23">
        <v>24</v>
      </c>
      <c r="D26" s="29">
        <v>94219.3</v>
      </c>
      <c r="E26" s="29">
        <v>152.95</v>
      </c>
      <c r="F26" s="38"/>
    </row>
    <row r="27" spans="1:6" ht="12.75" customHeight="1">
      <c r="A27" s="24" t="s">
        <v>26</v>
      </c>
      <c r="B27" s="23">
        <v>25</v>
      </c>
      <c r="D27" s="29">
        <v>5504.8</v>
      </c>
      <c r="E27" s="29">
        <v>4282.6</v>
      </c>
      <c r="F27" s="38"/>
    </row>
    <row r="28" spans="1:6" ht="12.75" customHeight="1">
      <c r="A28" s="24" t="s">
        <v>27</v>
      </c>
      <c r="B28" s="23">
        <v>26</v>
      </c>
      <c r="D28" s="29">
        <v>6937.7</v>
      </c>
      <c r="E28" s="29">
        <v>1190.7</v>
      </c>
      <c r="F28" s="38"/>
    </row>
    <row r="29" spans="1:6" ht="12.75" customHeight="1">
      <c r="A29" s="24" t="s">
        <v>28</v>
      </c>
      <c r="B29" s="23">
        <v>27</v>
      </c>
      <c r="D29" s="29">
        <v>96044.9</v>
      </c>
      <c r="E29" s="29">
        <v>77522.55</v>
      </c>
      <c r="F29" s="38"/>
    </row>
    <row r="30" spans="1:6" ht="12.75" customHeight="1">
      <c r="A30" s="24" t="s">
        <v>29</v>
      </c>
      <c r="B30" s="23">
        <v>28</v>
      </c>
      <c r="D30" s="29">
        <v>98408.1</v>
      </c>
      <c r="E30" s="29">
        <v>19483.45</v>
      </c>
      <c r="F30" s="38"/>
    </row>
    <row r="31" spans="1:6" ht="12.75" customHeight="1">
      <c r="A31" s="24" t="s">
        <v>30</v>
      </c>
      <c r="B31" s="23">
        <v>29</v>
      </c>
      <c r="D31" s="29">
        <v>3085976.6</v>
      </c>
      <c r="E31" s="29">
        <v>1593063.15</v>
      </c>
      <c r="F31" s="38"/>
    </row>
    <row r="32" spans="1:6" ht="12.75" customHeight="1">
      <c r="A32" s="24" t="s">
        <v>31</v>
      </c>
      <c r="B32" s="23">
        <v>30</v>
      </c>
      <c r="D32" s="29">
        <v>411.6</v>
      </c>
      <c r="E32" s="29">
        <v>106.05</v>
      </c>
      <c r="F32" s="38"/>
    </row>
    <row r="33" spans="1:6" ht="12.75" customHeight="1">
      <c r="A33" s="24" t="s">
        <v>32</v>
      </c>
      <c r="B33" s="23">
        <v>31</v>
      </c>
      <c r="D33" s="29">
        <v>125911.8</v>
      </c>
      <c r="E33" s="29">
        <v>40540.5</v>
      </c>
      <c r="F33" s="38"/>
    </row>
    <row r="34" spans="1:6" ht="12.75" customHeight="1">
      <c r="A34" s="24" t="s">
        <v>33</v>
      </c>
      <c r="B34" s="23">
        <v>32</v>
      </c>
      <c r="D34" s="29">
        <v>19775.7</v>
      </c>
      <c r="E34" s="29">
        <v>7130.9</v>
      </c>
      <c r="F34" s="38"/>
    </row>
    <row r="35" spans="1:6" ht="12.75" customHeight="1">
      <c r="A35" s="24" t="s">
        <v>34</v>
      </c>
      <c r="B35" s="23">
        <v>33</v>
      </c>
      <c r="D35" s="29">
        <v>134682.8</v>
      </c>
      <c r="E35" s="29">
        <v>658.35</v>
      </c>
      <c r="F35" s="38"/>
    </row>
    <row r="36" spans="1:6" ht="12.75" customHeight="1">
      <c r="A36" s="24" t="s">
        <v>35</v>
      </c>
      <c r="B36" s="23">
        <v>34</v>
      </c>
      <c r="D36" s="29">
        <v>3002.3</v>
      </c>
      <c r="E36" s="29">
        <v>1905.75</v>
      </c>
      <c r="F36" s="38"/>
    </row>
    <row r="37" spans="1:6" ht="12.75" customHeight="1">
      <c r="A37" s="24" t="s">
        <v>36</v>
      </c>
      <c r="B37" s="23">
        <v>35</v>
      </c>
      <c r="D37" s="29">
        <v>307596.8</v>
      </c>
      <c r="E37" s="29">
        <v>128536.45</v>
      </c>
      <c r="F37" s="38"/>
    </row>
    <row r="38" spans="1:6" ht="12.75" customHeight="1">
      <c r="A38" s="24" t="s">
        <v>37</v>
      </c>
      <c r="B38" s="23">
        <v>36</v>
      </c>
      <c r="D38" s="29">
        <v>2450580.3</v>
      </c>
      <c r="E38" s="29">
        <v>934403.3999999999</v>
      </c>
      <c r="F38" s="38"/>
    </row>
    <row r="39" spans="1:6" ht="12.75" customHeight="1">
      <c r="A39" s="24" t="s">
        <v>38</v>
      </c>
      <c r="B39" s="23">
        <v>37</v>
      </c>
      <c r="D39" s="29">
        <v>226117.5</v>
      </c>
      <c r="E39" s="29">
        <v>80517.85</v>
      </c>
      <c r="F39" s="38"/>
    </row>
    <row r="40" spans="1:6" ht="12.75" customHeight="1">
      <c r="A40" s="24" t="s">
        <v>39</v>
      </c>
      <c r="B40" s="23">
        <v>38</v>
      </c>
      <c r="D40" s="29">
        <v>6626.9</v>
      </c>
      <c r="E40" s="29">
        <v>1764.7</v>
      </c>
      <c r="F40" s="38"/>
    </row>
    <row r="41" spans="1:6" ht="12.75" customHeight="1">
      <c r="A41" s="24" t="s">
        <v>40</v>
      </c>
      <c r="B41" s="23">
        <v>39</v>
      </c>
      <c r="D41" s="29">
        <v>247.1</v>
      </c>
      <c r="E41" s="29">
        <v>1911.35</v>
      </c>
      <c r="F41" s="38"/>
    </row>
    <row r="42" spans="1:6" ht="12.75" customHeight="1">
      <c r="A42" s="24" t="s">
        <v>41</v>
      </c>
      <c r="B42" s="23">
        <v>40</v>
      </c>
      <c r="D42" s="29"/>
      <c r="E42" s="29"/>
      <c r="F42" s="38"/>
    </row>
    <row r="43" spans="1:6" ht="12.75" customHeight="1">
      <c r="A43" s="24" t="s">
        <v>42</v>
      </c>
      <c r="B43" s="23">
        <v>41</v>
      </c>
      <c r="D43" s="29">
        <v>463628.9</v>
      </c>
      <c r="E43" s="29">
        <v>141535.8</v>
      </c>
      <c r="F43" s="38"/>
    </row>
    <row r="44" spans="1:6" ht="12.75" customHeight="1">
      <c r="A44" s="24" t="s">
        <v>43</v>
      </c>
      <c r="B44" s="23">
        <v>42</v>
      </c>
      <c r="D44" s="29">
        <v>579063.8</v>
      </c>
      <c r="E44" s="29">
        <v>209069.22</v>
      </c>
      <c r="F44" s="38"/>
    </row>
    <row r="45" spans="1:6" ht="12.75" customHeight="1">
      <c r="A45" s="24" t="s">
        <v>44</v>
      </c>
      <c r="B45" s="23">
        <v>43</v>
      </c>
      <c r="D45" s="29">
        <v>361879.7</v>
      </c>
      <c r="E45" s="29">
        <v>77637.35</v>
      </c>
      <c r="F45" s="38"/>
    </row>
    <row r="46" spans="1:6" ht="12.75" customHeight="1">
      <c r="A46" s="24" t="s">
        <v>45</v>
      </c>
      <c r="B46" s="23">
        <v>44</v>
      </c>
      <c r="D46" s="29">
        <v>409602.9</v>
      </c>
      <c r="E46" s="29">
        <v>153840.06</v>
      </c>
      <c r="F46" s="38"/>
    </row>
    <row r="47" spans="1:6" ht="12.75" customHeight="1">
      <c r="A47" s="24" t="s">
        <v>46</v>
      </c>
      <c r="B47" s="23">
        <v>45</v>
      </c>
      <c r="D47" s="29">
        <v>97484.8</v>
      </c>
      <c r="E47" s="29">
        <v>36719.2</v>
      </c>
      <c r="F47" s="38"/>
    </row>
    <row r="48" spans="1:6" ht="12.75" customHeight="1">
      <c r="A48" s="24" t="s">
        <v>47</v>
      </c>
      <c r="B48" s="23">
        <v>46</v>
      </c>
      <c r="D48" s="29">
        <v>169792.24</v>
      </c>
      <c r="E48" s="29">
        <v>81440.45</v>
      </c>
      <c r="F48" s="38"/>
    </row>
    <row r="49" spans="1:6" ht="12.75" customHeight="1">
      <c r="A49" s="24" t="s">
        <v>48</v>
      </c>
      <c r="B49" s="23">
        <v>47</v>
      </c>
      <c r="D49" s="29">
        <v>33480.3</v>
      </c>
      <c r="E49" s="29">
        <v>5381.95</v>
      </c>
      <c r="F49" s="38"/>
    </row>
    <row r="50" spans="1:6" ht="12.75" customHeight="1">
      <c r="A50" s="24" t="s">
        <v>49</v>
      </c>
      <c r="B50" s="23">
        <v>48</v>
      </c>
      <c r="D50" s="29">
        <v>2052320.2</v>
      </c>
      <c r="E50" s="29">
        <v>827773.1</v>
      </c>
      <c r="F50" s="38"/>
    </row>
    <row r="51" spans="1:6" ht="12.75" customHeight="1">
      <c r="A51" s="24" t="s">
        <v>50</v>
      </c>
      <c r="B51" s="23">
        <v>49</v>
      </c>
      <c r="D51" s="29">
        <v>916092.8</v>
      </c>
      <c r="E51" s="29">
        <v>407519.7</v>
      </c>
      <c r="F51" s="38"/>
    </row>
    <row r="52" spans="1:6" ht="12.75" customHeight="1">
      <c r="A52" s="24" t="s">
        <v>51</v>
      </c>
      <c r="B52" s="23">
        <v>50</v>
      </c>
      <c r="D52" s="29">
        <v>4195090.2</v>
      </c>
      <c r="E52" s="29">
        <v>1000903.4</v>
      </c>
      <c r="F52" s="38"/>
    </row>
    <row r="53" spans="1:6" ht="12.75" customHeight="1">
      <c r="A53" s="24" t="s">
        <v>52</v>
      </c>
      <c r="B53" s="23">
        <v>51</v>
      </c>
      <c r="D53" s="29">
        <v>791945</v>
      </c>
      <c r="E53" s="29">
        <v>323698.9</v>
      </c>
      <c r="F53" s="38"/>
    </row>
    <row r="54" spans="1:6" ht="12.75" customHeight="1">
      <c r="A54" s="24" t="s">
        <v>53</v>
      </c>
      <c r="B54" s="23">
        <v>52</v>
      </c>
      <c r="D54" s="29">
        <v>2849586.5999999996</v>
      </c>
      <c r="E54" s="29">
        <v>1452195.5</v>
      </c>
      <c r="F54" s="38"/>
    </row>
    <row r="55" spans="1:6" ht="12.75" customHeight="1">
      <c r="A55" s="24" t="s">
        <v>54</v>
      </c>
      <c r="B55" s="23">
        <v>53</v>
      </c>
      <c r="D55" s="29">
        <v>347692.1</v>
      </c>
      <c r="E55" s="29">
        <v>175079.45</v>
      </c>
      <c r="F55" s="38"/>
    </row>
    <row r="56" spans="1:6" ht="12.75" customHeight="1">
      <c r="A56" s="24" t="s">
        <v>55</v>
      </c>
      <c r="B56" s="23">
        <v>54</v>
      </c>
      <c r="D56" s="29">
        <v>29242.1</v>
      </c>
      <c r="E56" s="29">
        <v>8840.65</v>
      </c>
      <c r="F56" s="38"/>
    </row>
    <row r="57" spans="1:6" ht="12.75" customHeight="1">
      <c r="A57" s="24" t="s">
        <v>56</v>
      </c>
      <c r="B57" s="23">
        <v>55</v>
      </c>
      <c r="D57" s="29">
        <v>304693.2</v>
      </c>
      <c r="E57" s="29">
        <v>152083.75</v>
      </c>
      <c r="F57" s="38"/>
    </row>
    <row r="58" spans="1:6" ht="12.75" customHeight="1">
      <c r="A58" s="24" t="s">
        <v>57</v>
      </c>
      <c r="B58" s="23">
        <v>56</v>
      </c>
      <c r="D58" s="29">
        <v>218892.1</v>
      </c>
      <c r="E58" s="29">
        <v>106609.65</v>
      </c>
      <c r="F58" s="38"/>
    </row>
    <row r="59" spans="1:6" ht="12.75" customHeight="1">
      <c r="A59" s="24" t="s">
        <v>58</v>
      </c>
      <c r="B59" s="23">
        <v>57</v>
      </c>
      <c r="D59" s="29"/>
      <c r="E59" s="29"/>
      <c r="F59" s="38"/>
    </row>
    <row r="60" spans="1:6" ht="12.75" customHeight="1">
      <c r="A60" s="24" t="s">
        <v>59</v>
      </c>
      <c r="B60" s="23">
        <v>58</v>
      </c>
      <c r="D60" s="29">
        <v>808295.37</v>
      </c>
      <c r="E60" s="29">
        <v>252643.13</v>
      </c>
      <c r="F60" s="38"/>
    </row>
    <row r="61" spans="1:6" ht="12.75" customHeight="1">
      <c r="A61" s="24" t="s">
        <v>60</v>
      </c>
      <c r="B61" s="23">
        <v>59</v>
      </c>
      <c r="D61" s="29">
        <v>360130.2</v>
      </c>
      <c r="E61" s="29">
        <v>153486.2</v>
      </c>
      <c r="F61" s="38"/>
    </row>
    <row r="62" spans="1:6" ht="12.75" customHeight="1">
      <c r="A62" s="24" t="s">
        <v>61</v>
      </c>
      <c r="B62" s="23">
        <v>60</v>
      </c>
      <c r="D62" s="29">
        <v>226821</v>
      </c>
      <c r="E62" s="29">
        <v>76338.15</v>
      </c>
      <c r="F62" s="38"/>
    </row>
    <row r="63" spans="1:6" ht="12.75" customHeight="1">
      <c r="A63" s="24" t="s">
        <v>62</v>
      </c>
      <c r="B63" s="23">
        <v>61</v>
      </c>
      <c r="D63" s="29">
        <v>6638.1</v>
      </c>
      <c r="E63" s="29">
        <v>1168.65</v>
      </c>
      <c r="F63" s="38"/>
    </row>
    <row r="64" spans="1:7" ht="12.75" customHeight="1">
      <c r="A64" s="24" t="s">
        <v>63</v>
      </c>
      <c r="B64" s="23">
        <v>62</v>
      </c>
      <c r="D64" s="29">
        <v>3499642.3</v>
      </c>
      <c r="E64" s="29">
        <v>3815</v>
      </c>
      <c r="F64" s="27"/>
      <c r="G64" s="37"/>
    </row>
    <row r="65" spans="1:7" ht="12.75" customHeight="1">
      <c r="A65" s="24" t="s">
        <v>64</v>
      </c>
      <c r="B65" s="23">
        <v>63</v>
      </c>
      <c r="D65" s="29"/>
      <c r="E65" s="29"/>
      <c r="F65" s="27"/>
      <c r="G65" s="37"/>
    </row>
    <row r="66" spans="1:7" ht="12.75" customHeight="1">
      <c r="A66" s="24" t="s">
        <v>65</v>
      </c>
      <c r="B66" s="23">
        <v>64</v>
      </c>
      <c r="D66" s="29">
        <v>362652.5</v>
      </c>
      <c r="E66" s="29">
        <v>213904.95</v>
      </c>
      <c r="F66" s="27"/>
      <c r="G66" s="37"/>
    </row>
    <row r="67" spans="1:7" ht="12.75" customHeight="1">
      <c r="A67" s="24" t="s">
        <v>66</v>
      </c>
      <c r="B67" s="23">
        <v>65</v>
      </c>
      <c r="D67" s="29">
        <v>2379.3</v>
      </c>
      <c r="E67" s="29">
        <v>2581.6</v>
      </c>
      <c r="F67" s="27"/>
      <c r="G67" s="36"/>
    </row>
    <row r="68" spans="1:11" ht="12.75" customHeight="1">
      <c r="A68" s="24" t="s">
        <v>67</v>
      </c>
      <c r="B68" s="23">
        <v>66</v>
      </c>
      <c r="D68" s="29">
        <v>196872.9</v>
      </c>
      <c r="E68" s="29">
        <v>79373.35</v>
      </c>
      <c r="F68" s="27"/>
      <c r="J68" s="34"/>
      <c r="K68" s="34"/>
    </row>
    <row r="69" spans="1:11" ht="12.75" customHeight="1">
      <c r="A69" s="24" t="s">
        <v>68</v>
      </c>
      <c r="B69" s="23">
        <v>67</v>
      </c>
      <c r="D69" s="29"/>
      <c r="E69" s="29"/>
      <c r="F69" s="27"/>
      <c r="H69" s="33"/>
      <c r="I69" s="35"/>
      <c r="J69" s="34"/>
      <c r="K69" s="34"/>
    </row>
    <row r="70" spans="4:11" ht="12.75" customHeight="1">
      <c r="D70" s="29"/>
      <c r="E70" s="29"/>
      <c r="H70" s="33"/>
      <c r="I70" s="32"/>
      <c r="J70" s="32"/>
      <c r="K70" s="31"/>
    </row>
    <row r="71" spans="1:5" ht="12.75" customHeight="1">
      <c r="A71" s="23" t="s">
        <v>69</v>
      </c>
      <c r="D71" s="29">
        <f>SUM(D3:D69)</f>
        <v>36287935.61</v>
      </c>
      <c r="E71" s="29">
        <f>SUM(E3:E69)</f>
        <v>13115738.359999998</v>
      </c>
    </row>
    <row r="73" ht="12.75">
      <c r="A73" s="25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49">
      <selection activeCell="J90" sqref="J89:J90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s="19" t="s">
        <v>76</v>
      </c>
      <c r="B1" s="17"/>
      <c r="C1" s="17"/>
      <c r="D1" s="17"/>
      <c r="E1" s="17"/>
      <c r="G1" s="13"/>
      <c r="H1" s="13"/>
    </row>
    <row r="2" spans="1:8" ht="12.75">
      <c r="A2" s="17"/>
      <c r="B2" s="17"/>
      <c r="C2" s="17"/>
      <c r="D2" s="20" t="s">
        <v>70</v>
      </c>
      <c r="E2" s="20" t="s">
        <v>71</v>
      </c>
      <c r="G2" s="14"/>
      <c r="H2" s="11"/>
    </row>
    <row r="3" spans="1:8" ht="12.75">
      <c r="A3" s="17" t="s">
        <v>0</v>
      </c>
      <c r="B3" s="17" t="s">
        <v>1</v>
      </c>
      <c r="C3" s="17"/>
      <c r="D3" s="20" t="s">
        <v>72</v>
      </c>
      <c r="E3" s="20" t="s">
        <v>73</v>
      </c>
      <c r="F3" s="5"/>
      <c r="G3" s="9"/>
      <c r="H3" s="9"/>
    </row>
    <row r="4" spans="1:8" ht="12.75">
      <c r="A4" s="18" t="s">
        <v>2</v>
      </c>
      <c r="B4" s="17">
        <v>1</v>
      </c>
      <c r="C4" s="17"/>
      <c r="D4" s="21">
        <v>988304.21</v>
      </c>
      <c r="E4" s="21">
        <v>503583.14999999997</v>
      </c>
      <c r="F4" s="4"/>
      <c r="G4" s="13"/>
      <c r="H4" s="13"/>
    </row>
    <row r="5" spans="1:8" ht="12.75">
      <c r="A5" s="18" t="s">
        <v>3</v>
      </c>
      <c r="B5" s="17">
        <v>2</v>
      </c>
      <c r="C5" s="17"/>
      <c r="D5" s="21">
        <v>93590</v>
      </c>
      <c r="E5" s="21">
        <v>28266.699999999997</v>
      </c>
      <c r="F5" s="4"/>
      <c r="G5" s="13"/>
      <c r="H5" s="13"/>
    </row>
    <row r="6" spans="1:8" ht="12.75">
      <c r="A6" s="18" t="s">
        <v>4</v>
      </c>
      <c r="B6" s="17">
        <v>3</v>
      </c>
      <c r="C6" s="17"/>
      <c r="D6" s="21">
        <v>948250.8</v>
      </c>
      <c r="E6" s="21">
        <v>310459.5</v>
      </c>
      <c r="F6" s="4"/>
      <c r="G6" s="13"/>
      <c r="H6" s="13"/>
    </row>
    <row r="7" spans="1:8" ht="12.75">
      <c r="A7" s="18" t="s">
        <v>5</v>
      </c>
      <c r="B7" s="17">
        <v>4</v>
      </c>
      <c r="C7" s="17"/>
      <c r="D7" s="21">
        <v>30870.699999999997</v>
      </c>
      <c r="E7" s="21">
        <v>20351.1</v>
      </c>
      <c r="F7" s="4"/>
      <c r="G7" s="13"/>
      <c r="H7" s="13"/>
    </row>
    <row r="8" spans="1:8" ht="12.75">
      <c r="A8" s="18" t="s">
        <v>6</v>
      </c>
      <c r="B8" s="17">
        <v>5</v>
      </c>
      <c r="C8" s="17"/>
      <c r="D8" s="21">
        <v>2292542.7</v>
      </c>
      <c r="E8" s="21">
        <v>1191753.15</v>
      </c>
      <c r="F8" s="4"/>
      <c r="G8" s="13"/>
      <c r="H8" s="13"/>
    </row>
    <row r="9" spans="1:8" ht="12.75">
      <c r="A9" s="18" t="s">
        <v>7</v>
      </c>
      <c r="B9" s="17">
        <v>6</v>
      </c>
      <c r="C9" s="17"/>
      <c r="D9" s="21">
        <v>14186561.479999999</v>
      </c>
      <c r="E9" s="21">
        <v>6041026.950000001</v>
      </c>
      <c r="F9" s="4"/>
      <c r="G9" s="13"/>
      <c r="H9" s="13"/>
    </row>
    <row r="10" spans="1:8" ht="12.75">
      <c r="A10" s="18" t="s">
        <v>8</v>
      </c>
      <c r="B10" s="17">
        <v>7</v>
      </c>
      <c r="C10" s="17"/>
      <c r="D10" s="21">
        <v>8088.5</v>
      </c>
      <c r="E10" s="21">
        <v>3095.75</v>
      </c>
      <c r="F10" s="4"/>
      <c r="G10" s="13"/>
      <c r="H10" s="13"/>
    </row>
    <row r="11" spans="1:8" ht="12.75">
      <c r="A11" s="18" t="s">
        <v>9</v>
      </c>
      <c r="B11" s="17">
        <v>8</v>
      </c>
      <c r="C11" s="17"/>
      <c r="D11" s="21">
        <v>953855.7000000002</v>
      </c>
      <c r="E11" s="21">
        <v>434432.60000000003</v>
      </c>
      <c r="F11" s="4"/>
      <c r="G11" s="13"/>
      <c r="H11" s="13"/>
    </row>
    <row r="12" spans="1:8" ht="12.75">
      <c r="A12" s="18" t="s">
        <v>10</v>
      </c>
      <c r="B12" s="17">
        <v>9</v>
      </c>
      <c r="C12" s="17"/>
      <c r="D12" s="21">
        <v>417176.19999999995</v>
      </c>
      <c r="E12" s="21">
        <v>217377.3</v>
      </c>
      <c r="F12" s="4"/>
      <c r="G12" s="13"/>
      <c r="H12" s="13"/>
    </row>
    <row r="13" spans="1:8" ht="12.75">
      <c r="A13" s="18" t="s">
        <v>11</v>
      </c>
      <c r="B13" s="17">
        <v>10</v>
      </c>
      <c r="C13" s="17"/>
      <c r="D13" s="21">
        <v>481740.69999999995</v>
      </c>
      <c r="E13" s="21">
        <v>269470.25</v>
      </c>
      <c r="F13" s="4"/>
      <c r="G13" s="13"/>
      <c r="H13" s="13"/>
    </row>
    <row r="14" spans="1:8" ht="12.75">
      <c r="A14" s="18" t="s">
        <v>12</v>
      </c>
      <c r="B14" s="17">
        <v>11</v>
      </c>
      <c r="C14" s="17"/>
      <c r="D14" s="21">
        <v>5731315.800000001</v>
      </c>
      <c r="E14" s="21">
        <v>1800249.15</v>
      </c>
      <c r="F14" s="4"/>
      <c r="G14" s="13"/>
      <c r="H14" s="13"/>
    </row>
    <row r="15" spans="1:8" ht="12.75">
      <c r="A15" s="18" t="s">
        <v>13</v>
      </c>
      <c r="B15" s="17">
        <v>12</v>
      </c>
      <c r="C15" s="17"/>
      <c r="D15" s="21">
        <v>99396.49999999999</v>
      </c>
      <c r="E15" s="21">
        <v>39334.05</v>
      </c>
      <c r="F15" s="4"/>
      <c r="G15" s="13"/>
      <c r="H15" s="13"/>
    </row>
    <row r="16" spans="1:8" ht="12.75">
      <c r="A16" s="18" t="s">
        <v>14</v>
      </c>
      <c r="B16" s="17">
        <v>13</v>
      </c>
      <c r="C16" s="17"/>
      <c r="D16" s="21">
        <v>16182827.4</v>
      </c>
      <c r="E16" s="21">
        <v>7719383</v>
      </c>
      <c r="F16" s="4"/>
      <c r="G16" s="13"/>
      <c r="H16" s="13"/>
    </row>
    <row r="17" spans="1:8" ht="12.75">
      <c r="A17" s="18" t="s">
        <v>15</v>
      </c>
      <c r="B17" s="17">
        <v>14</v>
      </c>
      <c r="C17" s="17"/>
      <c r="D17" s="21">
        <v>869233.6499999999</v>
      </c>
      <c r="E17" s="21">
        <v>10137.05</v>
      </c>
      <c r="F17" s="4"/>
      <c r="G17" s="13"/>
      <c r="H17" s="13"/>
    </row>
    <row r="18" spans="1:8" ht="12.75">
      <c r="A18" s="18" t="s">
        <v>16</v>
      </c>
      <c r="B18" s="17">
        <v>15</v>
      </c>
      <c r="C18" s="17"/>
      <c r="D18" s="21">
        <v>13861.4</v>
      </c>
      <c r="E18" s="21">
        <v>7818.3</v>
      </c>
      <c r="F18" s="4"/>
      <c r="G18" s="13"/>
      <c r="H18" s="13"/>
    </row>
    <row r="19" spans="1:8" ht="12.75">
      <c r="A19" s="18" t="s">
        <v>17</v>
      </c>
      <c r="B19" s="17">
        <v>16</v>
      </c>
      <c r="C19" s="17"/>
      <c r="D19" s="21">
        <v>4235343</v>
      </c>
      <c r="E19" s="21">
        <v>2620465.4</v>
      </c>
      <c r="F19" s="4"/>
      <c r="G19" s="13"/>
      <c r="H19" s="13"/>
    </row>
    <row r="20" spans="1:8" ht="12.75">
      <c r="A20" s="18" t="s">
        <v>18</v>
      </c>
      <c r="B20" s="17">
        <v>17</v>
      </c>
      <c r="C20" s="17"/>
      <c r="D20" s="21">
        <v>1623379.7999999998</v>
      </c>
      <c r="E20" s="21">
        <v>1016469.3</v>
      </c>
      <c r="F20" s="4"/>
      <c r="G20" s="13"/>
      <c r="H20" s="13"/>
    </row>
    <row r="21" spans="1:8" ht="12.75">
      <c r="A21" s="18" t="s">
        <v>19</v>
      </c>
      <c r="B21" s="17">
        <v>18</v>
      </c>
      <c r="C21" s="17"/>
      <c r="D21" s="21">
        <v>567520.5700000001</v>
      </c>
      <c r="E21" s="21">
        <v>260788.85000000003</v>
      </c>
      <c r="F21" s="4"/>
      <c r="G21" s="13"/>
      <c r="H21" s="13"/>
    </row>
    <row r="22" spans="1:8" ht="12.75">
      <c r="A22" s="18" t="s">
        <v>20</v>
      </c>
      <c r="B22" s="17">
        <v>19</v>
      </c>
      <c r="C22" s="17"/>
      <c r="D22" s="21">
        <v>98123.91</v>
      </c>
      <c r="E22" s="21">
        <v>34255.55</v>
      </c>
      <c r="F22" s="4"/>
      <c r="G22" s="13"/>
      <c r="H22" s="13"/>
    </row>
    <row r="23" spans="1:8" ht="12.75">
      <c r="A23" s="18" t="s">
        <v>21</v>
      </c>
      <c r="B23" s="17">
        <v>20</v>
      </c>
      <c r="C23" s="17"/>
      <c r="D23" s="21">
        <v>54215</v>
      </c>
      <c r="E23" s="21">
        <v>54314.05</v>
      </c>
      <c r="F23" s="4"/>
      <c r="G23" s="13"/>
      <c r="H23" s="13"/>
    </row>
    <row r="24" spans="1:8" ht="12.75">
      <c r="A24" s="18" t="s">
        <v>22</v>
      </c>
      <c r="B24" s="17">
        <v>21</v>
      </c>
      <c r="C24" s="17"/>
      <c r="D24" s="21">
        <v>22751.4</v>
      </c>
      <c r="E24" s="21">
        <v>14334.25</v>
      </c>
      <c r="F24" s="4"/>
      <c r="G24" s="13"/>
      <c r="H24" s="13"/>
    </row>
    <row r="25" spans="1:8" ht="12.75">
      <c r="A25" s="18" t="s">
        <v>23</v>
      </c>
      <c r="B25" s="17">
        <v>22</v>
      </c>
      <c r="C25" s="17"/>
      <c r="D25" s="21">
        <v>13740.300000000001</v>
      </c>
      <c r="E25" s="21">
        <v>4902.8</v>
      </c>
      <c r="F25" s="4"/>
      <c r="G25" s="13"/>
      <c r="H25" s="13"/>
    </row>
    <row r="26" spans="1:8" ht="12.75">
      <c r="A26" s="18" t="s">
        <v>24</v>
      </c>
      <c r="B26" s="17">
        <v>23</v>
      </c>
      <c r="C26" s="17"/>
      <c r="D26" s="21">
        <v>66983.7</v>
      </c>
      <c r="E26" s="21">
        <v>26438.65</v>
      </c>
      <c r="F26" s="4"/>
      <c r="G26" s="13"/>
      <c r="H26" s="13"/>
    </row>
    <row r="27" spans="1:8" ht="12.75">
      <c r="A27" s="18" t="s">
        <v>25</v>
      </c>
      <c r="B27" s="17">
        <v>24</v>
      </c>
      <c r="C27" s="17"/>
      <c r="D27" s="21">
        <v>17480.4</v>
      </c>
      <c r="E27" s="21">
        <v>5281.15</v>
      </c>
      <c r="F27" s="4"/>
      <c r="G27" s="13"/>
      <c r="H27" s="13"/>
    </row>
    <row r="28" spans="1:8" ht="12.75">
      <c r="A28" s="18" t="s">
        <v>26</v>
      </c>
      <c r="B28" s="17">
        <v>25</v>
      </c>
      <c r="C28" s="17"/>
      <c r="D28" s="21">
        <v>89031.6</v>
      </c>
      <c r="E28" s="21">
        <v>18919.6</v>
      </c>
      <c r="F28" s="4"/>
      <c r="G28" s="13"/>
      <c r="H28" s="13"/>
    </row>
    <row r="29" spans="1:8" ht="12.75">
      <c r="A29" s="18" t="s">
        <v>27</v>
      </c>
      <c r="B29" s="17">
        <v>26</v>
      </c>
      <c r="C29" s="17"/>
      <c r="D29" s="21">
        <v>752057.6</v>
      </c>
      <c r="E29" s="21">
        <v>21602.35</v>
      </c>
      <c r="F29" s="4"/>
      <c r="G29" s="13"/>
      <c r="H29" s="13"/>
    </row>
    <row r="30" spans="1:8" ht="12.75">
      <c r="A30" s="18" t="s">
        <v>28</v>
      </c>
      <c r="B30" s="17">
        <v>27</v>
      </c>
      <c r="C30" s="17"/>
      <c r="D30" s="21">
        <v>582912.4000000001</v>
      </c>
      <c r="E30" s="21">
        <v>260180.9</v>
      </c>
      <c r="F30" s="4"/>
      <c r="G30" s="13"/>
      <c r="H30" s="13"/>
    </row>
    <row r="31" spans="1:8" ht="12.75">
      <c r="A31" s="18" t="s">
        <v>29</v>
      </c>
      <c r="B31" s="17">
        <v>28</v>
      </c>
      <c r="C31" s="17"/>
      <c r="D31" s="21">
        <v>586382.3</v>
      </c>
      <c r="E31" s="21">
        <v>80828.65</v>
      </c>
      <c r="F31" s="4"/>
      <c r="G31" s="13"/>
      <c r="H31" s="13"/>
    </row>
    <row r="32" spans="1:8" ht="12.75">
      <c r="A32" s="18" t="s">
        <v>30</v>
      </c>
      <c r="B32" s="17">
        <v>29</v>
      </c>
      <c r="C32" s="17"/>
      <c r="D32" s="21">
        <v>9483138.700000001</v>
      </c>
      <c r="E32" s="21">
        <v>4953023.25</v>
      </c>
      <c r="F32" s="4"/>
      <c r="G32" s="13"/>
      <c r="H32" s="13"/>
    </row>
    <row r="33" spans="1:8" ht="12.75">
      <c r="A33" s="18" t="s">
        <v>31</v>
      </c>
      <c r="B33" s="17">
        <v>30</v>
      </c>
      <c r="C33" s="17"/>
      <c r="D33" s="21">
        <v>22873.199999999997</v>
      </c>
      <c r="E33" s="21">
        <v>7136.85</v>
      </c>
      <c r="F33" s="4"/>
      <c r="G33" s="13"/>
      <c r="H33" s="13"/>
    </row>
    <row r="34" spans="1:8" ht="12.75">
      <c r="A34" s="18" t="s">
        <v>32</v>
      </c>
      <c r="B34" s="17">
        <v>31</v>
      </c>
      <c r="C34" s="17"/>
      <c r="D34" s="21">
        <v>785723.91</v>
      </c>
      <c r="E34" s="21">
        <v>276740.10000000003</v>
      </c>
      <c r="F34" s="4"/>
      <c r="G34" s="13"/>
      <c r="H34" s="13"/>
    </row>
    <row r="35" spans="1:8" ht="12.75">
      <c r="A35" s="18" t="s">
        <v>33</v>
      </c>
      <c r="B35" s="17">
        <v>32</v>
      </c>
      <c r="C35" s="17"/>
      <c r="D35" s="21">
        <v>32660.6</v>
      </c>
      <c r="E35" s="21">
        <v>28342.65</v>
      </c>
      <c r="F35" s="4"/>
      <c r="G35" s="13"/>
      <c r="H35" s="13"/>
    </row>
    <row r="36" spans="1:8" ht="12.75">
      <c r="A36" s="18" t="s">
        <v>34</v>
      </c>
      <c r="B36" s="17">
        <v>33</v>
      </c>
      <c r="C36" s="17"/>
      <c r="D36" s="21">
        <v>51240</v>
      </c>
      <c r="E36" s="21">
        <v>10547.95</v>
      </c>
      <c r="F36" s="4"/>
      <c r="G36" s="13"/>
      <c r="H36" s="13"/>
    </row>
    <row r="37" spans="1:8" ht="12.75">
      <c r="A37" s="18" t="s">
        <v>35</v>
      </c>
      <c r="B37" s="17">
        <v>34</v>
      </c>
      <c r="C37" s="17"/>
      <c r="D37" s="21">
        <v>3389.3999999999996</v>
      </c>
      <c r="E37" s="21">
        <v>2368.45</v>
      </c>
      <c r="F37" s="4"/>
      <c r="G37" s="13"/>
      <c r="H37" s="13"/>
    </row>
    <row r="38" spans="1:8" ht="12.75">
      <c r="A38" s="18" t="s">
        <v>36</v>
      </c>
      <c r="B38" s="17">
        <v>35</v>
      </c>
      <c r="C38" s="17"/>
      <c r="D38" s="21">
        <v>1446533.9</v>
      </c>
      <c r="E38" s="21">
        <v>721358.0499999999</v>
      </c>
      <c r="F38" s="4"/>
      <c r="G38" s="13"/>
      <c r="H38" s="13"/>
    </row>
    <row r="39" spans="1:8" ht="12.75">
      <c r="A39" s="18" t="s">
        <v>37</v>
      </c>
      <c r="B39" s="17">
        <v>36</v>
      </c>
      <c r="C39" s="17"/>
      <c r="D39" s="21">
        <v>6158124.000000001</v>
      </c>
      <c r="E39" s="21">
        <v>1742249.95</v>
      </c>
      <c r="F39" s="4"/>
      <c r="G39" s="13"/>
      <c r="H39" s="13"/>
    </row>
    <row r="40" spans="1:8" ht="12.75">
      <c r="A40" s="18" t="s">
        <v>38</v>
      </c>
      <c r="B40" s="17">
        <v>37</v>
      </c>
      <c r="C40" s="17"/>
      <c r="D40" s="21">
        <v>869580.6000000001</v>
      </c>
      <c r="E40" s="21">
        <v>669007.5</v>
      </c>
      <c r="F40" s="4"/>
      <c r="G40" s="13"/>
      <c r="H40" s="13"/>
    </row>
    <row r="41" spans="1:8" ht="12.75">
      <c r="A41" s="18" t="s">
        <v>39</v>
      </c>
      <c r="B41" s="17">
        <v>38</v>
      </c>
      <c r="C41" s="17"/>
      <c r="D41" s="21">
        <v>60774.700000000004</v>
      </c>
      <c r="E41" s="21">
        <v>34040.65</v>
      </c>
      <c r="F41" s="4"/>
      <c r="G41" s="13"/>
      <c r="H41" s="13"/>
    </row>
    <row r="42" spans="1:8" ht="12.75">
      <c r="A42" s="18" t="s">
        <v>40</v>
      </c>
      <c r="B42" s="17">
        <v>39</v>
      </c>
      <c r="C42" s="17"/>
      <c r="D42" s="21">
        <v>5518.8</v>
      </c>
      <c r="E42" s="21">
        <v>2273.6</v>
      </c>
      <c r="F42" s="4"/>
      <c r="G42" s="13"/>
      <c r="H42" s="13"/>
    </row>
    <row r="43" spans="1:8" ht="12.75">
      <c r="A43" s="18" t="s">
        <v>41</v>
      </c>
      <c r="B43" s="17">
        <v>40</v>
      </c>
      <c r="C43" s="17"/>
      <c r="D43" s="21">
        <v>19527.2</v>
      </c>
      <c r="E43" s="21">
        <v>9212.349999999999</v>
      </c>
      <c r="F43" s="4"/>
      <c r="G43" s="13"/>
      <c r="H43" s="13"/>
    </row>
    <row r="44" spans="1:8" ht="12.75">
      <c r="A44" s="18" t="s">
        <v>42</v>
      </c>
      <c r="B44" s="17">
        <v>41</v>
      </c>
      <c r="C44" s="17"/>
      <c r="D44" s="21">
        <v>2649745.3499999996</v>
      </c>
      <c r="E44" s="21">
        <v>960593.29</v>
      </c>
      <c r="F44" s="4"/>
      <c r="G44" s="13"/>
      <c r="H44" s="13"/>
    </row>
    <row r="45" spans="1:8" ht="12.75">
      <c r="A45" s="18" t="s">
        <v>43</v>
      </c>
      <c r="B45" s="17">
        <v>42</v>
      </c>
      <c r="C45" s="17"/>
      <c r="D45" s="21">
        <v>1034196.55</v>
      </c>
      <c r="E45" s="21">
        <v>444247.31</v>
      </c>
      <c r="F45" s="4"/>
      <c r="G45" s="13"/>
      <c r="H45" s="13"/>
    </row>
    <row r="46" spans="1:8" ht="12.75">
      <c r="A46" s="18" t="s">
        <v>44</v>
      </c>
      <c r="B46" s="17">
        <v>43</v>
      </c>
      <c r="C46" s="17"/>
      <c r="D46" s="21">
        <v>1116372.6</v>
      </c>
      <c r="E46" s="21">
        <v>550488.0499999999</v>
      </c>
      <c r="F46" s="4"/>
      <c r="G46" s="13"/>
      <c r="H46" s="13"/>
    </row>
    <row r="47" spans="1:8" ht="12.75">
      <c r="A47" s="18" t="s">
        <v>45</v>
      </c>
      <c r="B47" s="17">
        <v>44</v>
      </c>
      <c r="C47" s="17"/>
      <c r="D47" s="21">
        <v>1361808.72</v>
      </c>
      <c r="E47" s="21">
        <v>406036.38</v>
      </c>
      <c r="F47" s="4"/>
      <c r="G47" s="13"/>
      <c r="H47" s="13"/>
    </row>
    <row r="48" spans="1:8" ht="12.75">
      <c r="A48" s="18" t="s">
        <v>46</v>
      </c>
      <c r="B48" s="17">
        <v>45</v>
      </c>
      <c r="C48" s="17"/>
      <c r="D48" s="21">
        <v>766864</v>
      </c>
      <c r="E48" s="21">
        <v>159357.09999999998</v>
      </c>
      <c r="F48" s="4"/>
      <c r="G48" s="13"/>
      <c r="H48" s="13"/>
    </row>
    <row r="49" spans="1:8" ht="12.75">
      <c r="A49" s="18" t="s">
        <v>47</v>
      </c>
      <c r="B49" s="17">
        <v>46</v>
      </c>
      <c r="C49" s="17"/>
      <c r="D49" s="21">
        <v>974801.7300000001</v>
      </c>
      <c r="E49" s="21">
        <v>513631.30000000005</v>
      </c>
      <c r="F49" s="4"/>
      <c r="G49" s="13"/>
      <c r="H49" s="13"/>
    </row>
    <row r="50" spans="1:8" ht="12.75">
      <c r="A50" s="18" t="s">
        <v>48</v>
      </c>
      <c r="B50" s="17">
        <v>47</v>
      </c>
      <c r="C50" s="17"/>
      <c r="D50" s="21">
        <v>76463.1</v>
      </c>
      <c r="E50" s="21">
        <v>24530.800000000003</v>
      </c>
      <c r="F50" s="4"/>
      <c r="G50" s="13"/>
      <c r="H50" s="13"/>
    </row>
    <row r="51" spans="1:8" ht="12.75">
      <c r="A51" s="18" t="s">
        <v>49</v>
      </c>
      <c r="B51" s="17">
        <v>48</v>
      </c>
      <c r="C51" s="17"/>
      <c r="D51" s="21">
        <v>9870165.9</v>
      </c>
      <c r="E51" s="21">
        <v>4223996</v>
      </c>
      <c r="F51" s="4"/>
      <c r="G51" s="13"/>
      <c r="H51" s="13"/>
    </row>
    <row r="52" spans="1:8" ht="12.75">
      <c r="A52" s="18" t="s">
        <v>50</v>
      </c>
      <c r="B52" s="17">
        <v>49</v>
      </c>
      <c r="C52" s="17"/>
      <c r="D52" s="21">
        <v>2279568.39</v>
      </c>
      <c r="E52" s="21">
        <v>773339.7</v>
      </c>
      <c r="F52" s="4"/>
      <c r="G52" s="13"/>
      <c r="H52" s="13"/>
    </row>
    <row r="53" spans="1:8" ht="12.75">
      <c r="A53" s="18" t="s">
        <v>51</v>
      </c>
      <c r="B53" s="17">
        <v>50</v>
      </c>
      <c r="C53" s="17"/>
      <c r="D53" s="21">
        <v>11689225.3</v>
      </c>
      <c r="E53" s="21">
        <v>4362955.8</v>
      </c>
      <c r="F53" s="4"/>
      <c r="G53" s="13"/>
      <c r="H53" s="13"/>
    </row>
    <row r="54" spans="1:8" ht="12.75">
      <c r="A54" s="18" t="s">
        <v>52</v>
      </c>
      <c r="B54" s="17">
        <v>51</v>
      </c>
      <c r="C54" s="17"/>
      <c r="D54" s="21">
        <v>2110223.5</v>
      </c>
      <c r="E54" s="21">
        <v>972150.8999999999</v>
      </c>
      <c r="F54" s="4"/>
      <c r="G54" s="13"/>
      <c r="H54" s="13"/>
    </row>
    <row r="55" spans="1:8" ht="12.75">
      <c r="A55" s="18" t="s">
        <v>53</v>
      </c>
      <c r="B55" s="17">
        <v>52</v>
      </c>
      <c r="C55" s="17"/>
      <c r="D55" s="21">
        <v>3754510.9</v>
      </c>
      <c r="E55" s="21">
        <v>1566417.6500000001</v>
      </c>
      <c r="F55" s="4"/>
      <c r="G55" s="13"/>
      <c r="H55" s="13"/>
    </row>
    <row r="56" spans="1:8" ht="12.75">
      <c r="A56" s="18" t="s">
        <v>54</v>
      </c>
      <c r="B56" s="17">
        <v>53</v>
      </c>
      <c r="C56" s="17"/>
      <c r="D56" s="21">
        <v>1887432.3199999998</v>
      </c>
      <c r="E56" s="21">
        <v>1467104.06</v>
      </c>
      <c r="F56" s="4"/>
      <c r="G56" s="13"/>
      <c r="H56" s="13"/>
    </row>
    <row r="57" spans="1:8" ht="12.75">
      <c r="A57" s="18" t="s">
        <v>55</v>
      </c>
      <c r="B57" s="17">
        <v>54</v>
      </c>
      <c r="C57" s="17"/>
      <c r="D57" s="21">
        <v>145587.75</v>
      </c>
      <c r="E57" s="21">
        <v>46784.85</v>
      </c>
      <c r="F57" s="4"/>
      <c r="G57" s="13"/>
      <c r="H57" s="13"/>
    </row>
    <row r="58" spans="1:8" ht="12.75">
      <c r="A58" s="18" t="s">
        <v>56</v>
      </c>
      <c r="B58" s="17">
        <v>55</v>
      </c>
      <c r="C58" s="17"/>
      <c r="D58" s="21">
        <v>2029026.99</v>
      </c>
      <c r="E58" s="21">
        <v>958470.4500000001</v>
      </c>
      <c r="F58" s="4"/>
      <c r="G58" s="13"/>
      <c r="H58" s="13"/>
    </row>
    <row r="59" spans="1:8" ht="12.75">
      <c r="A59" s="18" t="s">
        <v>57</v>
      </c>
      <c r="B59" s="17">
        <v>56</v>
      </c>
      <c r="C59" s="17"/>
      <c r="D59" s="21">
        <v>1382012.8000000003</v>
      </c>
      <c r="E59" s="21">
        <v>414929.89999999997</v>
      </c>
      <c r="F59" s="4"/>
      <c r="G59" s="13"/>
      <c r="H59" s="13"/>
    </row>
    <row r="60" spans="1:8" ht="12.75">
      <c r="A60" s="18" t="s">
        <v>58</v>
      </c>
      <c r="B60" s="17">
        <v>57</v>
      </c>
      <c r="C60" s="17"/>
      <c r="D60" s="21">
        <v>583409.4</v>
      </c>
      <c r="E60" s="21">
        <v>347905.6</v>
      </c>
      <c r="F60" s="4"/>
      <c r="G60" s="13"/>
      <c r="H60" s="13"/>
    </row>
    <row r="61" spans="1:8" ht="12.75">
      <c r="A61" s="18" t="s">
        <v>59</v>
      </c>
      <c r="B61" s="17">
        <v>58</v>
      </c>
      <c r="C61" s="17"/>
      <c r="D61" s="21">
        <v>4161438.4</v>
      </c>
      <c r="E61" s="21">
        <v>1266492.24</v>
      </c>
      <c r="F61" s="4"/>
      <c r="G61" s="13"/>
      <c r="H61" s="13"/>
    </row>
    <row r="62" spans="1:8" ht="12.75">
      <c r="A62" s="18" t="s">
        <v>60</v>
      </c>
      <c r="B62" s="17">
        <v>59</v>
      </c>
      <c r="C62" s="17"/>
      <c r="D62" s="21">
        <v>2165855.6900000004</v>
      </c>
      <c r="E62" s="21">
        <v>1271185.3</v>
      </c>
      <c r="F62" s="4"/>
      <c r="G62" s="13"/>
      <c r="H62" s="13"/>
    </row>
    <row r="63" spans="1:8" ht="12.75">
      <c r="A63" s="18" t="s">
        <v>61</v>
      </c>
      <c r="B63" s="17">
        <v>60</v>
      </c>
      <c r="C63" s="17"/>
      <c r="D63" s="21">
        <v>965556.0499999999</v>
      </c>
      <c r="E63" s="21">
        <v>300932.1</v>
      </c>
      <c r="F63" s="4"/>
      <c r="G63" s="13"/>
      <c r="H63" s="13"/>
    </row>
    <row r="64" spans="1:8" ht="12.75">
      <c r="A64" s="18" t="s">
        <v>62</v>
      </c>
      <c r="B64" s="17">
        <v>61</v>
      </c>
      <c r="C64" s="17"/>
      <c r="D64" s="21">
        <v>13639.55</v>
      </c>
      <c r="E64" s="21">
        <v>6431.98</v>
      </c>
      <c r="F64" s="4"/>
      <c r="G64" s="13"/>
      <c r="H64" s="13"/>
    </row>
    <row r="65" spans="1:8" ht="12.75">
      <c r="A65" s="18" t="s">
        <v>63</v>
      </c>
      <c r="B65" s="17">
        <v>62</v>
      </c>
      <c r="C65" s="17"/>
      <c r="D65" s="21">
        <v>14973.699999999999</v>
      </c>
      <c r="E65" s="21">
        <v>8667.4</v>
      </c>
      <c r="F65" s="4"/>
      <c r="G65" s="13"/>
      <c r="H65" s="13"/>
    </row>
    <row r="66" spans="1:8" ht="12.75">
      <c r="A66" s="18" t="s">
        <v>64</v>
      </c>
      <c r="B66" s="17">
        <v>63</v>
      </c>
      <c r="C66" s="17"/>
      <c r="D66" s="21">
        <v>1806</v>
      </c>
      <c r="E66" s="21">
        <v>2442.65</v>
      </c>
      <c r="F66" s="4"/>
      <c r="G66" s="13"/>
      <c r="H66" s="13"/>
    </row>
    <row r="67" spans="1:8" ht="12.75">
      <c r="A67" s="18" t="s">
        <v>65</v>
      </c>
      <c r="B67" s="17">
        <v>64</v>
      </c>
      <c r="C67" s="17"/>
      <c r="D67" s="21">
        <v>2180563.83</v>
      </c>
      <c r="E67" s="21">
        <v>1003374.3</v>
      </c>
      <c r="F67" s="4"/>
      <c r="G67" s="13"/>
      <c r="H67" s="13"/>
    </row>
    <row r="68" spans="1:8" ht="12.75">
      <c r="A68" s="18" t="s">
        <v>66</v>
      </c>
      <c r="B68" s="17">
        <v>65</v>
      </c>
      <c r="C68" s="17"/>
      <c r="D68" s="21">
        <v>47456.49999999999</v>
      </c>
      <c r="E68" s="21">
        <v>26359.199999999997</v>
      </c>
      <c r="F68" s="4"/>
      <c r="G68" s="13"/>
      <c r="H68" s="13"/>
    </row>
    <row r="69" spans="1:8" ht="12.75">
      <c r="A69" s="18" t="s">
        <v>67</v>
      </c>
      <c r="B69" s="17">
        <v>66</v>
      </c>
      <c r="C69" s="17"/>
      <c r="D69" s="21">
        <v>1333146.5</v>
      </c>
      <c r="E69" s="21">
        <v>428029.35000000003</v>
      </c>
      <c r="F69" s="4"/>
      <c r="G69" s="13"/>
      <c r="H69" s="13"/>
    </row>
    <row r="70" spans="1:8" ht="12.75">
      <c r="A70" s="18" t="s">
        <v>68</v>
      </c>
      <c r="B70" s="17">
        <v>67</v>
      </c>
      <c r="C70" s="17"/>
      <c r="D70" s="21">
        <v>0</v>
      </c>
      <c r="E70" s="21">
        <v>0</v>
      </c>
      <c r="F70" s="4"/>
      <c r="G70" s="13"/>
      <c r="H70" s="13"/>
    </row>
    <row r="71" spans="1:8" ht="12.75">
      <c r="A71" s="17"/>
      <c r="B71" s="17"/>
      <c r="C71" s="17"/>
      <c r="D71" s="21"/>
      <c r="E71" s="21"/>
      <c r="G71" s="13"/>
      <c r="H71" s="13"/>
    </row>
    <row r="72" spans="1:8" ht="12.75">
      <c r="A72" s="17" t="s">
        <v>69</v>
      </c>
      <c r="B72" s="17"/>
      <c r="C72" s="17"/>
      <c r="D72" s="21">
        <f>SUM(D4:D70)</f>
        <v>125542474.24999997</v>
      </c>
      <c r="E72" s="21">
        <f>SUM(E4:E70)</f>
        <v>53978674.51</v>
      </c>
      <c r="G72" s="13"/>
      <c r="H72" s="13"/>
    </row>
    <row r="73" spans="7:8" ht="12.75">
      <c r="G73" s="13"/>
      <c r="H73" s="13"/>
    </row>
    <row r="74" spans="1:8" ht="12.75">
      <c r="A74" s="22" t="s">
        <v>74</v>
      </c>
      <c r="B74" s="17"/>
      <c r="C74" s="17"/>
      <c r="D74" s="17"/>
      <c r="E74" s="17"/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 Research</dc:creator>
  <cp:keywords/>
  <dc:description/>
  <cp:lastModifiedBy>Florida State</cp:lastModifiedBy>
  <dcterms:created xsi:type="dcterms:W3CDTF">2006-02-28T13:50:18Z</dcterms:created>
  <dcterms:modified xsi:type="dcterms:W3CDTF">2016-01-13T15:03:02Z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