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452" yWindow="168" windowWidth="15276" windowHeight="12504" activeTab="0"/>
  </bookViews>
  <sheets>
    <sheet name="November 2015" sheetId="1" r:id="rId1"/>
    <sheet name="Week of November 2nd" sheetId="2" r:id="rId2"/>
    <sheet name="Week of November 9th" sheetId="3" r:id="rId3"/>
    <sheet name="Week of November 16th" sheetId="4" r:id="rId4"/>
    <sheet name="Week of November 23rd" sheetId="5" r:id="rId5"/>
    <sheet name="Week of November 30th" sheetId="6" r:id="rId6"/>
    <sheet name="November 2014" sheetId="7" r:id="rId7"/>
  </sheets>
  <definedNames/>
  <calcPr fullCalcOnLoad="1"/>
</workbook>
</file>

<file path=xl/sharedStrings.xml><?xml version="1.0" encoding="utf-8"?>
<sst xmlns="http://schemas.openxmlformats.org/spreadsheetml/2006/main" count="535" uniqueCount="83">
  <si>
    <t xml:space="preserve">County </t>
  </si>
  <si>
    <t>County Code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</si>
  <si>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</si>
  <si>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</si>
  <si>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</si>
  <si>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</si>
  <si>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</si>
  <si>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</si>
  <si>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</si>
  <si>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</si>
  <si>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</si>
  <si>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</si>
  <si>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</si>
  <si>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</si>
  <si>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DADE*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</si>
  <si>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</si>
  <si>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</si>
  <si>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</si>
  <si>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</si>
  <si>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</si>
  <si>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</si>
  <si>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</si>
  <si>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</si>
  <si>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</si>
  <si>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</si>
  <si>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</si>
  <si>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</si>
  <si>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</si>
  <si>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</si>
  <si>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</si>
  <si>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</si>
  <si>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</si>
  <si>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</si>
  <si>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</si>
  <si>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</si>
  <si>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</si>
  <si>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</si>
  <si>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</si>
  <si>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</si>
  <si>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</si>
  <si>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</si>
  <si>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</si>
  <si>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</si>
  <si>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</si>
  <si>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</si>
  <si>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</si>
  <si>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</si>
  <si>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</si>
  <si>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</si>
  <si>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</si>
  <si>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</si>
  <si>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</si>
  <si>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</si>
  <si>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</si>
  <si>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</si>
  <si>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</si>
  <si>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</si>
  <si>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</si>
  <si>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</si>
  <si>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</si>
  <si>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</si>
  <si>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</si>
  <si>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</si>
  <si>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</si>
  <si>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</si>
  <si>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</si>
  <si>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</si>
  <si>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</si>
  <si>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</si>
  <si>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Florida</t>
  </si>
  <si>
    <t>70 cents Tax on Deeds</t>
  </si>
  <si>
    <t>35 cents Tax on Notes</t>
  </si>
  <si>
    <t>Tax Collected*</t>
  </si>
  <si>
    <t>Tax Collected</t>
  </si>
  <si>
    <t>* Miami-Dade's Tax Rate on Deeds is 60cents/$100</t>
  </si>
  <si>
    <t>Percentage Change Over Same Month, Previous Year</t>
  </si>
  <si>
    <t>November 1-30</t>
  </si>
  <si>
    <t>* Miami-Dade's Tax Rate on Deeds is 60 cents / $100</t>
  </si>
  <si>
    <t>Week of 11/02/2015</t>
  </si>
  <si>
    <t>Week of 11/09/2015</t>
  </si>
  <si>
    <t>Week of 11/16/2015</t>
  </si>
  <si>
    <t>Week of 11/23/2015</t>
  </si>
  <si>
    <t>Week of 11/30/2015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</si>
</sst>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6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/>
      <bottom/>
    </border>
  </borders>
  <cellStyleXfs count="9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7" fontId="2" fillId="0" borderId="0" xfId="0" applyNumberFormat="1" applyFont="1" applyAlignment="1">
      <alignment horizontal="center"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9" fontId="2" fillId="0" borderId="10" xfId="885" applyFont="1" applyBorder="1" applyAlignment="1">
      <alignment horizontal="left"/>
    </xf>
    <xf numFmtId="9" fontId="2" fillId="0" borderId="10" xfId="885" applyFont="1" applyBorder="1" applyAlignment="1">
      <alignment horizontal="center"/>
    </xf>
    <xf numFmtId="9" fontId="2" fillId="0" borderId="0" xfId="885" applyFont="1" applyBorder="1" applyAlignment="1">
      <alignment horizontal="center"/>
    </xf>
    <xf numFmtId="9" fontId="0" fillId="0" borderId="0" xfId="885" applyFont="1" applyAlignment="1">
      <alignment/>
    </xf>
    <xf numFmtId="9" fontId="0" fillId="0" borderId="0" xfId="885" applyFont="1" applyBorder="1" applyAlignment="1">
      <alignment horizontal="center"/>
    </xf>
    <xf numFmtId="9" fontId="0" fillId="0" borderId="11" xfId="885" applyFont="1" applyBorder="1" applyAlignment="1">
      <alignment/>
    </xf>
    <xf numFmtId="9" fontId="0" fillId="0" borderId="0" xfId="885" applyFont="1" applyBorder="1" applyAlignment="1">
      <alignment/>
    </xf>
    <xf numFmtId="9" fontId="2" fillId="0" borderId="0" xfId="885" applyFont="1" applyBorder="1" applyAlignment="1">
      <alignment horizontal="left"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7" fontId="2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164" fontId="0" fillId="0" borderId="0" xfId="680" applyNumberFormat="1" applyFont="1" applyBorder="1" applyAlignment="1">
      <alignment/>
    </xf>
    <xf numFmtId="0" fontId="0" fillId="0" borderId="0" xfId="811">
      <alignment/>
      <protection/>
    </xf>
    <xf numFmtId="0" fontId="2" fillId="0" borderId="0" xfId="811" applyFont="1">
      <alignment/>
      <protection/>
    </xf>
    <xf numFmtId="0" fontId="19" fillId="0" borderId="0" xfId="810" applyNumberFormat="1">
      <alignment/>
      <protection/>
    </xf>
    <xf numFmtId="0" fontId="19" fillId="0" borderId="0" xfId="815" applyNumberFormat="1">
      <alignment/>
      <protection/>
    </xf>
    <xf numFmtId="0" fontId="19" fillId="0" borderId="0" xfId="815" applyAlignment="1">
      <alignment horizontal="left"/>
      <protection/>
    </xf>
    <xf numFmtId="0" fontId="19" fillId="0" borderId="0" xfId="823" applyNumberFormat="1">
      <alignment/>
      <protection/>
    </xf>
    <xf numFmtId="0" fontId="19" fillId="0" borderId="0" xfId="823" applyAlignment="1">
      <alignment horizontal="left"/>
      <protection/>
    </xf>
    <xf numFmtId="10" fontId="0" fillId="0" borderId="0" xfId="811" applyNumberFormat="1">
      <alignment/>
      <protection/>
    </xf>
    <xf numFmtId="0" fontId="0" fillId="0" borderId="0" xfId="811" applyBorder="1">
      <alignment/>
      <protection/>
    </xf>
    <xf numFmtId="0" fontId="19" fillId="0" borderId="0" xfId="829" applyAlignment="1">
      <alignment horizontal="left"/>
      <protection/>
    </xf>
    <xf numFmtId="0" fontId="19" fillId="0" borderId="0" xfId="796" applyAlignment="1">
      <alignment horizontal="left"/>
      <protection/>
    </xf>
    <xf numFmtId="1" fontId="0" fillId="0" borderId="0" xfId="811" applyNumberFormat="1">
      <alignment/>
      <protection/>
    </xf>
    <xf numFmtId="0" fontId="19" fillId="0" borderId="0" xfId="796">
      <alignment/>
      <protection/>
    </xf>
    <xf numFmtId="0" fontId="0" fillId="0" borderId="0" xfId="811" applyAlignment="1">
      <alignment horizontal="center"/>
      <protection/>
    </xf>
    <xf numFmtId="7" fontId="2" fillId="0" borderId="0" xfId="811" applyNumberFormat="1" applyFont="1" applyAlignment="1">
      <alignment horizontal="center"/>
      <protection/>
    </xf>
    <xf numFmtId="0" fontId="0" fillId="0" borderId="0" xfId="811" applyFont="1">
      <alignment/>
      <protection/>
    </xf>
  </cellXfs>
  <cellStyles count="897">
    <cellStyle name="Normal" xfId="0"/>
    <cellStyle name="20% - Accent1" xfId="15"/>
    <cellStyle name="20% - Accent1 10" xfId="16"/>
    <cellStyle name="20% - Accent1 10 2" xfId="17"/>
    <cellStyle name="20% - Accent1 10 3" xfId="18"/>
    <cellStyle name="20% - Accent1 11" xfId="19"/>
    <cellStyle name="20% - Accent1 11 2" xfId="20"/>
    <cellStyle name="20% - Accent1 12" xfId="21"/>
    <cellStyle name="20% - Accent1 12 2" xfId="22"/>
    <cellStyle name="20% - Accent1 13" xfId="23"/>
    <cellStyle name="20% - Accent1 14" xfId="24"/>
    <cellStyle name="20% - Accent1 15" xfId="25"/>
    <cellStyle name="20% - Accent1 16" xfId="26"/>
    <cellStyle name="20% - Accent1 2" xfId="27"/>
    <cellStyle name="20% - Accent1 2 2" xfId="28"/>
    <cellStyle name="20% - Accent1 2 3" xfId="29"/>
    <cellStyle name="20% - Accent1 2 4" xfId="30"/>
    <cellStyle name="20% - Accent1 3" xfId="31"/>
    <cellStyle name="20% - Accent1 3 2" xfId="32"/>
    <cellStyle name="20% - Accent1 3 3" xfId="33"/>
    <cellStyle name="20% - Accent1 3 4" xfId="34"/>
    <cellStyle name="20% - Accent1 4" xfId="35"/>
    <cellStyle name="20% - Accent1 4 2" xfId="36"/>
    <cellStyle name="20% - Accent1 4 3" xfId="37"/>
    <cellStyle name="20% - Accent1 4 4" xfId="38"/>
    <cellStyle name="20% - Accent1 5" xfId="39"/>
    <cellStyle name="20% - Accent1 5 2" xfId="40"/>
    <cellStyle name="20% - Accent1 5 3" xfId="41"/>
    <cellStyle name="20% - Accent1 5 4" xfId="42"/>
    <cellStyle name="20% - Accent1 6" xfId="43"/>
    <cellStyle name="20% - Accent1 6 2" xfId="44"/>
    <cellStyle name="20% - Accent1 6 3" xfId="45"/>
    <cellStyle name="20% - Accent1 7" xfId="46"/>
    <cellStyle name="20% - Accent1 7 2" xfId="47"/>
    <cellStyle name="20% - Accent1 7 3" xfId="48"/>
    <cellStyle name="20% - Accent1 8" xfId="49"/>
    <cellStyle name="20% - Accent1 8 2" xfId="50"/>
    <cellStyle name="20% - Accent1 8 3" xfId="51"/>
    <cellStyle name="20% - Accent1 9" xfId="52"/>
    <cellStyle name="20% - Accent1 9 2" xfId="53"/>
    <cellStyle name="20% - Accent1 9 3" xfId="54"/>
    <cellStyle name="20% - Accent2" xfId="55"/>
    <cellStyle name="20% - Accent2 10" xfId="56"/>
    <cellStyle name="20% - Accent2 10 2" xfId="57"/>
    <cellStyle name="20% - Accent2 10 3" xfId="58"/>
    <cellStyle name="20% - Accent2 11" xfId="59"/>
    <cellStyle name="20% - Accent2 11 2" xfId="60"/>
    <cellStyle name="20% - Accent2 12" xfId="61"/>
    <cellStyle name="20% - Accent2 12 2" xfId="62"/>
    <cellStyle name="20% - Accent2 13" xfId="63"/>
    <cellStyle name="20% - Accent2 14" xfId="64"/>
    <cellStyle name="20% - Accent2 15" xfId="65"/>
    <cellStyle name="20% - Accent2 16" xfId="66"/>
    <cellStyle name="20% - Accent2 2" xfId="67"/>
    <cellStyle name="20% - Accent2 2 2" xfId="68"/>
    <cellStyle name="20% - Accent2 2 3" xfId="69"/>
    <cellStyle name="20% - Accent2 2 4" xfId="70"/>
    <cellStyle name="20% - Accent2 3" xfId="71"/>
    <cellStyle name="20% - Accent2 3 2" xfId="72"/>
    <cellStyle name="20% - Accent2 3 3" xfId="73"/>
    <cellStyle name="20% - Accent2 3 4" xfId="74"/>
    <cellStyle name="20% - Accent2 4" xfId="75"/>
    <cellStyle name="20% - Accent2 4 2" xfId="76"/>
    <cellStyle name="20% - Accent2 4 3" xfId="77"/>
    <cellStyle name="20% - Accent2 4 4" xfId="78"/>
    <cellStyle name="20% - Accent2 5" xfId="79"/>
    <cellStyle name="20% - Accent2 5 2" xfId="80"/>
    <cellStyle name="20% - Accent2 5 3" xfId="81"/>
    <cellStyle name="20% - Accent2 5 4" xfId="82"/>
    <cellStyle name="20% - Accent2 6" xfId="83"/>
    <cellStyle name="20% - Accent2 6 2" xfId="84"/>
    <cellStyle name="20% - Accent2 6 3" xfId="85"/>
    <cellStyle name="20% - Accent2 7" xfId="86"/>
    <cellStyle name="20% - Accent2 7 2" xfId="87"/>
    <cellStyle name="20% - Accent2 7 3" xfId="88"/>
    <cellStyle name="20% - Accent2 8" xfId="89"/>
    <cellStyle name="20% - Accent2 8 2" xfId="90"/>
    <cellStyle name="20% - Accent2 8 3" xfId="91"/>
    <cellStyle name="20% - Accent2 9" xfId="92"/>
    <cellStyle name="20% - Accent2 9 2" xfId="93"/>
    <cellStyle name="20% - Accent2 9 3" xfId="94"/>
    <cellStyle name="20% - Accent3" xfId="95"/>
    <cellStyle name="20% - Accent3 10" xfId="96"/>
    <cellStyle name="20% - Accent3 10 2" xfId="97"/>
    <cellStyle name="20% - Accent3 10 3" xfId="98"/>
    <cellStyle name="20% - Accent3 11" xfId="99"/>
    <cellStyle name="20% - Accent3 11 2" xfId="100"/>
    <cellStyle name="20% - Accent3 12" xfId="101"/>
    <cellStyle name="20% - Accent3 12 2" xfId="102"/>
    <cellStyle name="20% - Accent3 13" xfId="103"/>
    <cellStyle name="20% - Accent3 14" xfId="104"/>
    <cellStyle name="20% - Accent3 15" xfId="105"/>
    <cellStyle name="20% - Accent3 16" xfId="106"/>
    <cellStyle name="20% - Accent3 2" xfId="107"/>
    <cellStyle name="20% - Accent3 2 2" xfId="108"/>
    <cellStyle name="20% - Accent3 2 3" xfId="109"/>
    <cellStyle name="20% - Accent3 2 4" xfId="110"/>
    <cellStyle name="20% - Accent3 3" xfId="111"/>
    <cellStyle name="20% - Accent3 3 2" xfId="112"/>
    <cellStyle name="20% - Accent3 3 3" xfId="113"/>
    <cellStyle name="20% - Accent3 3 4" xfId="114"/>
    <cellStyle name="20% - Accent3 4" xfId="115"/>
    <cellStyle name="20% - Accent3 4 2" xfId="116"/>
    <cellStyle name="20% - Accent3 4 3" xfId="117"/>
    <cellStyle name="20% - Accent3 4 4" xfId="118"/>
    <cellStyle name="20% - Accent3 5" xfId="119"/>
    <cellStyle name="20% - Accent3 5 2" xfId="120"/>
    <cellStyle name="20% - Accent3 5 3" xfId="121"/>
    <cellStyle name="20% - Accent3 5 4" xfId="122"/>
    <cellStyle name="20% - Accent3 6" xfId="123"/>
    <cellStyle name="20% - Accent3 6 2" xfId="124"/>
    <cellStyle name="20% - Accent3 6 3" xfId="125"/>
    <cellStyle name="20% - Accent3 7" xfId="126"/>
    <cellStyle name="20% - Accent3 7 2" xfId="127"/>
    <cellStyle name="20% - Accent3 7 3" xfId="128"/>
    <cellStyle name="20% - Accent3 8" xfId="129"/>
    <cellStyle name="20% - Accent3 8 2" xfId="130"/>
    <cellStyle name="20% - Accent3 8 3" xfId="131"/>
    <cellStyle name="20% - Accent3 9" xfId="132"/>
    <cellStyle name="20% - Accent3 9 2" xfId="133"/>
    <cellStyle name="20% - Accent3 9 3" xfId="134"/>
    <cellStyle name="20% - Accent4" xfId="135"/>
    <cellStyle name="20% - Accent4 10" xfId="136"/>
    <cellStyle name="20% - Accent4 10 2" xfId="137"/>
    <cellStyle name="20% - Accent4 10 3" xfId="138"/>
    <cellStyle name="20% - Accent4 11" xfId="139"/>
    <cellStyle name="20% - Accent4 11 2" xfId="140"/>
    <cellStyle name="20% - Accent4 12" xfId="141"/>
    <cellStyle name="20% - Accent4 12 2" xfId="142"/>
    <cellStyle name="20% - Accent4 13" xfId="143"/>
    <cellStyle name="20% - Accent4 14" xfId="144"/>
    <cellStyle name="20% - Accent4 15" xfId="145"/>
    <cellStyle name="20% - Accent4 16" xfId="146"/>
    <cellStyle name="20% - Accent4 2" xfId="147"/>
    <cellStyle name="20% - Accent4 2 2" xfId="148"/>
    <cellStyle name="20% - Accent4 2 3" xfId="149"/>
    <cellStyle name="20% - Accent4 2 4" xfId="150"/>
    <cellStyle name="20% - Accent4 3" xfId="151"/>
    <cellStyle name="20% - Accent4 3 2" xfId="152"/>
    <cellStyle name="20% - Accent4 3 3" xfId="153"/>
    <cellStyle name="20% - Accent4 3 4" xfId="154"/>
    <cellStyle name="20% - Accent4 4" xfId="155"/>
    <cellStyle name="20% - Accent4 4 2" xfId="156"/>
    <cellStyle name="20% - Accent4 4 3" xfId="157"/>
    <cellStyle name="20% - Accent4 4 4" xfId="158"/>
    <cellStyle name="20% - Accent4 5" xfId="159"/>
    <cellStyle name="20% - Accent4 5 2" xfId="160"/>
    <cellStyle name="20% - Accent4 5 3" xfId="161"/>
    <cellStyle name="20% - Accent4 5 4" xfId="162"/>
    <cellStyle name="20% - Accent4 6" xfId="163"/>
    <cellStyle name="20% - Accent4 6 2" xfId="164"/>
    <cellStyle name="20% - Accent4 6 3" xfId="165"/>
    <cellStyle name="20% - Accent4 7" xfId="166"/>
    <cellStyle name="20% - Accent4 7 2" xfId="167"/>
    <cellStyle name="20% - Accent4 7 3" xfId="168"/>
    <cellStyle name="20% - Accent4 8" xfId="169"/>
    <cellStyle name="20% - Accent4 8 2" xfId="170"/>
    <cellStyle name="20% - Accent4 8 3" xfId="171"/>
    <cellStyle name="20% - Accent4 9" xfId="172"/>
    <cellStyle name="20% - Accent4 9 2" xfId="173"/>
    <cellStyle name="20% - Accent4 9 3" xfId="174"/>
    <cellStyle name="20% - Accent5" xfId="175"/>
    <cellStyle name="20% - Accent5 10" xfId="176"/>
    <cellStyle name="20% - Accent5 10 2" xfId="177"/>
    <cellStyle name="20% - Accent5 10 3" xfId="178"/>
    <cellStyle name="20% - Accent5 11" xfId="179"/>
    <cellStyle name="20% - Accent5 11 2" xfId="180"/>
    <cellStyle name="20% - Accent5 12" xfId="181"/>
    <cellStyle name="20% - Accent5 12 2" xfId="182"/>
    <cellStyle name="20% - Accent5 13" xfId="183"/>
    <cellStyle name="20% - Accent5 14" xfId="184"/>
    <cellStyle name="20% - Accent5 15" xfId="185"/>
    <cellStyle name="20% - Accent5 16" xfId="186"/>
    <cellStyle name="20% - Accent5 2" xfId="187"/>
    <cellStyle name="20% - Accent5 2 2" xfId="188"/>
    <cellStyle name="20% - Accent5 2 3" xfId="189"/>
    <cellStyle name="20% - Accent5 2 4" xfId="190"/>
    <cellStyle name="20% - Accent5 3" xfId="191"/>
    <cellStyle name="20% - Accent5 3 2" xfId="192"/>
    <cellStyle name="20% - Accent5 3 3" xfId="193"/>
    <cellStyle name="20% - Accent5 3 4" xfId="194"/>
    <cellStyle name="20% - Accent5 4" xfId="195"/>
    <cellStyle name="20% - Accent5 4 2" xfId="196"/>
    <cellStyle name="20% - Accent5 4 3" xfId="197"/>
    <cellStyle name="20% - Accent5 4 4" xfId="198"/>
    <cellStyle name="20% - Accent5 5" xfId="199"/>
    <cellStyle name="20% - Accent5 5 2" xfId="200"/>
    <cellStyle name="20% - Accent5 5 3" xfId="201"/>
    <cellStyle name="20% - Accent5 5 4" xfId="202"/>
    <cellStyle name="20% - Accent5 6" xfId="203"/>
    <cellStyle name="20% - Accent5 6 2" xfId="204"/>
    <cellStyle name="20% - Accent5 6 3" xfId="205"/>
    <cellStyle name="20% - Accent5 7" xfId="206"/>
    <cellStyle name="20% - Accent5 7 2" xfId="207"/>
    <cellStyle name="20% - Accent5 7 3" xfId="208"/>
    <cellStyle name="20% - Accent5 8" xfId="209"/>
    <cellStyle name="20% - Accent5 8 2" xfId="210"/>
    <cellStyle name="20% - Accent5 8 3" xfId="211"/>
    <cellStyle name="20% - Accent5 9" xfId="212"/>
    <cellStyle name="20% - Accent5 9 2" xfId="213"/>
    <cellStyle name="20% - Accent5 9 3" xfId="214"/>
    <cellStyle name="20% - Accent6" xfId="215"/>
    <cellStyle name="20% - Accent6 10" xfId="216"/>
    <cellStyle name="20% - Accent6 10 2" xfId="217"/>
    <cellStyle name="20% - Accent6 10 3" xfId="218"/>
    <cellStyle name="20% - Accent6 11" xfId="219"/>
    <cellStyle name="20% - Accent6 11 2" xfId="220"/>
    <cellStyle name="20% - Accent6 12" xfId="221"/>
    <cellStyle name="20% - Accent6 12 2" xfId="222"/>
    <cellStyle name="20% - Accent6 13" xfId="223"/>
    <cellStyle name="20% - Accent6 14" xfId="224"/>
    <cellStyle name="20% - Accent6 15" xfId="225"/>
    <cellStyle name="20% - Accent6 16" xfId="226"/>
    <cellStyle name="20% - Accent6 2" xfId="227"/>
    <cellStyle name="20% - Accent6 2 2" xfId="228"/>
    <cellStyle name="20% - Accent6 2 3" xfId="229"/>
    <cellStyle name="20% - Accent6 2 4" xfId="230"/>
    <cellStyle name="20% - Accent6 3" xfId="231"/>
    <cellStyle name="20% - Accent6 3 2" xfId="232"/>
    <cellStyle name="20% - Accent6 3 3" xfId="233"/>
    <cellStyle name="20% - Accent6 3 4" xfId="234"/>
    <cellStyle name="20% - Accent6 4" xfId="235"/>
    <cellStyle name="20% - Accent6 4 2" xfId="236"/>
    <cellStyle name="20% - Accent6 4 3" xfId="237"/>
    <cellStyle name="20% - Accent6 4 4" xfId="238"/>
    <cellStyle name="20% - Accent6 5" xfId="239"/>
    <cellStyle name="20% - Accent6 5 2" xfId="240"/>
    <cellStyle name="20% - Accent6 5 3" xfId="241"/>
    <cellStyle name="20% - Accent6 5 4" xfId="242"/>
    <cellStyle name="20% - Accent6 6" xfId="243"/>
    <cellStyle name="20% - Accent6 6 2" xfId="244"/>
    <cellStyle name="20% - Accent6 6 3" xfId="245"/>
    <cellStyle name="20% - Accent6 7" xfId="246"/>
    <cellStyle name="20% - Accent6 7 2" xfId="247"/>
    <cellStyle name="20% - Accent6 7 3" xfId="248"/>
    <cellStyle name="20% - Accent6 8" xfId="249"/>
    <cellStyle name="20% - Accent6 8 2" xfId="250"/>
    <cellStyle name="20% - Accent6 8 3" xfId="251"/>
    <cellStyle name="20% - Accent6 9" xfId="252"/>
    <cellStyle name="20% - Accent6 9 2" xfId="253"/>
    <cellStyle name="20% - Accent6 9 3" xfId="254"/>
    <cellStyle name="40% - Accent1" xfId="255"/>
    <cellStyle name="40% - Accent1 10" xfId="256"/>
    <cellStyle name="40% - Accent1 10 2" xfId="257"/>
    <cellStyle name="40% - Accent1 10 3" xfId="258"/>
    <cellStyle name="40% - Accent1 11" xfId="259"/>
    <cellStyle name="40% - Accent1 11 2" xfId="260"/>
    <cellStyle name="40% - Accent1 12" xfId="261"/>
    <cellStyle name="40% - Accent1 12 2" xfId="262"/>
    <cellStyle name="40% - Accent1 13" xfId="263"/>
    <cellStyle name="40% - Accent1 14" xfId="264"/>
    <cellStyle name="40% - Accent1 15" xfId="265"/>
    <cellStyle name="40% - Accent1 16" xfId="266"/>
    <cellStyle name="40% - Accent1 2" xfId="267"/>
    <cellStyle name="40% - Accent1 2 2" xfId="268"/>
    <cellStyle name="40% - Accent1 2 3" xfId="269"/>
    <cellStyle name="40% - Accent1 2 4" xfId="270"/>
    <cellStyle name="40% - Accent1 3" xfId="271"/>
    <cellStyle name="40% - Accent1 3 2" xfId="272"/>
    <cellStyle name="40% - Accent1 3 3" xfId="273"/>
    <cellStyle name="40% - Accent1 3 4" xfId="274"/>
    <cellStyle name="40% - Accent1 4" xfId="275"/>
    <cellStyle name="40% - Accent1 4 2" xfId="276"/>
    <cellStyle name="40% - Accent1 4 3" xfId="277"/>
    <cellStyle name="40% - Accent1 4 4" xfId="278"/>
    <cellStyle name="40% - Accent1 5" xfId="279"/>
    <cellStyle name="40% - Accent1 5 2" xfId="280"/>
    <cellStyle name="40% - Accent1 5 3" xfId="281"/>
    <cellStyle name="40% - Accent1 5 4" xfId="282"/>
    <cellStyle name="40% - Accent1 6" xfId="283"/>
    <cellStyle name="40% - Accent1 6 2" xfId="284"/>
    <cellStyle name="40% - Accent1 6 3" xfId="285"/>
    <cellStyle name="40% - Accent1 7" xfId="286"/>
    <cellStyle name="40% - Accent1 7 2" xfId="287"/>
    <cellStyle name="40% - Accent1 7 3" xfId="288"/>
    <cellStyle name="40% - Accent1 8" xfId="289"/>
    <cellStyle name="40% - Accent1 8 2" xfId="290"/>
    <cellStyle name="40% - Accent1 8 3" xfId="291"/>
    <cellStyle name="40% - Accent1 9" xfId="292"/>
    <cellStyle name="40% - Accent1 9 2" xfId="293"/>
    <cellStyle name="40% - Accent1 9 3" xfId="294"/>
    <cellStyle name="40% - Accent2" xfId="295"/>
    <cellStyle name="40% - Accent2 10" xfId="296"/>
    <cellStyle name="40% - Accent2 10 2" xfId="297"/>
    <cellStyle name="40% - Accent2 10 3" xfId="298"/>
    <cellStyle name="40% - Accent2 11" xfId="299"/>
    <cellStyle name="40% - Accent2 11 2" xfId="300"/>
    <cellStyle name="40% - Accent2 12" xfId="301"/>
    <cellStyle name="40% - Accent2 12 2" xfId="302"/>
    <cellStyle name="40% - Accent2 13" xfId="303"/>
    <cellStyle name="40% - Accent2 14" xfId="304"/>
    <cellStyle name="40% - Accent2 15" xfId="305"/>
    <cellStyle name="40% - Accent2 16" xfId="306"/>
    <cellStyle name="40% - Accent2 2" xfId="307"/>
    <cellStyle name="40% - Accent2 2 2" xfId="308"/>
    <cellStyle name="40% - Accent2 2 3" xfId="309"/>
    <cellStyle name="40% - Accent2 2 4" xfId="310"/>
    <cellStyle name="40% - Accent2 3" xfId="311"/>
    <cellStyle name="40% - Accent2 3 2" xfId="312"/>
    <cellStyle name="40% - Accent2 3 3" xfId="313"/>
    <cellStyle name="40% - Accent2 3 4" xfId="314"/>
    <cellStyle name="40% - Accent2 4" xfId="315"/>
    <cellStyle name="40% - Accent2 4 2" xfId="316"/>
    <cellStyle name="40% - Accent2 4 3" xfId="317"/>
    <cellStyle name="40% - Accent2 4 4" xfId="318"/>
    <cellStyle name="40% - Accent2 5" xfId="319"/>
    <cellStyle name="40% - Accent2 5 2" xfId="320"/>
    <cellStyle name="40% - Accent2 5 3" xfId="321"/>
    <cellStyle name="40% - Accent2 5 4" xfId="322"/>
    <cellStyle name="40% - Accent2 6" xfId="323"/>
    <cellStyle name="40% - Accent2 6 2" xfId="324"/>
    <cellStyle name="40% - Accent2 6 3" xfId="325"/>
    <cellStyle name="40% - Accent2 7" xfId="326"/>
    <cellStyle name="40% - Accent2 7 2" xfId="327"/>
    <cellStyle name="40% - Accent2 7 3" xfId="328"/>
    <cellStyle name="40% - Accent2 8" xfId="329"/>
    <cellStyle name="40% - Accent2 8 2" xfId="330"/>
    <cellStyle name="40% - Accent2 8 3" xfId="331"/>
    <cellStyle name="40% - Accent2 9" xfId="332"/>
    <cellStyle name="40% - Accent2 9 2" xfId="333"/>
    <cellStyle name="40% - Accent2 9 3" xfId="334"/>
    <cellStyle name="40% - Accent3" xfId="335"/>
    <cellStyle name="40% - Accent3 10" xfId="336"/>
    <cellStyle name="40% - Accent3 10 2" xfId="337"/>
    <cellStyle name="40% - Accent3 10 3" xfId="338"/>
    <cellStyle name="40% - Accent3 11" xfId="339"/>
    <cellStyle name="40% - Accent3 11 2" xfId="340"/>
    <cellStyle name="40% - Accent3 12" xfId="341"/>
    <cellStyle name="40% - Accent3 12 2" xfId="342"/>
    <cellStyle name="40% - Accent3 13" xfId="343"/>
    <cellStyle name="40% - Accent3 14" xfId="344"/>
    <cellStyle name="40% - Accent3 15" xfId="345"/>
    <cellStyle name="40% - Accent3 16" xfId="346"/>
    <cellStyle name="40% - Accent3 2" xfId="347"/>
    <cellStyle name="40% - Accent3 2 2" xfId="348"/>
    <cellStyle name="40% - Accent3 2 3" xfId="349"/>
    <cellStyle name="40% - Accent3 2 4" xfId="350"/>
    <cellStyle name="40% - Accent3 3" xfId="351"/>
    <cellStyle name="40% - Accent3 3 2" xfId="352"/>
    <cellStyle name="40% - Accent3 3 3" xfId="353"/>
    <cellStyle name="40% - Accent3 3 4" xfId="354"/>
    <cellStyle name="40% - Accent3 4" xfId="355"/>
    <cellStyle name="40% - Accent3 4 2" xfId="356"/>
    <cellStyle name="40% - Accent3 4 3" xfId="357"/>
    <cellStyle name="40% - Accent3 4 4" xfId="358"/>
    <cellStyle name="40% - Accent3 5" xfId="359"/>
    <cellStyle name="40% - Accent3 5 2" xfId="360"/>
    <cellStyle name="40% - Accent3 5 3" xfId="361"/>
    <cellStyle name="40% - Accent3 5 4" xfId="362"/>
    <cellStyle name="40% - Accent3 6" xfId="363"/>
    <cellStyle name="40% - Accent3 6 2" xfId="364"/>
    <cellStyle name="40% - Accent3 6 3" xfId="365"/>
    <cellStyle name="40% - Accent3 7" xfId="366"/>
    <cellStyle name="40% - Accent3 7 2" xfId="367"/>
    <cellStyle name="40% - Accent3 7 3" xfId="368"/>
    <cellStyle name="40% - Accent3 8" xfId="369"/>
    <cellStyle name="40% - Accent3 8 2" xfId="370"/>
    <cellStyle name="40% - Accent3 8 3" xfId="371"/>
    <cellStyle name="40% - Accent3 9" xfId="372"/>
    <cellStyle name="40% - Accent3 9 2" xfId="373"/>
    <cellStyle name="40% - Accent3 9 3" xfId="374"/>
    <cellStyle name="40% - Accent4" xfId="375"/>
    <cellStyle name="40% - Accent4 10" xfId="376"/>
    <cellStyle name="40% - Accent4 10 2" xfId="377"/>
    <cellStyle name="40% - Accent4 10 3" xfId="378"/>
    <cellStyle name="40% - Accent4 11" xfId="379"/>
    <cellStyle name="40% - Accent4 11 2" xfId="380"/>
    <cellStyle name="40% - Accent4 12" xfId="381"/>
    <cellStyle name="40% - Accent4 12 2" xfId="382"/>
    <cellStyle name="40% - Accent4 13" xfId="383"/>
    <cellStyle name="40% - Accent4 14" xfId="384"/>
    <cellStyle name="40% - Accent4 15" xfId="385"/>
    <cellStyle name="40% - Accent4 16" xfId="386"/>
    <cellStyle name="40% - Accent4 2" xfId="387"/>
    <cellStyle name="40% - Accent4 2 2" xfId="388"/>
    <cellStyle name="40% - Accent4 2 3" xfId="389"/>
    <cellStyle name="40% - Accent4 2 4" xfId="390"/>
    <cellStyle name="40% - Accent4 3" xfId="391"/>
    <cellStyle name="40% - Accent4 3 2" xfId="392"/>
    <cellStyle name="40% - Accent4 3 3" xfId="393"/>
    <cellStyle name="40% - Accent4 3 4" xfId="394"/>
    <cellStyle name="40% - Accent4 4" xfId="395"/>
    <cellStyle name="40% - Accent4 4 2" xfId="396"/>
    <cellStyle name="40% - Accent4 4 3" xfId="397"/>
    <cellStyle name="40% - Accent4 4 4" xfId="398"/>
    <cellStyle name="40% - Accent4 5" xfId="399"/>
    <cellStyle name="40% - Accent4 5 2" xfId="400"/>
    <cellStyle name="40% - Accent4 5 3" xfId="401"/>
    <cellStyle name="40% - Accent4 5 4" xfId="402"/>
    <cellStyle name="40% - Accent4 6" xfId="403"/>
    <cellStyle name="40% - Accent4 6 2" xfId="404"/>
    <cellStyle name="40% - Accent4 6 3" xfId="405"/>
    <cellStyle name="40% - Accent4 7" xfId="406"/>
    <cellStyle name="40% - Accent4 7 2" xfId="407"/>
    <cellStyle name="40% - Accent4 7 3" xfId="408"/>
    <cellStyle name="40% - Accent4 8" xfId="409"/>
    <cellStyle name="40% - Accent4 8 2" xfId="410"/>
    <cellStyle name="40% - Accent4 8 3" xfId="411"/>
    <cellStyle name="40% - Accent4 9" xfId="412"/>
    <cellStyle name="40% - Accent4 9 2" xfId="413"/>
    <cellStyle name="40% - Accent4 9 3" xfId="414"/>
    <cellStyle name="40% - Accent5" xfId="415"/>
    <cellStyle name="40% - Accent5 10" xfId="416"/>
    <cellStyle name="40% - Accent5 10 2" xfId="417"/>
    <cellStyle name="40% - Accent5 10 3" xfId="418"/>
    <cellStyle name="40% - Accent5 11" xfId="419"/>
    <cellStyle name="40% - Accent5 11 2" xfId="420"/>
    <cellStyle name="40% - Accent5 12" xfId="421"/>
    <cellStyle name="40% - Accent5 12 2" xfId="422"/>
    <cellStyle name="40% - Accent5 13" xfId="423"/>
    <cellStyle name="40% - Accent5 14" xfId="424"/>
    <cellStyle name="40% - Accent5 15" xfId="425"/>
    <cellStyle name="40% - Accent5 16" xfId="426"/>
    <cellStyle name="40% - Accent5 2" xfId="427"/>
    <cellStyle name="40% - Accent5 2 2" xfId="428"/>
    <cellStyle name="40% - Accent5 2 3" xfId="429"/>
    <cellStyle name="40% - Accent5 2 4" xfId="430"/>
    <cellStyle name="40% - Accent5 3" xfId="431"/>
    <cellStyle name="40% - Accent5 3 2" xfId="432"/>
    <cellStyle name="40% - Accent5 3 3" xfId="433"/>
    <cellStyle name="40% - Accent5 3 4" xfId="434"/>
    <cellStyle name="40% - Accent5 4" xfId="435"/>
    <cellStyle name="40% - Accent5 4 2" xfId="436"/>
    <cellStyle name="40% - Accent5 4 3" xfId="437"/>
    <cellStyle name="40% - Accent5 4 4" xfId="438"/>
    <cellStyle name="40% - Accent5 5" xfId="439"/>
    <cellStyle name="40% - Accent5 5 2" xfId="440"/>
    <cellStyle name="40% - Accent5 5 3" xfId="441"/>
    <cellStyle name="40% - Accent5 5 4" xfId="442"/>
    <cellStyle name="40% - Accent5 6" xfId="443"/>
    <cellStyle name="40% - Accent5 6 2" xfId="444"/>
    <cellStyle name="40% - Accent5 6 3" xfId="445"/>
    <cellStyle name="40% - Accent5 7" xfId="446"/>
    <cellStyle name="40% - Accent5 7 2" xfId="447"/>
    <cellStyle name="40% - Accent5 7 3" xfId="448"/>
    <cellStyle name="40% - Accent5 8" xfId="449"/>
    <cellStyle name="40% - Accent5 8 2" xfId="450"/>
    <cellStyle name="40% - Accent5 8 3" xfId="451"/>
    <cellStyle name="40% - Accent5 9" xfId="452"/>
    <cellStyle name="40% - Accent5 9 2" xfId="453"/>
    <cellStyle name="40% - Accent5 9 3" xfId="454"/>
    <cellStyle name="40% - Accent6" xfId="455"/>
    <cellStyle name="40% - Accent6 10" xfId="456"/>
    <cellStyle name="40% - Accent6 10 2" xfId="457"/>
    <cellStyle name="40% - Accent6 10 3" xfId="458"/>
    <cellStyle name="40% - Accent6 11" xfId="459"/>
    <cellStyle name="40% - Accent6 11 2" xfId="460"/>
    <cellStyle name="40% - Accent6 12" xfId="461"/>
    <cellStyle name="40% - Accent6 12 2" xfId="462"/>
    <cellStyle name="40% - Accent6 13" xfId="463"/>
    <cellStyle name="40% - Accent6 14" xfId="464"/>
    <cellStyle name="40% - Accent6 15" xfId="465"/>
    <cellStyle name="40% - Accent6 16" xfId="466"/>
    <cellStyle name="40% - Accent6 2" xfId="467"/>
    <cellStyle name="40% - Accent6 2 2" xfId="468"/>
    <cellStyle name="40% - Accent6 2 3" xfId="469"/>
    <cellStyle name="40% - Accent6 2 4" xfId="470"/>
    <cellStyle name="40% - Accent6 3" xfId="471"/>
    <cellStyle name="40% - Accent6 3 2" xfId="472"/>
    <cellStyle name="40% - Accent6 3 3" xfId="473"/>
    <cellStyle name="40% - Accent6 3 4" xfId="474"/>
    <cellStyle name="40% - Accent6 4" xfId="475"/>
    <cellStyle name="40% - Accent6 4 2" xfId="476"/>
    <cellStyle name="40% - Accent6 4 3" xfId="477"/>
    <cellStyle name="40% - Accent6 4 4" xfId="478"/>
    <cellStyle name="40% - Accent6 5" xfId="479"/>
    <cellStyle name="40% - Accent6 5 2" xfId="480"/>
    <cellStyle name="40% - Accent6 5 3" xfId="481"/>
    <cellStyle name="40% - Accent6 5 4" xfId="482"/>
    <cellStyle name="40% - Accent6 6" xfId="483"/>
    <cellStyle name="40% - Accent6 6 2" xfId="484"/>
    <cellStyle name="40% - Accent6 6 3" xfId="485"/>
    <cellStyle name="40% - Accent6 7" xfId="486"/>
    <cellStyle name="40% - Accent6 7 2" xfId="487"/>
    <cellStyle name="40% - Accent6 7 3" xfId="488"/>
    <cellStyle name="40% - Accent6 8" xfId="489"/>
    <cellStyle name="40% - Accent6 8 2" xfId="490"/>
    <cellStyle name="40% - Accent6 8 3" xfId="491"/>
    <cellStyle name="40% - Accent6 9" xfId="492"/>
    <cellStyle name="40% - Accent6 9 2" xfId="493"/>
    <cellStyle name="40% - Accent6 9 3" xfId="494"/>
    <cellStyle name="60% - Accent1" xfId="495"/>
    <cellStyle name="60% - Accent1 10" xfId="496"/>
    <cellStyle name="60% - Accent1 11" xfId="497"/>
    <cellStyle name="60% - Accent1 12" xfId="498"/>
    <cellStyle name="60% - Accent1 2" xfId="499"/>
    <cellStyle name="60% - Accent1 3" xfId="500"/>
    <cellStyle name="60% - Accent1 4" xfId="501"/>
    <cellStyle name="60% - Accent1 5" xfId="502"/>
    <cellStyle name="60% - Accent1 6" xfId="503"/>
    <cellStyle name="60% - Accent1 7" xfId="504"/>
    <cellStyle name="60% - Accent1 8" xfId="505"/>
    <cellStyle name="60% - Accent1 9" xfId="506"/>
    <cellStyle name="60% - Accent2" xfId="507"/>
    <cellStyle name="60% - Accent2 10" xfId="508"/>
    <cellStyle name="60% - Accent2 11" xfId="509"/>
    <cellStyle name="60% - Accent2 12" xfId="510"/>
    <cellStyle name="60% - Accent2 2" xfId="511"/>
    <cellStyle name="60% - Accent2 3" xfId="512"/>
    <cellStyle name="60% - Accent2 4" xfId="513"/>
    <cellStyle name="60% - Accent2 5" xfId="514"/>
    <cellStyle name="60% - Accent2 6" xfId="515"/>
    <cellStyle name="60% - Accent2 7" xfId="516"/>
    <cellStyle name="60% - Accent2 8" xfId="517"/>
    <cellStyle name="60% - Accent2 9" xfId="518"/>
    <cellStyle name="60% - Accent3" xfId="519"/>
    <cellStyle name="60% - Accent3 10" xfId="520"/>
    <cellStyle name="60% - Accent3 11" xfId="521"/>
    <cellStyle name="60% - Accent3 12" xfId="522"/>
    <cellStyle name="60% - Accent3 2" xfId="523"/>
    <cellStyle name="60% - Accent3 3" xfId="524"/>
    <cellStyle name="60% - Accent3 4" xfId="525"/>
    <cellStyle name="60% - Accent3 5" xfId="526"/>
    <cellStyle name="60% - Accent3 6" xfId="527"/>
    <cellStyle name="60% - Accent3 7" xfId="528"/>
    <cellStyle name="60% - Accent3 8" xfId="529"/>
    <cellStyle name="60% - Accent3 9" xfId="530"/>
    <cellStyle name="60% - Accent4" xfId="531"/>
    <cellStyle name="60% - Accent4 10" xfId="532"/>
    <cellStyle name="60% - Accent4 11" xfId="533"/>
    <cellStyle name="60% - Accent4 12" xfId="534"/>
    <cellStyle name="60% - Accent4 2" xfId="535"/>
    <cellStyle name="60% - Accent4 3" xfId="536"/>
    <cellStyle name="60% - Accent4 4" xfId="537"/>
    <cellStyle name="60% - Accent4 5" xfId="538"/>
    <cellStyle name="60% - Accent4 6" xfId="539"/>
    <cellStyle name="60% - Accent4 7" xfId="540"/>
    <cellStyle name="60% - Accent4 8" xfId="541"/>
    <cellStyle name="60% - Accent4 9" xfId="542"/>
    <cellStyle name="60% - Accent5" xfId="543"/>
    <cellStyle name="60% - Accent5 10" xfId="544"/>
    <cellStyle name="60% - Accent5 11" xfId="545"/>
    <cellStyle name="60% - Accent5 12" xfId="546"/>
    <cellStyle name="60% - Accent5 2" xfId="547"/>
    <cellStyle name="60% - Accent5 3" xfId="548"/>
    <cellStyle name="60% - Accent5 4" xfId="549"/>
    <cellStyle name="60% - Accent5 5" xfId="550"/>
    <cellStyle name="60% - Accent5 6" xfId="551"/>
    <cellStyle name="60% - Accent5 7" xfId="552"/>
    <cellStyle name="60% - Accent5 8" xfId="553"/>
    <cellStyle name="60% - Accent5 9" xfId="554"/>
    <cellStyle name="60% - Accent6" xfId="555"/>
    <cellStyle name="60% - Accent6 10" xfId="556"/>
    <cellStyle name="60% - Accent6 11" xfId="557"/>
    <cellStyle name="60% - Accent6 12" xfId="558"/>
    <cellStyle name="60% - Accent6 2" xfId="559"/>
    <cellStyle name="60% - Accent6 3" xfId="560"/>
    <cellStyle name="60% - Accent6 4" xfId="561"/>
    <cellStyle name="60% - Accent6 5" xfId="562"/>
    <cellStyle name="60% - Accent6 6" xfId="563"/>
    <cellStyle name="60% - Accent6 7" xfId="564"/>
    <cellStyle name="60% - Accent6 8" xfId="565"/>
    <cellStyle name="60% - Accent6 9" xfId="566"/>
    <cellStyle name="Accent1" xfId="567"/>
    <cellStyle name="Accent1 10" xfId="568"/>
    <cellStyle name="Accent1 11" xfId="569"/>
    <cellStyle name="Accent1 12" xfId="570"/>
    <cellStyle name="Accent1 2" xfId="571"/>
    <cellStyle name="Accent1 3" xfId="572"/>
    <cellStyle name="Accent1 4" xfId="573"/>
    <cellStyle name="Accent1 5" xfId="574"/>
    <cellStyle name="Accent1 6" xfId="575"/>
    <cellStyle name="Accent1 7" xfId="576"/>
    <cellStyle name="Accent1 8" xfId="577"/>
    <cellStyle name="Accent1 9" xfId="578"/>
    <cellStyle name="Accent2" xfId="579"/>
    <cellStyle name="Accent2 10" xfId="580"/>
    <cellStyle name="Accent2 11" xfId="581"/>
    <cellStyle name="Accent2 12" xfId="582"/>
    <cellStyle name="Accent2 2" xfId="583"/>
    <cellStyle name="Accent2 3" xfId="584"/>
    <cellStyle name="Accent2 4" xfId="585"/>
    <cellStyle name="Accent2 5" xfId="586"/>
    <cellStyle name="Accent2 6" xfId="587"/>
    <cellStyle name="Accent2 7" xfId="588"/>
    <cellStyle name="Accent2 8" xfId="589"/>
    <cellStyle name="Accent2 9" xfId="590"/>
    <cellStyle name="Accent3" xfId="591"/>
    <cellStyle name="Accent3 10" xfId="592"/>
    <cellStyle name="Accent3 11" xfId="593"/>
    <cellStyle name="Accent3 12" xfId="594"/>
    <cellStyle name="Accent3 2" xfId="595"/>
    <cellStyle name="Accent3 3" xfId="596"/>
    <cellStyle name="Accent3 4" xfId="597"/>
    <cellStyle name="Accent3 5" xfId="598"/>
    <cellStyle name="Accent3 6" xfId="599"/>
    <cellStyle name="Accent3 7" xfId="600"/>
    <cellStyle name="Accent3 8" xfId="601"/>
    <cellStyle name="Accent3 9" xfId="602"/>
    <cellStyle name="Accent4" xfId="603"/>
    <cellStyle name="Accent4 10" xfId="604"/>
    <cellStyle name="Accent4 11" xfId="605"/>
    <cellStyle name="Accent4 12" xfId="606"/>
    <cellStyle name="Accent4 2" xfId="607"/>
    <cellStyle name="Accent4 3" xfId="608"/>
    <cellStyle name="Accent4 4" xfId="609"/>
    <cellStyle name="Accent4 5" xfId="610"/>
    <cellStyle name="Accent4 6" xfId="611"/>
    <cellStyle name="Accent4 7" xfId="612"/>
    <cellStyle name="Accent4 8" xfId="613"/>
    <cellStyle name="Accent4 9" xfId="614"/>
    <cellStyle name="Accent5" xfId="615"/>
    <cellStyle name="Accent5 10" xfId="616"/>
    <cellStyle name="Accent5 11" xfId="617"/>
    <cellStyle name="Accent5 12" xfId="618"/>
    <cellStyle name="Accent5 2" xfId="619"/>
    <cellStyle name="Accent5 3" xfId="620"/>
    <cellStyle name="Accent5 4" xfId="621"/>
    <cellStyle name="Accent5 5" xfId="622"/>
    <cellStyle name="Accent5 6" xfId="623"/>
    <cellStyle name="Accent5 7" xfId="624"/>
    <cellStyle name="Accent5 8" xfId="625"/>
    <cellStyle name="Accent5 9" xfId="626"/>
    <cellStyle name="Accent6" xfId="627"/>
    <cellStyle name="Accent6 10" xfId="628"/>
    <cellStyle name="Accent6 11" xfId="629"/>
    <cellStyle name="Accent6 12" xfId="630"/>
    <cellStyle name="Accent6 2" xfId="631"/>
    <cellStyle name="Accent6 3" xfId="632"/>
    <cellStyle name="Accent6 4" xfId="633"/>
    <cellStyle name="Accent6 5" xfId="634"/>
    <cellStyle name="Accent6 6" xfId="635"/>
    <cellStyle name="Accent6 7" xfId="636"/>
    <cellStyle name="Accent6 8" xfId="637"/>
    <cellStyle name="Accent6 9" xfId="638"/>
    <cellStyle name="Bad" xfId="639"/>
    <cellStyle name="Bad 10" xfId="640"/>
    <cellStyle name="Bad 11" xfId="641"/>
    <cellStyle name="Bad 12" xfId="642"/>
    <cellStyle name="Bad 2" xfId="643"/>
    <cellStyle name="Bad 3" xfId="644"/>
    <cellStyle name="Bad 4" xfId="645"/>
    <cellStyle name="Bad 5" xfId="646"/>
    <cellStyle name="Bad 6" xfId="647"/>
    <cellStyle name="Bad 7" xfId="648"/>
    <cellStyle name="Bad 8" xfId="649"/>
    <cellStyle name="Bad 9" xfId="650"/>
    <cellStyle name="Calculation" xfId="651"/>
    <cellStyle name="Calculation 10" xfId="652"/>
    <cellStyle name="Calculation 11" xfId="653"/>
    <cellStyle name="Calculation 12" xfId="654"/>
    <cellStyle name="Calculation 2" xfId="655"/>
    <cellStyle name="Calculation 3" xfId="656"/>
    <cellStyle name="Calculation 4" xfId="657"/>
    <cellStyle name="Calculation 5" xfId="658"/>
    <cellStyle name="Calculation 6" xfId="659"/>
    <cellStyle name="Calculation 7" xfId="660"/>
    <cellStyle name="Calculation 8" xfId="661"/>
    <cellStyle name="Calculation 9" xfId="662"/>
    <cellStyle name="Check Cell" xfId="663"/>
    <cellStyle name="Check Cell 10" xfId="664"/>
    <cellStyle name="Check Cell 11" xfId="665"/>
    <cellStyle name="Check Cell 12" xfId="666"/>
    <cellStyle name="Check Cell 2" xfId="667"/>
    <cellStyle name="Check Cell 3" xfId="668"/>
    <cellStyle name="Check Cell 4" xfId="669"/>
    <cellStyle name="Check Cell 5" xfId="670"/>
    <cellStyle name="Check Cell 6" xfId="671"/>
    <cellStyle name="Check Cell 7" xfId="672"/>
    <cellStyle name="Check Cell 8" xfId="673"/>
    <cellStyle name="Check Cell 9" xfId="674"/>
    <cellStyle name="Comma" xfId="675"/>
    <cellStyle name="Comma [0]" xfId="676"/>
    <cellStyle name="Currency" xfId="677"/>
    <cellStyle name="Currency [0]" xfId="678"/>
    <cellStyle name="Currency 2" xfId="679"/>
    <cellStyle name="Currency 3" xfId="680"/>
    <cellStyle name="Currency 4" xfId="681"/>
    <cellStyle name="Explanatory Text" xfId="682"/>
    <cellStyle name="Explanatory Text 10" xfId="683"/>
    <cellStyle name="Explanatory Text 11" xfId="684"/>
    <cellStyle name="Explanatory Text 12" xfId="685"/>
    <cellStyle name="Explanatory Text 2" xfId="686"/>
    <cellStyle name="Explanatory Text 3" xfId="687"/>
    <cellStyle name="Explanatory Text 4" xfId="688"/>
    <cellStyle name="Explanatory Text 5" xfId="689"/>
    <cellStyle name="Explanatory Text 6" xfId="690"/>
    <cellStyle name="Explanatory Text 7" xfId="691"/>
    <cellStyle name="Explanatory Text 8" xfId="692"/>
    <cellStyle name="Explanatory Text 9" xfId="693"/>
    <cellStyle name="Good" xfId="694"/>
    <cellStyle name="Good 10" xfId="695"/>
    <cellStyle name="Good 11" xfId="696"/>
    <cellStyle name="Good 12" xfId="697"/>
    <cellStyle name="Good 2" xfId="698"/>
    <cellStyle name="Good 3" xfId="699"/>
    <cellStyle name="Good 4" xfId="700"/>
    <cellStyle name="Good 5" xfId="701"/>
    <cellStyle name="Good 6" xfId="702"/>
    <cellStyle name="Good 7" xfId="703"/>
    <cellStyle name="Good 8" xfId="704"/>
    <cellStyle name="Good 9" xfId="705"/>
    <cellStyle name="Heading 1" xfId="706"/>
    <cellStyle name="Heading 1 10" xfId="707"/>
    <cellStyle name="Heading 1 11" xfId="708"/>
    <cellStyle name="Heading 1 12" xfId="709"/>
    <cellStyle name="Heading 1 2" xfId="710"/>
    <cellStyle name="Heading 1 3" xfId="711"/>
    <cellStyle name="Heading 1 4" xfId="712"/>
    <cellStyle name="Heading 1 5" xfId="713"/>
    <cellStyle name="Heading 1 6" xfId="714"/>
    <cellStyle name="Heading 1 7" xfId="715"/>
    <cellStyle name="Heading 1 8" xfId="716"/>
    <cellStyle name="Heading 1 9" xfId="717"/>
    <cellStyle name="Heading 2" xfId="718"/>
    <cellStyle name="Heading 2 10" xfId="719"/>
    <cellStyle name="Heading 2 11" xfId="720"/>
    <cellStyle name="Heading 2 12" xfId="721"/>
    <cellStyle name="Heading 2 2" xfId="722"/>
    <cellStyle name="Heading 2 3" xfId="723"/>
    <cellStyle name="Heading 2 4" xfId="724"/>
    <cellStyle name="Heading 2 5" xfId="725"/>
    <cellStyle name="Heading 2 6" xfId="726"/>
    <cellStyle name="Heading 2 7" xfId="727"/>
    <cellStyle name="Heading 2 8" xfId="728"/>
    <cellStyle name="Heading 2 9" xfId="729"/>
    <cellStyle name="Heading 3" xfId="730"/>
    <cellStyle name="Heading 3 10" xfId="731"/>
    <cellStyle name="Heading 3 11" xfId="732"/>
    <cellStyle name="Heading 3 12" xfId="733"/>
    <cellStyle name="Heading 3 2" xfId="734"/>
    <cellStyle name="Heading 3 3" xfId="735"/>
    <cellStyle name="Heading 3 4" xfId="736"/>
    <cellStyle name="Heading 3 5" xfId="737"/>
    <cellStyle name="Heading 3 6" xfId="738"/>
    <cellStyle name="Heading 3 7" xfId="739"/>
    <cellStyle name="Heading 3 8" xfId="740"/>
    <cellStyle name="Heading 3 9" xfId="741"/>
    <cellStyle name="Heading 4" xfId="742"/>
    <cellStyle name="Heading 4 10" xfId="743"/>
    <cellStyle name="Heading 4 11" xfId="744"/>
    <cellStyle name="Heading 4 12" xfId="745"/>
    <cellStyle name="Heading 4 2" xfId="746"/>
    <cellStyle name="Heading 4 3" xfId="747"/>
    <cellStyle name="Heading 4 4" xfId="748"/>
    <cellStyle name="Heading 4 5" xfId="749"/>
    <cellStyle name="Heading 4 6" xfId="750"/>
    <cellStyle name="Heading 4 7" xfId="751"/>
    <cellStyle name="Heading 4 8" xfId="752"/>
    <cellStyle name="Heading 4 9" xfId="753"/>
    <cellStyle name="Input" xfId="754"/>
    <cellStyle name="Input 10" xfId="755"/>
    <cellStyle name="Input 11" xfId="756"/>
    <cellStyle name="Input 12" xfId="757"/>
    <cellStyle name="Input 2" xfId="758"/>
    <cellStyle name="Input 3" xfId="759"/>
    <cellStyle name="Input 4" xfId="760"/>
    <cellStyle name="Input 5" xfId="761"/>
    <cellStyle name="Input 6" xfId="762"/>
    <cellStyle name="Input 7" xfId="763"/>
    <cellStyle name="Input 8" xfId="764"/>
    <cellStyle name="Input 9" xfId="765"/>
    <cellStyle name="Linked Cell" xfId="766"/>
    <cellStyle name="Linked Cell 10" xfId="767"/>
    <cellStyle name="Linked Cell 11" xfId="768"/>
    <cellStyle name="Linked Cell 12" xfId="769"/>
    <cellStyle name="Linked Cell 2" xfId="770"/>
    <cellStyle name="Linked Cell 3" xfId="771"/>
    <cellStyle name="Linked Cell 4" xfId="772"/>
    <cellStyle name="Linked Cell 5" xfId="773"/>
    <cellStyle name="Linked Cell 6" xfId="774"/>
    <cellStyle name="Linked Cell 7" xfId="775"/>
    <cellStyle name="Linked Cell 8" xfId="776"/>
    <cellStyle name="Linked Cell 9" xfId="777"/>
    <cellStyle name="Neutral" xfId="778"/>
    <cellStyle name="Neutral 10" xfId="779"/>
    <cellStyle name="Neutral 11" xfId="780"/>
    <cellStyle name="Neutral 12" xfId="781"/>
    <cellStyle name="Neutral 2" xfId="782"/>
    <cellStyle name="Neutral 3" xfId="783"/>
    <cellStyle name="Neutral 4" xfId="784"/>
    <cellStyle name="Neutral 5" xfId="785"/>
    <cellStyle name="Neutral 6" xfId="786"/>
    <cellStyle name="Neutral 7" xfId="787"/>
    <cellStyle name="Neutral 8" xfId="788"/>
    <cellStyle name="Neutral 9" xfId="789"/>
    <cellStyle name="Normal 10" xfId="790"/>
    <cellStyle name="Normal 11" xfId="791"/>
    <cellStyle name="Normal 11 2" xfId="792"/>
    <cellStyle name="Normal 12" xfId="793"/>
    <cellStyle name="Normal 13" xfId="794"/>
    <cellStyle name="Normal 13 2" xfId="795"/>
    <cellStyle name="Normal 13 3" xfId="796"/>
    <cellStyle name="Normal 14" xfId="797"/>
    <cellStyle name="Normal 15" xfId="798"/>
    <cellStyle name="Normal 2" xfId="799"/>
    <cellStyle name="Normal 2 2" xfId="800"/>
    <cellStyle name="Normal 2 2 2" xfId="801"/>
    <cellStyle name="Normal 2 3" xfId="802"/>
    <cellStyle name="Normal 2 4" xfId="803"/>
    <cellStyle name="Normal 2 5" xfId="804"/>
    <cellStyle name="Normal 3" xfId="805"/>
    <cellStyle name="Normal 3 2" xfId="806"/>
    <cellStyle name="Normal 3 3" xfId="807"/>
    <cellStyle name="Normal 3 4" xfId="808"/>
    <cellStyle name="Normal 3 5" xfId="809"/>
    <cellStyle name="Normal 3 6" xfId="810"/>
    <cellStyle name="Normal 4" xfId="811"/>
    <cellStyle name="Normal 4 2" xfId="812"/>
    <cellStyle name="Normal 4 3" xfId="813"/>
    <cellStyle name="Normal 4 4" xfId="814"/>
    <cellStyle name="Normal 4 5" xfId="815"/>
    <cellStyle name="Normal 5" xfId="816"/>
    <cellStyle name="Normal 5 2" xfId="817"/>
    <cellStyle name="Normal 5 3" xfId="818"/>
    <cellStyle name="Normal 6" xfId="819"/>
    <cellStyle name="Normal 6 2" xfId="820"/>
    <cellStyle name="Normal 7" xfId="821"/>
    <cellStyle name="Normal 7 2" xfId="822"/>
    <cellStyle name="Normal 7 3" xfId="823"/>
    <cellStyle name="Normal 8" xfId="824"/>
    <cellStyle name="Normal 8 2" xfId="825"/>
    <cellStyle name="Normal 8 3" xfId="826"/>
    <cellStyle name="Normal 8 4" xfId="827"/>
    <cellStyle name="Normal 8 5" xfId="828"/>
    <cellStyle name="Normal 8 6" xfId="829"/>
    <cellStyle name="Normal 9" xfId="830"/>
    <cellStyle name="Normal 9 2" xfId="831"/>
    <cellStyle name="Note" xfId="832"/>
    <cellStyle name="Note 10" xfId="833"/>
    <cellStyle name="Note 10 2" xfId="834"/>
    <cellStyle name="Note 10 3" xfId="835"/>
    <cellStyle name="Note 11" xfId="836"/>
    <cellStyle name="Note 11 2" xfId="837"/>
    <cellStyle name="Note 12" xfId="838"/>
    <cellStyle name="Note 13" xfId="839"/>
    <cellStyle name="Note 14" xfId="840"/>
    <cellStyle name="Note 15" xfId="841"/>
    <cellStyle name="Note 2" xfId="842"/>
    <cellStyle name="Note 2 2" xfId="843"/>
    <cellStyle name="Note 2 2 2" xfId="844"/>
    <cellStyle name="Note 2 3" xfId="845"/>
    <cellStyle name="Note 2 4" xfId="846"/>
    <cellStyle name="Note 2 5" xfId="847"/>
    <cellStyle name="Note 3" xfId="848"/>
    <cellStyle name="Note 3 2" xfId="849"/>
    <cellStyle name="Note 3 3" xfId="850"/>
    <cellStyle name="Note 3 4" xfId="851"/>
    <cellStyle name="Note 4" xfId="852"/>
    <cellStyle name="Note 4 2" xfId="853"/>
    <cellStyle name="Note 4 3" xfId="854"/>
    <cellStyle name="Note 4 4" xfId="855"/>
    <cellStyle name="Note 5" xfId="856"/>
    <cellStyle name="Note 5 2" xfId="857"/>
    <cellStyle name="Note 5 3" xfId="858"/>
    <cellStyle name="Note 5 4" xfId="859"/>
    <cellStyle name="Note 6" xfId="860"/>
    <cellStyle name="Note 6 2" xfId="861"/>
    <cellStyle name="Note 6 3" xfId="862"/>
    <cellStyle name="Note 6 4" xfId="863"/>
    <cellStyle name="Note 7" xfId="864"/>
    <cellStyle name="Note 7 2" xfId="865"/>
    <cellStyle name="Note 7 3" xfId="866"/>
    <cellStyle name="Note 8" xfId="867"/>
    <cellStyle name="Note 8 2" xfId="868"/>
    <cellStyle name="Note 8 3" xfId="869"/>
    <cellStyle name="Note 9" xfId="870"/>
    <cellStyle name="Note 9 2" xfId="871"/>
    <cellStyle name="Note 9 3" xfId="872"/>
    <cellStyle name="Output" xfId="873"/>
    <cellStyle name="Output 10" xfId="874"/>
    <cellStyle name="Output 11" xfId="875"/>
    <cellStyle name="Output 12" xfId="876"/>
    <cellStyle name="Output 2" xfId="877"/>
    <cellStyle name="Output 3" xfId="878"/>
    <cellStyle name="Output 4" xfId="879"/>
    <cellStyle name="Output 5" xfId="880"/>
    <cellStyle name="Output 6" xfId="881"/>
    <cellStyle name="Output 7" xfId="882"/>
    <cellStyle name="Output 8" xfId="883"/>
    <cellStyle name="Output 9" xfId="884"/>
    <cellStyle name="Percent" xfId="885"/>
    <cellStyle name="Title" xfId="886"/>
    <cellStyle name="Total" xfId="887"/>
    <cellStyle name="Total 10" xfId="888"/>
    <cellStyle name="Total 11" xfId="889"/>
    <cellStyle name="Total 12" xfId="890"/>
    <cellStyle name="Total 2" xfId="891"/>
    <cellStyle name="Total 3" xfId="892"/>
    <cellStyle name="Total 4" xfId="893"/>
    <cellStyle name="Total 5" xfId="894"/>
    <cellStyle name="Total 6" xfId="895"/>
    <cellStyle name="Total 7" xfId="896"/>
    <cellStyle name="Total 8" xfId="897"/>
    <cellStyle name="Total 9" xfId="898"/>
    <cellStyle name="Warning Text" xfId="899"/>
    <cellStyle name="Warning Text 10" xfId="900"/>
    <cellStyle name="Warning Text 11" xfId="901"/>
    <cellStyle name="Warning Text 12" xfId="902"/>
    <cellStyle name="Warning Text 2" xfId="903"/>
    <cellStyle name="Warning Text 3" xfId="904"/>
    <cellStyle name="Warning Text 4" xfId="905"/>
    <cellStyle name="Warning Text 5" xfId="906"/>
    <cellStyle name="Warning Text 6" xfId="907"/>
    <cellStyle name="Warning Text 7" xfId="908"/>
    <cellStyle name="Warning Text 8" xfId="909"/>
    <cellStyle name="Warning Text 9" xfId="9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tabSelected="1" zoomScalePageLayoutView="0" workbookViewId="0" topLeftCell="A1">
      <selection activeCell="A1" sqref="A1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4.33203125" style="0" customWidth="1"/>
    <col min="7" max="7" width="22.16015625" style="10" customWidth="1"/>
    <col min="8" max="8" width="21.33203125" style="10" customWidth="1"/>
  </cols>
  <sheetData>
    <row r="1" ht="12.75">
      <c r="A1" s="15" t="s">
        <v>76</v>
      </c>
    </row>
    <row r="2" spans="4:8" ht="12.75">
      <c r="D2" s="3" t="s">
        <v>70</v>
      </c>
      <c r="E2" s="3" t="s">
        <v>71</v>
      </c>
      <c r="G2" s="7" t="s">
        <v>75</v>
      </c>
      <c r="H2" s="11"/>
    </row>
    <row r="3" spans="1:8" ht="12.75">
      <c r="A3" t="s">
        <v>0</v>
      </c>
      <c r="B3" t="s">
        <v>1</v>
      </c>
      <c r="D3" s="3" t="s">
        <v>72</v>
      </c>
      <c r="E3" s="3" t="s">
        <v>73</v>
      </c>
      <c r="F3" s="5"/>
      <c r="G3" s="8" t="s">
        <v>70</v>
      </c>
      <c r="H3" s="9" t="s">
        <v>71</v>
      </c>
    </row>
    <row r="4" spans="1:8" ht="12.75">
      <c r="A4" s="1" t="s">
        <v>2</v>
      </c>
      <c r="B4">
        <v>1</v>
      </c>
      <c r="D4" s="16">
        <f>SUM('Week of November 2nd:Week of November 30th'!D3)</f>
        <v>578831.8300000001</v>
      </c>
      <c r="E4" s="21">
        <f>SUM('Week of November 2nd:Week of November 30th'!E3)</f>
        <v>322119.35</v>
      </c>
      <c r="F4" s="4"/>
      <c r="G4" s="12">
        <f>(D4/'November 2014'!D4)-1</f>
        <v>0.0687013673455612</v>
      </c>
      <c r="H4" s="12">
        <f>(E4/'November 2014'!E4)-1</f>
        <v>-0.3971693175930554</v>
      </c>
    </row>
    <row r="5" spans="1:8" ht="12.75">
      <c r="A5" s="1" t="s">
        <v>3</v>
      </c>
      <c r="B5">
        <v>2</v>
      </c>
      <c r="D5" s="21">
        <f>SUM('Week of November 2nd:Week of November 30th'!D4)</f>
        <v>37478.7</v>
      </c>
      <c r="E5" s="21">
        <f>SUM('Week of November 2nd:Week of November 30th'!E4)</f>
        <v>34648.95</v>
      </c>
      <c r="F5" s="4"/>
      <c r="G5" s="12">
        <f>(D5/'November 2014'!D5)-1</f>
        <v>0.06219497678847752</v>
      </c>
      <c r="H5" s="12">
        <f>(E5/'November 2014'!E5)-1</f>
        <v>0.8211368653421631</v>
      </c>
    </row>
    <row r="6" spans="1:8" ht="12.75">
      <c r="A6" s="1" t="s">
        <v>4</v>
      </c>
      <c r="B6">
        <v>3</v>
      </c>
      <c r="D6" s="21">
        <f>SUM('Week of November 2nd:Week of November 30th'!D5)</f>
        <v>870417.1000000001</v>
      </c>
      <c r="E6" s="21">
        <f>SUM('Week of November 2nd:Week of November 30th'!E5)</f>
        <v>363183.45</v>
      </c>
      <c r="F6" s="4"/>
      <c r="G6" s="12">
        <f>(D6/'November 2014'!D6)-1</f>
        <v>0.6289080205301258</v>
      </c>
      <c r="H6" s="12">
        <f>(E6/'November 2014'!E6)-1</f>
        <v>0.19283194228952705</v>
      </c>
    </row>
    <row r="7" spans="1:8" ht="12.75">
      <c r="A7" s="1" t="s">
        <v>5</v>
      </c>
      <c r="B7">
        <v>4</v>
      </c>
      <c r="D7" s="21">
        <f>SUM('Week of November 2nd:Week of November 30th'!D6)</f>
        <v>14222.6</v>
      </c>
      <c r="E7" s="21">
        <f>SUM('Week of November 2nd:Week of November 30th'!E6)</f>
        <v>8438.85</v>
      </c>
      <c r="F7" s="4"/>
      <c r="G7" s="12">
        <f>(D7/'November 2014'!D7)-1</f>
        <v>0.1506399365726585</v>
      </c>
      <c r="H7" s="12">
        <f>(E7/'November 2014'!E7)-1</f>
        <v>-0.5012617905014066</v>
      </c>
    </row>
    <row r="8" spans="1:8" ht="12.75">
      <c r="A8" s="1" t="s">
        <v>6</v>
      </c>
      <c r="B8">
        <v>5</v>
      </c>
      <c r="D8" s="21">
        <f>SUM('Week of November 2nd:Week of November 30th'!D7)</f>
        <v>2078496</v>
      </c>
      <c r="E8" s="21">
        <f>SUM('Week of November 2nd:Week of November 30th'!E7)</f>
        <v>831468.75</v>
      </c>
      <c r="F8" s="4"/>
      <c r="G8" s="12">
        <f>(D8/'November 2014'!D8)-1</f>
        <v>0.21016146327288254</v>
      </c>
      <c r="H8" s="12">
        <f>(E8/'November 2014'!E8)-1</f>
        <v>-0.040995439165049885</v>
      </c>
    </row>
    <row r="9" spans="1:8" ht="12.75">
      <c r="A9" s="1" t="s">
        <v>7</v>
      </c>
      <c r="B9">
        <v>6</v>
      </c>
      <c r="D9" s="21">
        <f>SUM('Week of November 2nd:Week of November 30th'!D8)</f>
        <v>10822089.959999999</v>
      </c>
      <c r="E9" s="21">
        <f>SUM('Week of November 2nd:Week of November 30th'!E8)</f>
        <v>5475965.95</v>
      </c>
      <c r="F9" s="4"/>
      <c r="G9" s="12">
        <f>(D9/'November 2014'!D9)-1</f>
        <v>0.15894646674792834</v>
      </c>
      <c r="H9" s="12">
        <f>(E9/'November 2014'!E9)-1</f>
        <v>0.3030576964863969</v>
      </c>
    </row>
    <row r="10" spans="1:8" ht="12.75">
      <c r="A10" s="1" t="s">
        <v>8</v>
      </c>
      <c r="B10">
        <v>7</v>
      </c>
      <c r="D10" s="21">
        <f>SUM('Week of November 2nd:Week of November 30th'!D9)</f>
        <v>17742.9</v>
      </c>
      <c r="E10" s="21">
        <f>SUM('Week of November 2nd:Week of November 30th'!E9)</f>
        <v>5943</v>
      </c>
      <c r="F10" s="4"/>
      <c r="G10" s="12">
        <f>(D10/'November 2014'!D10)-1</f>
        <v>-0.2826862123613312</v>
      </c>
      <c r="H10" s="12">
        <f>(E10/'November 2014'!E10)-1</f>
        <v>-0.0836975878258055</v>
      </c>
    </row>
    <row r="11" spans="1:8" ht="12.75">
      <c r="A11" s="1" t="s">
        <v>9</v>
      </c>
      <c r="B11">
        <v>8</v>
      </c>
      <c r="D11" s="21">
        <f>SUM('Week of November 2nd:Week of November 30th'!D10)</f>
        <v>814161.6000000001</v>
      </c>
      <c r="E11" s="21">
        <f>SUM('Week of November 2nd:Week of November 30th'!E10)</f>
        <v>284307.8</v>
      </c>
      <c r="F11" s="4"/>
      <c r="G11" s="12">
        <f>(D11/'November 2014'!D11)-1</f>
        <v>0.06404140207593279</v>
      </c>
      <c r="H11" s="12">
        <f>(E11/'November 2014'!E11)-1</f>
        <v>0.04091740274252054</v>
      </c>
    </row>
    <row r="12" spans="1:8" ht="12.75">
      <c r="A12" s="1" t="s">
        <v>10</v>
      </c>
      <c r="B12">
        <v>9</v>
      </c>
      <c r="D12" s="21">
        <f>SUM('Week of November 2nd:Week of November 30th'!D11)</f>
        <v>371868</v>
      </c>
      <c r="E12" s="21">
        <f>SUM('Week of November 2nd:Week of November 30th'!E11)</f>
        <v>141581.3</v>
      </c>
      <c r="F12" s="4"/>
      <c r="G12" s="12">
        <f>(D12/'November 2014'!D12)-1</f>
        <v>-0.47691489675951915</v>
      </c>
      <c r="H12" s="12">
        <f>(E12/'November 2014'!E12)-1</f>
        <v>0.09875299121851588</v>
      </c>
    </row>
    <row r="13" spans="1:8" ht="12.75">
      <c r="A13" s="1" t="s">
        <v>11</v>
      </c>
      <c r="B13">
        <v>10</v>
      </c>
      <c r="D13" s="21">
        <f>SUM('Week of November 2nd:Week of November 30th'!D12)</f>
        <v>526718.5</v>
      </c>
      <c r="E13" s="21">
        <f>SUM('Week of November 2nd:Week of November 30th'!E12)</f>
        <v>333119.85</v>
      </c>
      <c r="F13" s="4"/>
      <c r="G13" s="12">
        <f>(D13/'November 2014'!D13)-1</f>
        <v>-0.041550187806439154</v>
      </c>
      <c r="H13" s="12">
        <f>(E13/'November 2014'!E13)-1</f>
        <v>-0.008133800762003207</v>
      </c>
    </row>
    <row r="14" spans="1:8" ht="12.75">
      <c r="A14" s="1" t="s">
        <v>12</v>
      </c>
      <c r="B14">
        <v>11</v>
      </c>
      <c r="D14" s="21">
        <f>SUM('Week of November 2nd:Week of November 30th'!D13)</f>
        <v>6305744.9</v>
      </c>
      <c r="E14" s="21">
        <f>SUM('Week of November 2nd:Week of November 30th'!E13)</f>
        <v>1858423.7</v>
      </c>
      <c r="F14" s="4"/>
      <c r="G14" s="12">
        <f>(D14/'November 2014'!D14)-1</f>
        <v>0.5228336971280505</v>
      </c>
      <c r="H14" s="12">
        <f>(E14/'November 2014'!E14)-1</f>
        <v>0.6135270779800122</v>
      </c>
    </row>
    <row r="15" spans="1:8" ht="12.75">
      <c r="A15" s="1" t="s">
        <v>13</v>
      </c>
      <c r="B15">
        <v>12</v>
      </c>
      <c r="D15" s="21">
        <f>SUM('Week of November 2nd:Week of November 30th'!D14)</f>
        <v>152371.1</v>
      </c>
      <c r="E15" s="21">
        <f>SUM('Week of November 2nd:Week of November 30th'!E14)</f>
        <v>101633.35</v>
      </c>
      <c r="F15" s="4"/>
      <c r="G15" s="12">
        <f>(D15/'November 2014'!D15)-1</f>
        <v>1.298626144439634</v>
      </c>
      <c r="H15" s="12">
        <f>(E15/'November 2014'!E15)-1</f>
        <v>1.0767459324155193</v>
      </c>
    </row>
    <row r="16" spans="1:8" ht="12.75">
      <c r="A16" s="1" t="s">
        <v>14</v>
      </c>
      <c r="B16">
        <v>13</v>
      </c>
      <c r="D16" s="21">
        <f>SUM('Week of November 2nd:Week of November 30th'!D15)</f>
        <v>13623517.2</v>
      </c>
      <c r="E16" s="21">
        <f>SUM('Week of November 2nd:Week of November 30th'!E15)</f>
        <v>7006410.6</v>
      </c>
      <c r="F16" s="4"/>
      <c r="G16" s="12">
        <f>(D16/'November 2014'!D16)-1</f>
        <v>-0.04909567252491909</v>
      </c>
      <c r="H16" s="12">
        <f>(E16/'November 2014'!E16)-1</f>
        <v>0.09030179390974369</v>
      </c>
    </row>
    <row r="17" spans="1:8" ht="12.75">
      <c r="A17" s="1" t="s">
        <v>15</v>
      </c>
      <c r="B17">
        <v>14</v>
      </c>
      <c r="D17" s="21">
        <f>SUM('Week of November 2nd:Week of November 30th'!D16)</f>
        <v>44414.3</v>
      </c>
      <c r="E17" s="21">
        <f>SUM('Week of November 2nd:Week of November 30th'!E16)</f>
        <v>22531.600000000002</v>
      </c>
      <c r="F17" s="4"/>
      <c r="G17" s="12">
        <f>(D17/'November 2014'!D17)-1</f>
        <v>3.1942264851894215</v>
      </c>
      <c r="H17" s="12">
        <f>(E17/'November 2014'!E17)-1</f>
        <v>3.174837872892348</v>
      </c>
    </row>
    <row r="18" spans="1:8" ht="12.75">
      <c r="A18" s="1" t="s">
        <v>16</v>
      </c>
      <c r="B18">
        <v>15</v>
      </c>
      <c r="D18" s="21">
        <f>SUM('Week of November 2nd:Week of November 30th'!D17)</f>
        <v>19119.8</v>
      </c>
      <c r="E18" s="21">
        <f>SUM('Week of November 2nd:Week of November 30th'!E17)</f>
        <v>5395.95</v>
      </c>
      <c r="F18" s="4"/>
      <c r="G18" s="12" t="e">
        <f>(D18/'November 2014'!D18)-1</f>
        <v>#DIV/0!</v>
      </c>
      <c r="H18" s="12" t="e">
        <f>(E18/'November 2014'!E18)-1</f>
        <v>#DIV/0!</v>
      </c>
    </row>
    <row r="19" spans="1:8" ht="12.75">
      <c r="A19" s="1" t="s">
        <v>17</v>
      </c>
      <c r="B19">
        <v>16</v>
      </c>
      <c r="D19" s="21">
        <f>SUM('Week of November 2nd:Week of November 30th'!D18)</f>
        <v>3342112.2</v>
      </c>
      <c r="E19" s="21">
        <f>SUM('Week of November 2nd:Week of November 30th'!E18)</f>
        <v>2181492.95</v>
      </c>
      <c r="F19" s="4"/>
      <c r="G19" s="12">
        <f>(D19/'November 2014'!D19)-1</f>
        <v>0.3998290691009416</v>
      </c>
      <c r="H19" s="12">
        <f>(E19/'November 2014'!E19)-1</f>
        <v>0.3893355178101736</v>
      </c>
    </row>
    <row r="20" spans="1:8" ht="12.75">
      <c r="A20" s="1" t="s">
        <v>18</v>
      </c>
      <c r="B20">
        <v>17</v>
      </c>
      <c r="D20" s="21">
        <f>SUM('Week of November 2nd:Week of November 30th'!D19)</f>
        <v>683586.4000000001</v>
      </c>
      <c r="E20" s="21">
        <f>SUM('Week of November 2nd:Week of November 30th'!E19)</f>
        <v>383805.8</v>
      </c>
      <c r="F20" s="4"/>
      <c r="G20" s="12">
        <f>(D20/'November 2014'!D20)-1</f>
        <v>-0.331599394399012</v>
      </c>
      <c r="H20" s="12">
        <f>(E20/'November 2014'!E20)-1</f>
        <v>-0.2040698417122485</v>
      </c>
    </row>
    <row r="21" spans="1:8" ht="12.75">
      <c r="A21" s="1" t="s">
        <v>19</v>
      </c>
      <c r="B21">
        <v>18</v>
      </c>
      <c r="D21" s="21">
        <f>SUM('Week of November 2nd:Week of November 30th'!D20)</f>
        <v>474458.6</v>
      </c>
      <c r="E21" s="21">
        <f>SUM('Week of November 2nd:Week of November 30th'!E20)</f>
        <v>200435.2</v>
      </c>
      <c r="F21" s="4"/>
      <c r="G21" s="12">
        <f>(D21/'November 2014'!D21)-1</f>
        <v>0.32220414974798994</v>
      </c>
      <c r="H21" s="12">
        <f>(E21/'November 2014'!E21)-1</f>
        <v>0.060354468630340996</v>
      </c>
    </row>
    <row r="22" spans="1:8" ht="12.75">
      <c r="A22" s="1" t="s">
        <v>20</v>
      </c>
      <c r="B22">
        <v>19</v>
      </c>
      <c r="D22" s="21">
        <f>SUM('Week of November 2nd:Week of November 30th'!D21)</f>
        <v>117220.6</v>
      </c>
      <c r="E22" s="21">
        <f>SUM('Week of November 2nd:Week of November 30th'!E21)</f>
        <v>35547.4</v>
      </c>
      <c r="F22" s="4"/>
      <c r="G22" s="12">
        <f>(D22/'November 2014'!D22)-1</f>
        <v>1.3863934332782302</v>
      </c>
      <c r="H22" s="12">
        <f>(E22/'November 2014'!E22)-1</f>
        <v>1.877409348905129</v>
      </c>
    </row>
    <row r="23" spans="1:8" ht="12.75">
      <c r="A23" s="1" t="s">
        <v>21</v>
      </c>
      <c r="B23">
        <v>20</v>
      </c>
      <c r="D23" s="21">
        <f>SUM('Week of November 2nd:Week of November 30th'!D22)</f>
        <v>42184.1</v>
      </c>
      <c r="E23" s="21">
        <f>SUM('Week of November 2nd:Week of November 30th'!E22)</f>
        <v>18656.75</v>
      </c>
      <c r="F23" s="4"/>
      <c r="G23" s="12">
        <f>(D23/'November 2014'!D23)-1</f>
        <v>-0.1768249371653372</v>
      </c>
      <c r="H23" s="12">
        <f>(E23/'November 2014'!E23)-1</f>
        <v>-0.43859926276987893</v>
      </c>
    </row>
    <row r="24" spans="1:8" ht="12.75">
      <c r="A24" s="1" t="s">
        <v>22</v>
      </c>
      <c r="B24">
        <v>21</v>
      </c>
      <c r="D24" s="21">
        <f>SUM('Week of November 2nd:Week of November 30th'!D23)</f>
        <v>17948.7</v>
      </c>
      <c r="E24" s="21">
        <f>SUM('Week of November 2nd:Week of November 30th'!E23)</f>
        <v>9226.74</v>
      </c>
      <c r="F24" s="4"/>
      <c r="G24" s="12">
        <f>(D24/'November 2014'!D24)-1</f>
        <v>-0.3068876033951451</v>
      </c>
      <c r="H24" s="12">
        <f>(E24/'November 2014'!E24)-1</f>
        <v>-0.16883329805106762</v>
      </c>
    </row>
    <row r="25" spans="1:8" ht="12.75">
      <c r="A25" s="1" t="s">
        <v>23</v>
      </c>
      <c r="B25">
        <v>22</v>
      </c>
      <c r="D25" s="21">
        <f>SUM('Week of November 2nd:Week of November 30th'!D24)</f>
        <v>26796.7</v>
      </c>
      <c r="E25" s="21">
        <f>SUM('Week of November 2nd:Week of November 30th'!E24)</f>
        <v>9691.5</v>
      </c>
      <c r="F25" s="4"/>
      <c r="G25" s="12">
        <f>(D25/'November 2014'!D25)-1</f>
        <v>0.982239022369511</v>
      </c>
      <c r="H25" s="12">
        <f>(E25/'November 2014'!E25)-1</f>
        <v>0.27158339456282143</v>
      </c>
    </row>
    <row r="26" spans="1:8" ht="12.75">
      <c r="A26" s="1" t="s">
        <v>24</v>
      </c>
      <c r="B26">
        <v>23</v>
      </c>
      <c r="D26" s="21">
        <f>SUM('Week of November 2nd:Week of November 30th'!D25)</f>
        <v>57320.9</v>
      </c>
      <c r="E26" s="21">
        <f>SUM('Week of November 2nd:Week of November 30th'!E25)</f>
        <v>21683.899999999998</v>
      </c>
      <c r="F26" s="4"/>
      <c r="G26" s="12">
        <f>(D26/'November 2014'!D26)-1</f>
        <v>-0.14949106771915244</v>
      </c>
      <c r="H26" s="12">
        <f>(E26/'November 2014'!E26)-1</f>
        <v>-0.0806511448455981</v>
      </c>
    </row>
    <row r="27" spans="1:8" ht="12.75">
      <c r="A27" s="1" t="s">
        <v>25</v>
      </c>
      <c r="B27">
        <v>24</v>
      </c>
      <c r="D27" s="21">
        <f>SUM('Week of November 2nd:Week of November 30th'!D26)</f>
        <v>25683.7</v>
      </c>
      <c r="E27" s="21">
        <f>SUM('Week of November 2nd:Week of November 30th'!E26)</f>
        <v>5966.45</v>
      </c>
      <c r="F27" s="4"/>
      <c r="G27" s="12">
        <f>(D27/'November 2014'!D27)-1</f>
        <v>1.402568731817289</v>
      </c>
      <c r="H27" s="12">
        <f>(E27/'November 2014'!E27)-1</f>
        <v>1.2459815546772068</v>
      </c>
    </row>
    <row r="28" spans="1:8" ht="12.75">
      <c r="A28" s="1" t="s">
        <v>26</v>
      </c>
      <c r="B28">
        <v>25</v>
      </c>
      <c r="D28" s="21">
        <f>SUM('Week of November 2nd:Week of November 30th'!D27)</f>
        <v>28838.600000000002</v>
      </c>
      <c r="E28" s="21">
        <f>SUM('Week of November 2nd:Week of November 30th'!E27)</f>
        <v>9703.4</v>
      </c>
      <c r="F28" s="4"/>
      <c r="G28" s="12">
        <f>(D28/'November 2014'!D28)-1</f>
        <v>-0.05084667665015552</v>
      </c>
      <c r="H28" s="12">
        <f>(E28/'November 2014'!E28)-1</f>
        <v>-0.09193934034260265</v>
      </c>
    </row>
    <row r="29" spans="1:8" ht="12.75">
      <c r="A29" s="1" t="s">
        <v>27</v>
      </c>
      <c r="B29">
        <v>26</v>
      </c>
      <c r="D29" s="21">
        <f>SUM('Week of November 2nd:Week of November 30th'!D28)</f>
        <v>105549.5</v>
      </c>
      <c r="E29" s="21">
        <f>SUM('Week of November 2nd:Week of November 30th'!E28)</f>
        <v>31763.2</v>
      </c>
      <c r="F29" s="4"/>
      <c r="G29" s="12">
        <f>(D29/'November 2014'!D29)-1</f>
        <v>0.685313512909355</v>
      </c>
      <c r="H29" s="12">
        <f>(E29/'November 2014'!E29)-1</f>
        <v>0.2730154722327427</v>
      </c>
    </row>
    <row r="30" spans="1:8" ht="12.75">
      <c r="A30" s="1" t="s">
        <v>28</v>
      </c>
      <c r="B30">
        <v>27</v>
      </c>
      <c r="D30" s="21">
        <f>SUM('Week of November 2nd:Week of November 30th'!D29)</f>
        <v>565392.8</v>
      </c>
      <c r="E30" s="21">
        <f>SUM('Week of November 2nd:Week of November 30th'!E29)</f>
        <v>220634.74999999997</v>
      </c>
      <c r="F30" s="4"/>
      <c r="G30" s="12">
        <f>(D30/'November 2014'!D30)-1</f>
        <v>0.053504512295172946</v>
      </c>
      <c r="H30" s="12">
        <f>(E30/'November 2014'!E30)-1</f>
        <v>0.05773732119635877</v>
      </c>
    </row>
    <row r="31" spans="1:8" ht="12.75">
      <c r="A31" s="1" t="s">
        <v>29</v>
      </c>
      <c r="B31">
        <v>28</v>
      </c>
      <c r="D31" s="21">
        <f>SUM('Week of November 2nd:Week of November 30th'!D30)</f>
        <v>213021.9</v>
      </c>
      <c r="E31" s="21">
        <f>SUM('Week of November 2nd:Week of November 30th'!E30)</f>
        <v>84675.85</v>
      </c>
      <c r="F31" s="4"/>
      <c r="G31" s="12">
        <f>(D31/'November 2014'!D31)-1</f>
        <v>0.31737250165582287</v>
      </c>
      <c r="H31" s="12">
        <f>(E31/'November 2014'!E31)-1</f>
        <v>0.7389844884346113</v>
      </c>
    </row>
    <row r="32" spans="1:8" ht="12.75">
      <c r="A32" s="1" t="s">
        <v>30</v>
      </c>
      <c r="B32">
        <v>29</v>
      </c>
      <c r="D32" s="21">
        <f>SUM('Week of November 2nd:Week of November 30th'!D31)</f>
        <v>8800245.3</v>
      </c>
      <c r="E32" s="21">
        <f>SUM('Week of November 2nd:Week of November 30th'!E31)</f>
        <v>4510602.949999999</v>
      </c>
      <c r="F32" s="4"/>
      <c r="G32" s="12">
        <f>(D32/'November 2014'!D32)-1</f>
        <v>0.6899294591256921</v>
      </c>
      <c r="H32" s="12">
        <f>(E32/'November 2014'!E32)-1</f>
        <v>0.5509146560135705</v>
      </c>
    </row>
    <row r="33" spans="1:8" ht="12.75">
      <c r="A33" s="1" t="s">
        <v>31</v>
      </c>
      <c r="B33">
        <v>30</v>
      </c>
      <c r="D33" s="21">
        <f>SUM('Week of November 2nd:Week of November 30th'!D32)</f>
        <v>4440.8</v>
      </c>
      <c r="E33" s="21">
        <f>SUM('Week of November 2nd:Week of November 30th'!E32)</f>
        <v>2159.5</v>
      </c>
      <c r="F33" s="4"/>
      <c r="G33" s="12">
        <f>(D33/'November 2014'!D33)-1</f>
        <v>-0.7299851032134497</v>
      </c>
      <c r="H33" s="12">
        <f>(E33/'November 2014'!E33)-1</f>
        <v>-0.5882823969037769</v>
      </c>
    </row>
    <row r="34" spans="1:8" ht="12.75">
      <c r="A34" s="1" t="s">
        <v>32</v>
      </c>
      <c r="B34">
        <v>31</v>
      </c>
      <c r="D34" s="21">
        <f>SUM('Week of November 2nd:Week of November 30th'!D33)</f>
        <v>875541.7000000001</v>
      </c>
      <c r="E34" s="21">
        <f>SUM('Week of November 2nd:Week of November 30th'!E33)</f>
        <v>309536.26999999996</v>
      </c>
      <c r="F34" s="4"/>
      <c r="G34" s="12">
        <f>(D34/'November 2014'!D34)-1</f>
        <v>-0.35313458451611524</v>
      </c>
      <c r="H34" s="12">
        <f>(E34/'November 2014'!E34)-1</f>
        <v>-0.33586140590355396</v>
      </c>
    </row>
    <row r="35" spans="1:8" ht="12.75">
      <c r="A35" s="1" t="s">
        <v>33</v>
      </c>
      <c r="B35">
        <v>32</v>
      </c>
      <c r="D35" s="21">
        <f>SUM('Week of November 2nd:Week of November 30th'!D34)</f>
        <v>18735.5</v>
      </c>
      <c r="E35" s="21">
        <f>SUM('Week of November 2nd:Week of November 30th'!E34)</f>
        <v>6688.85</v>
      </c>
      <c r="F35" s="4"/>
      <c r="G35" s="12">
        <f>(D35/'November 2014'!D35)-1</f>
        <v>-0.7751841616758923</v>
      </c>
      <c r="H35" s="12">
        <f>(E35/'November 2014'!E35)-1</f>
        <v>-0.8016337630524589</v>
      </c>
    </row>
    <row r="36" spans="1:8" ht="12.75">
      <c r="A36" s="1" t="s">
        <v>34</v>
      </c>
      <c r="B36">
        <v>33</v>
      </c>
      <c r="D36" s="21">
        <f>SUM('Week of November 2nd:Week of November 30th'!D35)</f>
        <v>14942.85</v>
      </c>
      <c r="E36" s="21">
        <f>SUM('Week of November 2nd:Week of November 30th'!E35)</f>
        <v>6781.25</v>
      </c>
      <c r="F36" s="4"/>
      <c r="G36" s="12">
        <f>(D36/'November 2014'!D36)-1</f>
        <v>-0.6793359184715781</v>
      </c>
      <c r="H36" s="12">
        <f>(E36/'November 2014'!E36)-1</f>
        <v>0.30717851841856714</v>
      </c>
    </row>
    <row r="37" spans="1:8" ht="12.75">
      <c r="A37" s="1" t="s">
        <v>35</v>
      </c>
      <c r="B37">
        <v>34</v>
      </c>
      <c r="D37" s="21">
        <f>SUM('Week of November 2nd:Week of November 30th'!D36)</f>
        <v>3930.5</v>
      </c>
      <c r="E37" s="21">
        <f>SUM('Week of November 2nd:Week of November 30th'!E36)</f>
        <v>2252.6</v>
      </c>
      <c r="F37" s="4"/>
      <c r="G37" s="12">
        <f>(D37/'November 2014'!D37)-1</f>
        <v>-0.3680360157568936</v>
      </c>
      <c r="H37" s="12">
        <f>(E37/'November 2014'!E37)-1</f>
        <v>0.7498640565524741</v>
      </c>
    </row>
    <row r="38" spans="1:8" ht="12.75">
      <c r="A38" s="1" t="s">
        <v>36</v>
      </c>
      <c r="B38">
        <v>35</v>
      </c>
      <c r="D38" s="21">
        <f>SUM('Week of November 2nd:Week of November 30th'!D37)</f>
        <v>1582256.2</v>
      </c>
      <c r="E38" s="21">
        <f>SUM('Week of November 2nd:Week of November 30th'!E37)</f>
        <v>713061.65</v>
      </c>
      <c r="F38" s="4"/>
      <c r="G38" s="12">
        <f>(D38/'November 2014'!D38)-1</f>
        <v>1.3859127277333276</v>
      </c>
      <c r="H38" s="12">
        <f>(E38/'November 2014'!E38)-1</f>
        <v>1.073383431405874</v>
      </c>
    </row>
    <row r="39" spans="1:8" ht="12.75">
      <c r="A39" s="1" t="s">
        <v>37</v>
      </c>
      <c r="B39">
        <v>36</v>
      </c>
      <c r="D39" s="21">
        <f>SUM('Week of November 2nd:Week of November 30th'!D38)</f>
        <v>3502229.5</v>
      </c>
      <c r="E39" s="21">
        <f>SUM('Week of November 2nd:Week of November 30th'!E38)</f>
        <v>1132633.6</v>
      </c>
      <c r="F39" s="4"/>
      <c r="G39" s="12">
        <f>(D39/'November 2014'!D39)-1</f>
        <v>0.050549223959867495</v>
      </c>
      <c r="H39" s="12">
        <f>(E39/'November 2014'!E39)-1</f>
        <v>0.057429183591512833</v>
      </c>
    </row>
    <row r="40" spans="1:8" ht="12.75">
      <c r="A40" s="1" t="s">
        <v>38</v>
      </c>
      <c r="B40">
        <v>37</v>
      </c>
      <c r="D40" s="21">
        <f>SUM('Week of November 2nd:Week of November 30th'!D39)</f>
        <v>636803.3</v>
      </c>
      <c r="E40" s="21">
        <f>SUM('Week of November 2nd:Week of November 30th'!E39)</f>
        <v>326611.25</v>
      </c>
      <c r="F40" s="4"/>
      <c r="G40" s="12">
        <f>(D40/'November 2014'!D40)-1</f>
        <v>0.12312374226842304</v>
      </c>
      <c r="H40" s="12">
        <f>(E40/'November 2014'!E40)-1</f>
        <v>-0.3884272551693765</v>
      </c>
    </row>
    <row r="41" spans="1:8" ht="12.75">
      <c r="A41" s="1" t="s">
        <v>39</v>
      </c>
      <c r="B41">
        <v>38</v>
      </c>
      <c r="D41" s="21">
        <f>SUM('Week of November 2nd:Week of November 30th'!D40)</f>
        <v>51748.2</v>
      </c>
      <c r="E41" s="21">
        <f>SUM('Week of November 2nd:Week of November 30th'!E40)</f>
        <v>22002.05</v>
      </c>
      <c r="F41" s="4"/>
      <c r="G41" s="12">
        <f>(D41/'November 2014'!D41)-1</f>
        <v>-0.012331494074737215</v>
      </c>
      <c r="H41" s="12">
        <f>(E41/'November 2014'!E41)-1</f>
        <v>0.32109532616005354</v>
      </c>
    </row>
    <row r="42" spans="1:8" ht="12.75">
      <c r="A42" s="1" t="s">
        <v>40</v>
      </c>
      <c r="B42">
        <v>39</v>
      </c>
      <c r="D42" s="21">
        <f>SUM('Week of November 2nd:Week of November 30th'!D41)</f>
        <v>1017.0999999999999</v>
      </c>
      <c r="E42" s="21">
        <f>SUM('Week of November 2nd:Week of November 30th'!E41)</f>
        <v>3312.05</v>
      </c>
      <c r="F42" s="4"/>
      <c r="G42" s="12">
        <f>(D42/'November 2014'!D42)-1</f>
        <v>-0.9831405265539608</v>
      </c>
      <c r="H42" s="12">
        <f>(E42/'November 2014'!E42)-1</f>
        <v>3.6387254901960784</v>
      </c>
    </row>
    <row r="43" spans="1:8" ht="12.75">
      <c r="A43" s="1" t="s">
        <v>41</v>
      </c>
      <c r="B43">
        <v>40</v>
      </c>
      <c r="D43" s="21">
        <f>SUM('Week of November 2nd:Week of November 30th'!D42)</f>
        <v>24050.6</v>
      </c>
      <c r="E43" s="21">
        <f>SUM('Week of November 2nd:Week of November 30th'!E42)</f>
        <v>16181.900000000001</v>
      </c>
      <c r="F43" s="4"/>
      <c r="G43" s="12">
        <f>(D43/'November 2014'!D43)-1</f>
        <v>0.04511026615969582</v>
      </c>
      <c r="H43" s="12">
        <f>(E43/'November 2014'!E43)-1</f>
        <v>2.7637577336372523</v>
      </c>
    </row>
    <row r="44" spans="1:8" ht="12.75">
      <c r="A44" s="1" t="s">
        <v>42</v>
      </c>
      <c r="B44">
        <v>41</v>
      </c>
      <c r="D44" s="21">
        <f>SUM('Week of November 2nd:Week of November 30th'!D43)</f>
        <v>2471770</v>
      </c>
      <c r="E44" s="21">
        <f>SUM('Week of November 2nd:Week of November 30th'!E43)</f>
        <v>1350876.1</v>
      </c>
      <c r="F44" s="4"/>
      <c r="G44" s="12">
        <f>(D44/'November 2014'!D44)-1</f>
        <v>0.2049964816873704</v>
      </c>
      <c r="H44" s="12">
        <f>(E44/'November 2014'!E44)-1</f>
        <v>0.6600071051379781</v>
      </c>
    </row>
    <row r="45" spans="1:8" ht="12.75">
      <c r="A45" s="1" t="s">
        <v>43</v>
      </c>
      <c r="B45">
        <v>42</v>
      </c>
      <c r="D45" s="21">
        <f>SUM('Week of November 2nd:Week of November 30th'!D44)</f>
        <v>783886.05</v>
      </c>
      <c r="E45" s="21">
        <f>SUM('Week of November 2nd:Week of November 30th'!E44)</f>
        <v>340110.4</v>
      </c>
      <c r="F45" s="4"/>
      <c r="G45" s="12">
        <f>(D45/'November 2014'!D45)-1</f>
        <v>0.18768932876010513</v>
      </c>
      <c r="H45" s="12">
        <f>(E45/'November 2014'!E45)-1</f>
        <v>0.29491984706478136</v>
      </c>
    </row>
    <row r="46" spans="1:8" ht="12.75">
      <c r="A46" s="1" t="s">
        <v>44</v>
      </c>
      <c r="B46">
        <v>43</v>
      </c>
      <c r="D46" s="21">
        <f>SUM('Week of November 2nd:Week of November 30th'!D45)</f>
        <v>920107.3</v>
      </c>
      <c r="E46" s="21">
        <f>SUM('Week of November 2nd:Week of November 30th'!E45)</f>
        <v>415426.9</v>
      </c>
      <c r="F46" s="4"/>
      <c r="G46" s="12">
        <f>(D46/'November 2014'!D46)-1</f>
        <v>0.21872406788084242</v>
      </c>
      <c r="H46" s="12">
        <f>(E46/'November 2014'!E46)-1</f>
        <v>0.5712697147728745</v>
      </c>
    </row>
    <row r="47" spans="1:8" ht="12.75">
      <c r="A47" s="1" t="s">
        <v>45</v>
      </c>
      <c r="B47">
        <v>44</v>
      </c>
      <c r="D47" s="21">
        <f>SUM('Week of November 2nd:Week of November 30th'!D46)</f>
        <v>1216521.28</v>
      </c>
      <c r="E47" s="21">
        <f>SUM('Week of November 2nd:Week of November 30th'!E46)</f>
        <v>597406.12</v>
      </c>
      <c r="F47" s="4"/>
      <c r="G47" s="12">
        <f>(D47/'November 2014'!D47)-1</f>
        <v>0.011489740430746798</v>
      </c>
      <c r="H47" s="12">
        <f>(E47/'November 2014'!E47)-1</f>
        <v>0.31491439024353185</v>
      </c>
    </row>
    <row r="48" spans="1:8" ht="12.75">
      <c r="A48" s="1" t="s">
        <v>46</v>
      </c>
      <c r="B48">
        <v>45</v>
      </c>
      <c r="D48" s="21">
        <f>SUM('Week of November 2nd:Week of November 30th'!D47)</f>
        <v>341984.3</v>
      </c>
      <c r="E48" s="21">
        <f>SUM('Week of November 2nd:Week of November 30th'!E47)</f>
        <v>199825.85</v>
      </c>
      <c r="F48" s="4"/>
      <c r="G48" s="12">
        <f>(D48/'November 2014'!D48)-1</f>
        <v>-0.04600583078992948</v>
      </c>
      <c r="H48" s="12">
        <f>(E48/'November 2014'!E48)-1</f>
        <v>0.35388916686625693</v>
      </c>
    </row>
    <row r="49" spans="1:8" ht="12.75">
      <c r="A49" s="1" t="s">
        <v>47</v>
      </c>
      <c r="B49">
        <v>46</v>
      </c>
      <c r="D49" s="21">
        <f>SUM('Week of November 2nd:Week of November 30th'!D48)</f>
        <v>580677.25</v>
      </c>
      <c r="E49" s="21">
        <f>SUM('Week of November 2nd:Week of November 30th'!E48)</f>
        <v>282432.5</v>
      </c>
      <c r="F49" s="4"/>
      <c r="G49" s="12">
        <f>(D49/'November 2014'!D49)-1</f>
        <v>0.06853929611066611</v>
      </c>
      <c r="H49" s="12">
        <f>(E49/'November 2014'!E49)-1</f>
        <v>-0.040167951279855396</v>
      </c>
    </row>
    <row r="50" spans="1:8" ht="12.75">
      <c r="A50" s="1" t="s">
        <v>48</v>
      </c>
      <c r="B50">
        <v>47</v>
      </c>
      <c r="D50" s="21">
        <f>SUM('Week of November 2nd:Week of November 30th'!D49)</f>
        <v>95189.5</v>
      </c>
      <c r="E50" s="21">
        <f>SUM('Week of November 2nd:Week of November 30th'!E49)</f>
        <v>23209.550000000003</v>
      </c>
      <c r="F50" s="4"/>
      <c r="G50" s="12">
        <f>(D50/'November 2014'!D50)-1</f>
        <v>-0.1824385258221608</v>
      </c>
      <c r="H50" s="12">
        <f>(E50/'November 2014'!E50)-1</f>
        <v>0.8237397211297823</v>
      </c>
    </row>
    <row r="51" spans="1:8" ht="12.75">
      <c r="A51" s="1" t="s">
        <v>49</v>
      </c>
      <c r="B51">
        <v>48</v>
      </c>
      <c r="D51" s="21">
        <f>SUM('Week of November 2nd:Week of November 30th'!D50)</f>
        <v>9663512.620000001</v>
      </c>
      <c r="E51" s="21">
        <f>SUM('Week of November 2nd:Week of November 30th'!E50)</f>
        <v>4064146.45</v>
      </c>
      <c r="F51" s="4"/>
      <c r="G51" s="12">
        <f>(D51/'November 2014'!D51)-1</f>
        <v>0.09334406020103958</v>
      </c>
      <c r="H51" s="12">
        <f>(E51/'November 2014'!E51)-1</f>
        <v>0.08978887273252267</v>
      </c>
    </row>
    <row r="52" spans="1:8" ht="12.75">
      <c r="A52" s="1" t="s">
        <v>50</v>
      </c>
      <c r="B52">
        <v>49</v>
      </c>
      <c r="D52" s="21">
        <f>SUM('Week of November 2nd:Week of November 30th'!D51)</f>
        <v>1904001.8099999998</v>
      </c>
      <c r="E52" s="21">
        <f>SUM('Week of November 2nd:Week of November 30th'!E51)</f>
        <v>653040.1499999999</v>
      </c>
      <c r="F52" s="4"/>
      <c r="G52" s="12">
        <f>(D52/'November 2014'!D52)-1</f>
        <v>0.3058793113523328</v>
      </c>
      <c r="H52" s="12">
        <f>(E52/'November 2014'!E52)-1</f>
        <v>0.40003571693875806</v>
      </c>
    </row>
    <row r="53" spans="1:8" ht="12.75">
      <c r="A53" s="1" t="s">
        <v>51</v>
      </c>
      <c r="B53">
        <v>50</v>
      </c>
      <c r="D53" s="21">
        <f>SUM('Week of November 2nd:Week of November 30th'!D52)</f>
        <v>8750247.1</v>
      </c>
      <c r="E53" s="21">
        <f>SUM('Week of November 2nd:Week of November 30th'!E52)</f>
        <v>3754675.75</v>
      </c>
      <c r="F53" s="4"/>
      <c r="G53" s="12">
        <f>(D53/'November 2014'!D53)-1</f>
        <v>-0.29600573947496356</v>
      </c>
      <c r="H53" s="12">
        <f>(E53/'November 2014'!E53)-1</f>
        <v>-0.1746174939486873</v>
      </c>
    </row>
    <row r="54" spans="1:8" ht="12.75">
      <c r="A54" s="1" t="s">
        <v>52</v>
      </c>
      <c r="B54">
        <v>51</v>
      </c>
      <c r="D54" s="21">
        <f>SUM('Week of November 2nd:Week of November 30th'!D53)</f>
        <v>1572981.2</v>
      </c>
      <c r="E54" s="21">
        <f>SUM('Week of November 2nd:Week of November 30th'!E53)</f>
        <v>1938702.15</v>
      </c>
      <c r="F54" s="4"/>
      <c r="G54" s="12">
        <f>(D54/'November 2014'!D54)-1</f>
        <v>0.27262502314902637</v>
      </c>
      <c r="H54" s="12">
        <f>(E54/'November 2014'!E54)-1</f>
        <v>2.7882889691193333</v>
      </c>
    </row>
    <row r="55" spans="1:8" ht="12.75">
      <c r="A55" s="1" t="s">
        <v>53</v>
      </c>
      <c r="B55">
        <v>52</v>
      </c>
      <c r="D55" s="21">
        <f>SUM('Week of November 2nd:Week of November 30th'!D54)</f>
        <v>5569101</v>
      </c>
      <c r="E55" s="21">
        <f>SUM('Week of November 2nd:Week of November 30th'!E54)</f>
        <v>2527614.95</v>
      </c>
      <c r="F55" s="4"/>
      <c r="G55" s="12">
        <f>(D55/'November 2014'!D55)-1</f>
        <v>0.426953611781109</v>
      </c>
      <c r="H55" s="12">
        <f>(E55/'November 2014'!E55)-1</f>
        <v>0.5034840282236475</v>
      </c>
    </row>
    <row r="56" spans="1:8" ht="12.75">
      <c r="A56" s="1" t="s">
        <v>54</v>
      </c>
      <c r="B56">
        <v>53</v>
      </c>
      <c r="D56" s="21">
        <f>SUM('Week of November 2nd:Week of November 30th'!D55)</f>
        <v>1399496.69</v>
      </c>
      <c r="E56" s="21">
        <f>SUM('Week of November 2nd:Week of November 30th'!E55)</f>
        <v>612127.25</v>
      </c>
      <c r="F56" s="4"/>
      <c r="G56" s="12">
        <f>(D56/'November 2014'!D56)-1</f>
        <v>-0.22619378013587021</v>
      </c>
      <c r="H56" s="12">
        <f>(E56/'November 2014'!E56)-1</f>
        <v>-0.32842039297122994</v>
      </c>
    </row>
    <row r="57" spans="1:8" ht="12.75">
      <c r="A57" s="1" t="s">
        <v>55</v>
      </c>
      <c r="B57">
        <v>54</v>
      </c>
      <c r="D57" s="21">
        <f>SUM('Week of November 2nd:Week of November 30th'!D56)</f>
        <v>448370.64</v>
      </c>
      <c r="E57" s="21">
        <f>SUM('Week of November 2nd:Week of November 30th'!E56)</f>
        <v>198883.65</v>
      </c>
      <c r="F57" s="4"/>
      <c r="G57" s="12">
        <f>(D57/'November 2014'!D57)-1</f>
        <v>5.337295674554883</v>
      </c>
      <c r="H57" s="12">
        <f>(E57/'November 2014'!E57)-1</f>
        <v>6.622355766006251</v>
      </c>
    </row>
    <row r="58" spans="1:8" ht="12.75">
      <c r="A58" s="1" t="s">
        <v>56</v>
      </c>
      <c r="B58">
        <v>55</v>
      </c>
      <c r="D58" s="21">
        <f>SUM('Week of November 2nd:Week of November 30th'!D57)</f>
        <v>1300159</v>
      </c>
      <c r="E58" s="21">
        <f>SUM('Week of November 2nd:Week of November 30th'!E57)</f>
        <v>651426.3</v>
      </c>
      <c r="F58" s="4"/>
      <c r="G58" s="12">
        <f>(D58/'November 2014'!D58)-1</f>
        <v>-0.43875013371221994</v>
      </c>
      <c r="H58" s="12">
        <f>(E58/'November 2014'!E58)-1</f>
        <v>-0.11234167933295591</v>
      </c>
    </row>
    <row r="59" spans="1:8" ht="12.75">
      <c r="A59" s="1" t="s">
        <v>57</v>
      </c>
      <c r="B59">
        <v>56</v>
      </c>
      <c r="D59" s="21">
        <f>SUM('Week of November 2nd:Week of November 30th'!D58)</f>
        <v>1064266</v>
      </c>
      <c r="E59" s="21">
        <f>SUM('Week of November 2nd:Week of November 30th'!E58)</f>
        <v>395219.99999999994</v>
      </c>
      <c r="F59" s="4"/>
      <c r="G59" s="12">
        <f>(D59/'November 2014'!D59)-1</f>
        <v>0.05028212369231122</v>
      </c>
      <c r="H59" s="12">
        <f>(E59/'November 2014'!E59)-1</f>
        <v>0.21808092924516065</v>
      </c>
    </row>
    <row r="60" spans="1:8" ht="12.75">
      <c r="A60" s="1" t="s">
        <v>58</v>
      </c>
      <c r="B60">
        <v>57</v>
      </c>
      <c r="D60" s="21">
        <f>SUM('Week of November 2nd:Week of November 30th'!D59)</f>
        <v>591810.1</v>
      </c>
      <c r="E60" s="21">
        <f>SUM('Week of November 2nd:Week of November 30th'!E59)</f>
        <v>413114.1</v>
      </c>
      <c r="F60" s="4"/>
      <c r="G60" s="12">
        <f>(D60/'November 2014'!D60)-1</f>
        <v>0.6202092328448425</v>
      </c>
      <c r="H60" s="12">
        <f>(E60/'November 2014'!E60)-1</f>
        <v>1.1797864029976708</v>
      </c>
    </row>
    <row r="61" spans="1:8" ht="12.75">
      <c r="A61" s="1" t="s">
        <v>59</v>
      </c>
      <c r="B61">
        <v>58</v>
      </c>
      <c r="D61" s="21">
        <f>SUM('Week of November 2nd:Week of November 30th'!D60)</f>
        <v>3609074.5199999996</v>
      </c>
      <c r="E61" s="21">
        <f>SUM('Week of November 2nd:Week of November 30th'!E60)</f>
        <v>1337964.6500000001</v>
      </c>
      <c r="F61" s="4"/>
      <c r="G61" s="12">
        <f>(D61/'November 2014'!D61)-1</f>
        <v>0.31947868616125374</v>
      </c>
      <c r="H61" s="12">
        <f>(E61/'November 2014'!E61)-1</f>
        <v>-0.5016587696304097</v>
      </c>
    </row>
    <row r="62" spans="1:8" ht="12.75">
      <c r="A62" s="1" t="s">
        <v>60</v>
      </c>
      <c r="B62">
        <v>59</v>
      </c>
      <c r="D62" s="21">
        <f>SUM('Week of November 2nd:Week of November 30th'!D61)</f>
        <v>1469408.2699999998</v>
      </c>
      <c r="E62" s="21">
        <f>SUM('Week of November 2nd:Week of November 30th'!E61)</f>
        <v>829203.55</v>
      </c>
      <c r="F62" s="4"/>
      <c r="G62" s="12">
        <f>(D62/'November 2014'!D62)-1</f>
        <v>0.0049666301183408645</v>
      </c>
      <c r="H62" s="12">
        <f>(E62/'November 2014'!E62)-1</f>
        <v>0.11312186793185064</v>
      </c>
    </row>
    <row r="63" spans="1:8" ht="12.75">
      <c r="A63" s="1" t="s">
        <v>61</v>
      </c>
      <c r="B63">
        <v>60</v>
      </c>
      <c r="D63" s="21">
        <f>SUM('Week of November 2nd:Week of November 30th'!D62)</f>
        <v>643049.4</v>
      </c>
      <c r="E63" s="21">
        <f>SUM('Week of November 2nd:Week of November 30th'!E62)</f>
        <v>229351.5</v>
      </c>
      <c r="F63" s="4"/>
      <c r="G63" s="12">
        <f>(D63/'November 2014'!D63)-1</f>
        <v>-0.3540765636700499</v>
      </c>
      <c r="H63" s="12">
        <f>(E63/'November 2014'!E63)-1</f>
        <v>-0.13046882153041428</v>
      </c>
    </row>
    <row r="64" spans="1:8" ht="12.75">
      <c r="A64" s="1" t="s">
        <v>62</v>
      </c>
      <c r="B64">
        <v>61</v>
      </c>
      <c r="D64" s="21">
        <f>SUM('Week of November 2nd:Week of November 30th'!D63)</f>
        <v>185920</v>
      </c>
      <c r="E64" s="21">
        <f>SUM('Week of November 2nd:Week of November 30th'!E63)</f>
        <v>23410.45</v>
      </c>
      <c r="F64" s="4"/>
      <c r="G64" s="12">
        <f>(D64/'November 2014'!D64)-1</f>
        <v>2.7512852671660846</v>
      </c>
      <c r="H64" s="12">
        <f>(E64/'November 2014'!E64)-1</f>
        <v>-0.46722846697653764</v>
      </c>
    </row>
    <row r="65" spans="1:8" ht="12.75">
      <c r="A65" s="1" t="s">
        <v>63</v>
      </c>
      <c r="B65">
        <v>62</v>
      </c>
      <c r="D65" s="21">
        <f>SUM('Week of November 2nd:Week of November 30th'!D64)</f>
        <v>10683.400000000001</v>
      </c>
      <c r="E65" s="21">
        <f>SUM('Week of November 2nd:Week of November 30th'!E64)</f>
        <v>9657.9</v>
      </c>
      <c r="F65" s="4"/>
      <c r="G65" s="12">
        <f>(D65/'November 2014'!D65)-1</f>
        <v>-0.3238825145084834</v>
      </c>
      <c r="H65" s="12">
        <f>(E65/'November 2014'!E65)-1</f>
        <v>-0.5126026671376844</v>
      </c>
    </row>
    <row r="66" spans="1:8" ht="12.75">
      <c r="A66" s="1" t="s">
        <v>64</v>
      </c>
      <c r="B66">
        <v>63</v>
      </c>
      <c r="D66" s="21">
        <f>SUM('Week of November 2nd:Week of November 30th'!D65)</f>
        <v>5102.3</v>
      </c>
      <c r="E66" s="21">
        <f>SUM('Week of November 2nd:Week of November 30th'!E65)</f>
        <v>6094.2</v>
      </c>
      <c r="F66" s="4"/>
      <c r="G66" s="12">
        <f>(D66/'November 2014'!D66)-1</f>
        <v>-0.04494234800838559</v>
      </c>
      <c r="H66" s="12">
        <f>(E66/'November 2014'!E66)-1</f>
        <v>-0.27268170426065164</v>
      </c>
    </row>
    <row r="67" spans="1:8" ht="12.75">
      <c r="A67" s="1" t="s">
        <v>65</v>
      </c>
      <c r="B67">
        <v>64</v>
      </c>
      <c r="D67" s="21">
        <f>SUM('Week of November 2nd:Week of November 30th'!D66)</f>
        <v>1954822.66</v>
      </c>
      <c r="E67" s="21">
        <f>SUM('Week of November 2nd:Week of November 30th'!E66)</f>
        <v>900507.6500000001</v>
      </c>
      <c r="F67" s="4"/>
      <c r="G67" s="12">
        <f>(D67/'November 2014'!D67)-1</f>
        <v>0.5690379112664927</v>
      </c>
      <c r="H67" s="12">
        <f>(E67/'November 2014'!E67)-1</f>
        <v>0.7024840363937142</v>
      </c>
    </row>
    <row r="68" spans="1:8" ht="12.75">
      <c r="A68" s="1" t="s">
        <v>66</v>
      </c>
      <c r="B68">
        <v>65</v>
      </c>
      <c r="D68" s="21">
        <f>SUM('Week of November 2nd:Week of November 30th'!D67)</f>
        <v>50087.799999999996</v>
      </c>
      <c r="E68" s="21">
        <f>SUM('Week of November 2nd:Week of November 30th'!E67)</f>
        <v>21421.4</v>
      </c>
      <c r="F68" s="4"/>
      <c r="G68" s="12">
        <f>(D68/'November 2014'!D68)-1</f>
        <v>-0.17205868740164776</v>
      </c>
      <c r="H68" s="12">
        <f>(E68/'November 2014'!E68)-1</f>
        <v>0.1337223302769288</v>
      </c>
    </row>
    <row r="69" spans="1:8" ht="12.75">
      <c r="A69" s="1" t="s">
        <v>67</v>
      </c>
      <c r="B69">
        <v>66</v>
      </c>
      <c r="D69" s="21">
        <f>SUM('Week of November 2nd:Week of November 30th'!D68)</f>
        <v>1065428.7000000002</v>
      </c>
      <c r="E69" s="21">
        <f>SUM('Week of November 2nd:Week of November 30th'!E68)</f>
        <v>457892.39999999997</v>
      </c>
      <c r="F69" s="4"/>
      <c r="G69" s="12">
        <f>(D69/'November 2014'!D69)-1</f>
        <v>-0.10018480594784251</v>
      </c>
      <c r="H69" s="12">
        <f>(E69/'November 2014'!E69)-1</f>
        <v>0.08383979639853378</v>
      </c>
    </row>
    <row r="70" spans="1:8" ht="12.75">
      <c r="A70" s="1" t="s">
        <v>68</v>
      </c>
      <c r="B70">
        <v>67</v>
      </c>
      <c r="D70" s="21">
        <f>SUM('Week of November 2nd:Week of November 30th'!D69)</f>
        <v>21330.5</v>
      </c>
      <c r="E70" s="21">
        <f>SUM('Week of November 2nd:Week of November 30th'!E69)</f>
        <v>11801.3</v>
      </c>
      <c r="F70" s="4"/>
      <c r="G70" s="12">
        <f>(D70/'November 2014'!D70)-1</f>
        <v>1.009373086524422</v>
      </c>
      <c r="H70" s="12">
        <f>(E70/'November 2014'!E70)-1</f>
        <v>2.11223924681558</v>
      </c>
    </row>
    <row r="71" spans="4:8" ht="12.75">
      <c r="D71" s="6"/>
      <c r="E71" s="6"/>
      <c r="G71" s="12"/>
      <c r="H71" s="12"/>
    </row>
    <row r="72" spans="1:8" ht="12.75">
      <c r="A72" t="s">
        <v>69</v>
      </c>
      <c r="D72" s="6">
        <f>SUM(D4:D70)</f>
        <v>105182240.13</v>
      </c>
      <c r="E72" s="6">
        <f>SUM(E4:E70)</f>
        <v>49305823.429999985</v>
      </c>
      <c r="G72" s="12">
        <f>(D72/'November 2014'!D72)-1</f>
        <v>0.0972867142833238</v>
      </c>
      <c r="H72" s="12">
        <f>(E72/'November 2014'!E72)-1</f>
        <v>0.16153582695575208</v>
      </c>
    </row>
    <row r="74" ht="12.75">
      <c r="A74" s="2" t="s">
        <v>74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3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24.66015625" style="24" customWidth="1"/>
    <col min="2" max="3" width="12.33203125" style="24" customWidth="1"/>
    <col min="4" max="5" width="21.5" style="24" customWidth="1"/>
    <col min="6" max="6" width="10.66015625" style="24" customWidth="1"/>
    <col min="7" max="7" width="13" style="24" bestFit="1" customWidth="1"/>
    <col min="8" max="8" width="9.33203125" style="24" customWidth="1"/>
    <col min="9" max="10" width="16.66015625" style="24" bestFit="1" customWidth="1"/>
    <col min="11" max="16384" width="9.33203125" style="24" customWidth="1"/>
  </cols>
  <sheetData>
    <row r="1" spans="1:5" ht="12.75" customHeight="1">
      <c r="A1" s="39" t="s">
        <v>78</v>
      </c>
      <c r="D1" s="38" t="s">
        <v>70</v>
      </c>
      <c r="E1" s="38" t="s">
        <v>71</v>
      </c>
    </row>
    <row r="2" spans="1:6" ht="12.75">
      <c r="A2" s="24" t="s">
        <v>0</v>
      </c>
      <c r="B2" s="24" t="s">
        <v>1</v>
      </c>
      <c r="D2" s="38" t="s">
        <v>72</v>
      </c>
      <c r="E2" s="38" t="s">
        <v>73</v>
      </c>
      <c r="F2" s="37"/>
    </row>
    <row r="3" spans="1:7" ht="12.75" customHeight="1">
      <c r="A3" s="32" t="s">
        <v>2</v>
      </c>
      <c r="B3" s="24">
        <v>1</v>
      </c>
      <c r="D3" s="23">
        <v>117167.4</v>
      </c>
      <c r="E3" s="23">
        <v>84723.8</v>
      </c>
      <c r="F3" s="31"/>
      <c r="G3" s="36"/>
    </row>
    <row r="4" spans="1:6" ht="12.75" customHeight="1">
      <c r="A4" s="32" t="s">
        <v>3</v>
      </c>
      <c r="B4" s="24">
        <v>2</v>
      </c>
      <c r="D4" s="23">
        <v>9116.8</v>
      </c>
      <c r="E4" s="23">
        <v>5477.85</v>
      </c>
      <c r="F4" s="35"/>
    </row>
    <row r="5" spans="1:6" ht="12.75" customHeight="1">
      <c r="A5" s="32" t="s">
        <v>4</v>
      </c>
      <c r="B5" s="24">
        <v>3</v>
      </c>
      <c r="D5" s="23">
        <v>223986</v>
      </c>
      <c r="E5" s="23">
        <v>70485.8</v>
      </c>
      <c r="F5" s="35"/>
    </row>
    <row r="6" spans="1:6" ht="12.75" customHeight="1">
      <c r="A6" s="32" t="s">
        <v>5</v>
      </c>
      <c r="B6" s="24">
        <v>4</v>
      </c>
      <c r="D6" s="23">
        <v>2697.1</v>
      </c>
      <c r="E6" s="23">
        <v>1405.25</v>
      </c>
      <c r="F6" s="35"/>
    </row>
    <row r="7" spans="1:6" ht="12.75" customHeight="1">
      <c r="A7" s="32" t="s">
        <v>6</v>
      </c>
      <c r="B7" s="24">
        <v>5</v>
      </c>
      <c r="D7" s="23">
        <v>285910.8</v>
      </c>
      <c r="E7" s="23">
        <v>81334.4</v>
      </c>
      <c r="F7" s="35"/>
    </row>
    <row r="8" spans="1:6" ht="12.75" customHeight="1">
      <c r="A8" s="32" t="s">
        <v>7</v>
      </c>
      <c r="B8" s="24">
        <v>6</v>
      </c>
      <c r="D8" s="23">
        <v>2577888.46</v>
      </c>
      <c r="E8" s="23">
        <v>1294562.5</v>
      </c>
      <c r="F8" s="35"/>
    </row>
    <row r="9" spans="1:6" ht="12.75" customHeight="1">
      <c r="A9" s="32" t="s">
        <v>8</v>
      </c>
      <c r="B9" s="24">
        <v>7</v>
      </c>
      <c r="D9" s="23">
        <v>6571.6</v>
      </c>
      <c r="E9" s="23">
        <v>2415.35</v>
      </c>
      <c r="F9" s="35"/>
    </row>
    <row r="10" spans="1:6" ht="12.75" customHeight="1">
      <c r="A10" s="32" t="s">
        <v>9</v>
      </c>
      <c r="B10" s="24">
        <v>8</v>
      </c>
      <c r="D10" s="23">
        <v>428784.3</v>
      </c>
      <c r="E10" s="23">
        <v>157505.25</v>
      </c>
      <c r="F10" s="35"/>
    </row>
    <row r="11" spans="1:6" ht="12.75" customHeight="1">
      <c r="A11" s="32" t="s">
        <v>10</v>
      </c>
      <c r="B11" s="24">
        <v>9</v>
      </c>
      <c r="D11" s="23">
        <v>108773.7</v>
      </c>
      <c r="E11" s="23">
        <v>42220.85</v>
      </c>
      <c r="F11" s="35"/>
    </row>
    <row r="12" spans="1:6" ht="12.75" customHeight="1">
      <c r="A12" s="32" t="s">
        <v>11</v>
      </c>
      <c r="B12" s="24">
        <v>10</v>
      </c>
      <c r="D12" s="23">
        <v>131819.1</v>
      </c>
      <c r="E12" s="23">
        <v>82155.15</v>
      </c>
      <c r="F12" s="35"/>
    </row>
    <row r="13" spans="1:6" ht="12.75" customHeight="1">
      <c r="A13" s="32" t="s">
        <v>12</v>
      </c>
      <c r="B13" s="24">
        <v>11</v>
      </c>
      <c r="D13" s="23">
        <v>1806224</v>
      </c>
      <c r="E13" s="23">
        <v>462325.15</v>
      </c>
      <c r="F13" s="35"/>
    </row>
    <row r="14" spans="1:6" ht="12.75" customHeight="1">
      <c r="A14" s="32" t="s">
        <v>13</v>
      </c>
      <c r="B14" s="24">
        <v>12</v>
      </c>
      <c r="D14" s="23">
        <v>59875.2</v>
      </c>
      <c r="E14" s="23">
        <v>29192.8</v>
      </c>
      <c r="F14" s="35"/>
    </row>
    <row r="15" spans="1:6" ht="12.75" customHeight="1">
      <c r="A15" s="32" t="s">
        <v>14</v>
      </c>
      <c r="B15" s="24">
        <v>13</v>
      </c>
      <c r="D15" s="23">
        <v>3589931.4</v>
      </c>
      <c r="E15" s="23">
        <v>2165613.45</v>
      </c>
      <c r="F15" s="35"/>
    </row>
    <row r="16" spans="1:6" ht="12.75" customHeight="1">
      <c r="A16" s="32" t="s">
        <v>15</v>
      </c>
      <c r="B16" s="24">
        <v>14</v>
      </c>
      <c r="D16" s="23">
        <v>4738.3</v>
      </c>
      <c r="E16" s="23">
        <v>1305.5</v>
      </c>
      <c r="F16" s="35"/>
    </row>
    <row r="17" spans="1:6" ht="12.75" customHeight="1">
      <c r="A17" s="32" t="s">
        <v>16</v>
      </c>
      <c r="B17" s="24">
        <v>15</v>
      </c>
      <c r="D17" s="23">
        <v>19119.8</v>
      </c>
      <c r="E17" s="23">
        <v>5395.95</v>
      </c>
      <c r="F17" s="35"/>
    </row>
    <row r="18" spans="1:6" ht="12.75" customHeight="1">
      <c r="A18" s="32" t="s">
        <v>17</v>
      </c>
      <c r="B18" s="24">
        <v>16</v>
      </c>
      <c r="D18" s="23">
        <v>874867.7</v>
      </c>
      <c r="E18" s="23">
        <v>399431.2</v>
      </c>
      <c r="F18" s="35"/>
    </row>
    <row r="19" spans="1:6" ht="12.75" customHeight="1">
      <c r="A19" s="32" t="s">
        <v>18</v>
      </c>
      <c r="B19" s="24">
        <v>17</v>
      </c>
      <c r="D19" s="23">
        <v>188831.3</v>
      </c>
      <c r="E19" s="23">
        <v>97581.75</v>
      </c>
      <c r="F19" s="35"/>
    </row>
    <row r="20" spans="1:6" ht="12.75" customHeight="1">
      <c r="A20" s="32" t="s">
        <v>19</v>
      </c>
      <c r="B20" s="24">
        <v>18</v>
      </c>
      <c r="D20" s="23">
        <v>150478.3</v>
      </c>
      <c r="E20" s="23">
        <v>56892.85</v>
      </c>
      <c r="F20" s="35"/>
    </row>
    <row r="21" spans="1:6" ht="12.75" customHeight="1">
      <c r="A21" s="32" t="s">
        <v>20</v>
      </c>
      <c r="B21" s="24">
        <v>19</v>
      </c>
      <c r="D21" s="23">
        <v>54699.4</v>
      </c>
      <c r="E21" s="23">
        <v>15848</v>
      </c>
      <c r="F21" s="35"/>
    </row>
    <row r="22" spans="1:6" ht="12.75" customHeight="1">
      <c r="A22" s="32" t="s">
        <v>21</v>
      </c>
      <c r="B22" s="24">
        <v>20</v>
      </c>
      <c r="D22" s="23">
        <v>4648</v>
      </c>
      <c r="E22" s="23">
        <v>3616.9</v>
      </c>
      <c r="F22" s="35"/>
    </row>
    <row r="23" spans="1:6" ht="12.75" customHeight="1">
      <c r="A23" s="32" t="s">
        <v>22</v>
      </c>
      <c r="B23" s="24">
        <v>21</v>
      </c>
      <c r="D23" s="23">
        <v>6623.4</v>
      </c>
      <c r="E23" s="23">
        <v>2752.44</v>
      </c>
      <c r="F23" s="35"/>
    </row>
    <row r="24" spans="1:6" ht="12.75" customHeight="1">
      <c r="A24" s="32" t="s">
        <v>23</v>
      </c>
      <c r="B24" s="24">
        <v>22</v>
      </c>
      <c r="D24" s="23">
        <v>4584.3</v>
      </c>
      <c r="E24" s="23">
        <v>1260.35</v>
      </c>
      <c r="F24" s="35"/>
    </row>
    <row r="25" spans="1:6" ht="12.75" customHeight="1">
      <c r="A25" s="32" t="s">
        <v>24</v>
      </c>
      <c r="B25" s="24">
        <v>23</v>
      </c>
      <c r="D25" s="23">
        <v>8009.4</v>
      </c>
      <c r="E25" s="23">
        <v>8512.35</v>
      </c>
      <c r="F25" s="35"/>
    </row>
    <row r="26" spans="1:6" ht="12.75" customHeight="1">
      <c r="A26" s="32" t="s">
        <v>25</v>
      </c>
      <c r="B26" s="24">
        <v>24</v>
      </c>
      <c r="D26" s="23">
        <v>12526.5</v>
      </c>
      <c r="E26" s="23">
        <v>5135.2</v>
      </c>
      <c r="F26" s="35"/>
    </row>
    <row r="27" spans="1:6" ht="12.75" customHeight="1">
      <c r="A27" s="32" t="s">
        <v>26</v>
      </c>
      <c r="B27" s="24">
        <v>25</v>
      </c>
      <c r="D27" s="23"/>
      <c r="E27" s="23"/>
      <c r="F27" s="35"/>
    </row>
    <row r="28" spans="1:6" ht="12.75" customHeight="1">
      <c r="A28" s="32" t="s">
        <v>27</v>
      </c>
      <c r="B28" s="24">
        <v>26</v>
      </c>
      <c r="D28" s="23">
        <v>22820</v>
      </c>
      <c r="E28" s="23">
        <v>6199.55</v>
      </c>
      <c r="F28" s="35"/>
    </row>
    <row r="29" spans="1:6" ht="12.75" customHeight="1">
      <c r="A29" s="32" t="s">
        <v>28</v>
      </c>
      <c r="B29" s="24">
        <v>27</v>
      </c>
      <c r="D29" s="23">
        <v>66565.8</v>
      </c>
      <c r="E29" s="23">
        <v>38868.55</v>
      </c>
      <c r="F29" s="35"/>
    </row>
    <row r="30" spans="1:6" ht="12.75" customHeight="1">
      <c r="A30" s="32" t="s">
        <v>29</v>
      </c>
      <c r="B30" s="24">
        <v>28</v>
      </c>
      <c r="D30" s="23">
        <v>132968.5</v>
      </c>
      <c r="E30" s="23">
        <v>48448.05</v>
      </c>
      <c r="F30" s="35"/>
    </row>
    <row r="31" spans="1:6" ht="12.75" customHeight="1">
      <c r="A31" s="32" t="s">
        <v>30</v>
      </c>
      <c r="B31" s="24">
        <v>29</v>
      </c>
      <c r="D31" s="23">
        <v>1521659.3</v>
      </c>
      <c r="E31" s="23">
        <v>586654.6</v>
      </c>
      <c r="F31" s="35"/>
    </row>
    <row r="32" spans="1:6" ht="12.75" customHeight="1">
      <c r="A32" s="32" t="s">
        <v>31</v>
      </c>
      <c r="B32" s="24">
        <v>30</v>
      </c>
      <c r="D32" s="23">
        <v>1324.4</v>
      </c>
      <c r="E32" s="23">
        <v>319.55</v>
      </c>
      <c r="F32" s="35"/>
    </row>
    <row r="33" spans="1:6" ht="12.75" customHeight="1">
      <c r="A33" s="32" t="s">
        <v>32</v>
      </c>
      <c r="B33" s="24">
        <v>31</v>
      </c>
      <c r="D33" s="23">
        <v>148019.1</v>
      </c>
      <c r="E33" s="23">
        <v>54546.1</v>
      </c>
      <c r="F33" s="35"/>
    </row>
    <row r="34" spans="1:6" ht="12.75" customHeight="1">
      <c r="A34" s="32" t="s">
        <v>33</v>
      </c>
      <c r="B34" s="24">
        <v>32</v>
      </c>
      <c r="D34" s="23"/>
      <c r="E34" s="23"/>
      <c r="F34" s="35"/>
    </row>
    <row r="35" spans="1:6" ht="12.75" customHeight="1">
      <c r="A35" s="32" t="s">
        <v>34</v>
      </c>
      <c r="B35" s="24">
        <v>33</v>
      </c>
      <c r="D35" s="23">
        <v>3198.3</v>
      </c>
      <c r="E35" s="23">
        <v>1823.5</v>
      </c>
      <c r="F35" s="35"/>
    </row>
    <row r="36" spans="1:6" ht="12.75" customHeight="1">
      <c r="A36" s="32" t="s">
        <v>35</v>
      </c>
      <c r="B36" s="24">
        <v>34</v>
      </c>
      <c r="D36" s="23">
        <v>1628.2</v>
      </c>
      <c r="E36" s="23">
        <v>498.4</v>
      </c>
      <c r="F36" s="35"/>
    </row>
    <row r="37" spans="1:6" ht="12.75" customHeight="1">
      <c r="A37" s="32" t="s">
        <v>36</v>
      </c>
      <c r="B37" s="24">
        <v>35</v>
      </c>
      <c r="D37" s="23">
        <v>418397</v>
      </c>
      <c r="E37" s="23">
        <v>165693.5</v>
      </c>
      <c r="F37" s="35"/>
    </row>
    <row r="38" spans="1:6" ht="12.75" customHeight="1">
      <c r="A38" s="32" t="s">
        <v>37</v>
      </c>
      <c r="B38" s="24">
        <v>36</v>
      </c>
      <c r="D38" s="23">
        <v>1269979.9</v>
      </c>
      <c r="E38" s="23">
        <v>448559.3</v>
      </c>
      <c r="F38" s="35"/>
    </row>
    <row r="39" spans="1:6" ht="12.75" customHeight="1">
      <c r="A39" s="32" t="s">
        <v>38</v>
      </c>
      <c r="B39" s="24">
        <v>37</v>
      </c>
      <c r="D39" s="23">
        <v>149438.1</v>
      </c>
      <c r="E39" s="23">
        <v>90824.3</v>
      </c>
      <c r="F39" s="35"/>
    </row>
    <row r="40" spans="1:6" ht="12.75" customHeight="1">
      <c r="A40" s="32" t="s">
        <v>39</v>
      </c>
      <c r="B40" s="24">
        <v>38</v>
      </c>
      <c r="D40" s="23">
        <v>13173.3</v>
      </c>
      <c r="E40" s="23">
        <v>8969.8</v>
      </c>
      <c r="F40" s="35"/>
    </row>
    <row r="41" spans="1:6" ht="12.75" customHeight="1">
      <c r="A41" s="32" t="s">
        <v>40</v>
      </c>
      <c r="B41" s="24">
        <v>39</v>
      </c>
      <c r="D41" s="23">
        <v>38.5</v>
      </c>
      <c r="E41" s="23">
        <v>658</v>
      </c>
      <c r="F41" s="35"/>
    </row>
    <row r="42" spans="1:6" ht="12.75" customHeight="1">
      <c r="A42" s="32" t="s">
        <v>41</v>
      </c>
      <c r="B42" s="24">
        <v>40</v>
      </c>
      <c r="D42" s="23">
        <v>19420.1</v>
      </c>
      <c r="E42" s="23">
        <v>13585.95</v>
      </c>
      <c r="F42" s="35"/>
    </row>
    <row r="43" spans="1:6" ht="12.75" customHeight="1">
      <c r="A43" s="32" t="s">
        <v>42</v>
      </c>
      <c r="B43" s="24">
        <v>41</v>
      </c>
      <c r="D43" s="23">
        <v>561162.7</v>
      </c>
      <c r="E43" s="23">
        <v>296196.25</v>
      </c>
      <c r="F43" s="35"/>
    </row>
    <row r="44" spans="1:6" ht="12.75" customHeight="1">
      <c r="A44" s="32" t="s">
        <v>43</v>
      </c>
      <c r="B44" s="24">
        <v>42</v>
      </c>
      <c r="D44" s="23">
        <v>207347.35</v>
      </c>
      <c r="E44" s="23">
        <v>91618.1</v>
      </c>
      <c r="F44" s="35"/>
    </row>
    <row r="45" spans="1:6" ht="12.75" customHeight="1">
      <c r="A45" s="32" t="s">
        <v>44</v>
      </c>
      <c r="B45" s="24">
        <v>43</v>
      </c>
      <c r="D45" s="23">
        <v>231067.2</v>
      </c>
      <c r="E45" s="23">
        <v>155052.8</v>
      </c>
      <c r="F45" s="35"/>
    </row>
    <row r="46" spans="1:6" ht="12.75" customHeight="1">
      <c r="A46" s="32" t="s">
        <v>45</v>
      </c>
      <c r="B46" s="24">
        <v>44</v>
      </c>
      <c r="D46" s="23">
        <v>253424.5</v>
      </c>
      <c r="E46" s="23">
        <v>72170.36</v>
      </c>
      <c r="F46" s="35"/>
    </row>
    <row r="47" spans="1:6" ht="12.75" customHeight="1">
      <c r="A47" s="32" t="s">
        <v>46</v>
      </c>
      <c r="B47" s="24">
        <v>45</v>
      </c>
      <c r="D47" s="23">
        <v>129822.7</v>
      </c>
      <c r="E47" s="23">
        <v>65008.3</v>
      </c>
      <c r="F47" s="35"/>
    </row>
    <row r="48" spans="1:6" ht="12.75" customHeight="1">
      <c r="A48" s="32" t="s">
        <v>47</v>
      </c>
      <c r="B48" s="24">
        <v>46</v>
      </c>
      <c r="D48" s="23"/>
      <c r="E48" s="23"/>
      <c r="F48" s="35"/>
    </row>
    <row r="49" spans="1:6" ht="12.75" customHeight="1">
      <c r="A49" s="32" t="s">
        <v>48</v>
      </c>
      <c r="B49" s="24">
        <v>47</v>
      </c>
      <c r="D49" s="23">
        <v>10635.8</v>
      </c>
      <c r="E49" s="23">
        <v>5378.1</v>
      </c>
      <c r="F49" s="35"/>
    </row>
    <row r="50" spans="1:6" ht="12.75" customHeight="1">
      <c r="A50" s="32" t="s">
        <v>49</v>
      </c>
      <c r="B50" s="24">
        <v>48</v>
      </c>
      <c r="D50" s="23">
        <v>2129869</v>
      </c>
      <c r="E50" s="23">
        <v>1019404.05</v>
      </c>
      <c r="F50" s="35"/>
    </row>
    <row r="51" spans="1:6" ht="12.75" customHeight="1">
      <c r="A51" s="32" t="s">
        <v>50</v>
      </c>
      <c r="B51" s="24">
        <v>49</v>
      </c>
      <c r="D51" s="23">
        <v>433844.6</v>
      </c>
      <c r="E51" s="23">
        <v>156147.6</v>
      </c>
      <c r="F51" s="35"/>
    </row>
    <row r="52" spans="1:6" ht="12.75" customHeight="1">
      <c r="A52" s="32" t="s">
        <v>51</v>
      </c>
      <c r="B52" s="24">
        <v>50</v>
      </c>
      <c r="D52" s="23">
        <v>2308450.2</v>
      </c>
      <c r="E52" s="23">
        <v>1243704.7</v>
      </c>
      <c r="F52" s="35"/>
    </row>
    <row r="53" spans="1:6" ht="12.75" customHeight="1">
      <c r="A53" s="32" t="s">
        <v>52</v>
      </c>
      <c r="B53" s="24">
        <v>51</v>
      </c>
      <c r="D53" s="23">
        <v>443916.2</v>
      </c>
      <c r="E53" s="23">
        <v>207106.2</v>
      </c>
      <c r="F53" s="35"/>
    </row>
    <row r="54" spans="1:6" ht="12.75" customHeight="1">
      <c r="A54" s="32" t="s">
        <v>53</v>
      </c>
      <c r="B54" s="24">
        <v>52</v>
      </c>
      <c r="D54" s="23">
        <v>842083.8</v>
      </c>
      <c r="E54" s="23">
        <v>327892.25</v>
      </c>
      <c r="F54" s="35"/>
    </row>
    <row r="55" spans="1:6" ht="12.75" customHeight="1">
      <c r="A55" s="32" t="s">
        <v>54</v>
      </c>
      <c r="B55" s="24">
        <v>53</v>
      </c>
      <c r="D55" s="23"/>
      <c r="E55" s="23"/>
      <c r="F55" s="35"/>
    </row>
    <row r="56" spans="1:6" ht="12.75" customHeight="1">
      <c r="A56" s="32" t="s">
        <v>55</v>
      </c>
      <c r="B56" s="24">
        <v>54</v>
      </c>
      <c r="D56" s="23">
        <v>375835.6</v>
      </c>
      <c r="E56" s="23">
        <v>176078</v>
      </c>
      <c r="F56" s="35"/>
    </row>
    <row r="57" spans="1:6" ht="12.75" customHeight="1">
      <c r="A57" s="32" t="s">
        <v>56</v>
      </c>
      <c r="B57" s="24">
        <v>55</v>
      </c>
      <c r="D57" s="23">
        <v>404366.2</v>
      </c>
      <c r="E57" s="23">
        <v>198103.85</v>
      </c>
      <c r="F57" s="35"/>
    </row>
    <row r="58" spans="1:6" ht="12.75" customHeight="1">
      <c r="A58" s="32" t="s">
        <v>57</v>
      </c>
      <c r="B58" s="24">
        <v>56</v>
      </c>
      <c r="D58" s="23">
        <v>228098.5</v>
      </c>
      <c r="E58" s="23">
        <v>91645.4</v>
      </c>
      <c r="F58" s="35"/>
    </row>
    <row r="59" spans="1:6" ht="12.75" customHeight="1">
      <c r="A59" s="32" t="s">
        <v>58</v>
      </c>
      <c r="B59" s="24">
        <v>57</v>
      </c>
      <c r="D59" s="23">
        <v>386374.8</v>
      </c>
      <c r="E59" s="23">
        <v>284936.75</v>
      </c>
      <c r="F59" s="35"/>
    </row>
    <row r="60" spans="1:6" ht="12.75" customHeight="1">
      <c r="A60" s="32" t="s">
        <v>59</v>
      </c>
      <c r="B60" s="24">
        <v>58</v>
      </c>
      <c r="D60" s="23">
        <v>768317.2</v>
      </c>
      <c r="E60" s="23">
        <v>547401.1</v>
      </c>
      <c r="F60" s="35"/>
    </row>
    <row r="61" spans="1:6" ht="12.75" customHeight="1">
      <c r="A61" s="32" t="s">
        <v>60</v>
      </c>
      <c r="B61" s="24">
        <v>59</v>
      </c>
      <c r="D61" s="23">
        <v>430861.15</v>
      </c>
      <c r="E61" s="23">
        <v>184198</v>
      </c>
      <c r="F61" s="35"/>
    </row>
    <row r="62" spans="1:6" ht="12.75" customHeight="1">
      <c r="A62" s="32" t="s">
        <v>61</v>
      </c>
      <c r="B62" s="24">
        <v>60</v>
      </c>
      <c r="D62" s="23">
        <v>347827.9</v>
      </c>
      <c r="E62" s="23">
        <v>121488.15</v>
      </c>
      <c r="F62" s="35"/>
    </row>
    <row r="63" spans="1:6" ht="12.75" customHeight="1">
      <c r="A63" s="32" t="s">
        <v>62</v>
      </c>
      <c r="B63" s="24">
        <v>61</v>
      </c>
      <c r="D63" s="23">
        <v>161477.4</v>
      </c>
      <c r="E63" s="23">
        <v>8670.2</v>
      </c>
      <c r="F63" s="35"/>
    </row>
    <row r="64" spans="1:7" ht="12.75" customHeight="1">
      <c r="A64" s="32" t="s">
        <v>63</v>
      </c>
      <c r="B64" s="24">
        <v>62</v>
      </c>
      <c r="D64" s="23"/>
      <c r="E64" s="23"/>
      <c r="F64" s="31"/>
      <c r="G64" s="34"/>
    </row>
    <row r="65" spans="1:7" ht="12.75" customHeight="1">
      <c r="A65" s="32" t="s">
        <v>64</v>
      </c>
      <c r="B65" s="24">
        <v>63</v>
      </c>
      <c r="D65" s="23">
        <v>555.8</v>
      </c>
      <c r="E65" s="23">
        <v>932.05</v>
      </c>
      <c r="F65" s="31"/>
      <c r="G65" s="34"/>
    </row>
    <row r="66" spans="1:7" ht="12.75" customHeight="1">
      <c r="A66" s="32" t="s">
        <v>65</v>
      </c>
      <c r="B66" s="24">
        <v>64</v>
      </c>
      <c r="D66" s="23">
        <v>508223.79</v>
      </c>
      <c r="E66" s="23">
        <v>174912.5</v>
      </c>
      <c r="F66" s="31"/>
      <c r="G66" s="34"/>
    </row>
    <row r="67" spans="1:7" ht="12.75" customHeight="1">
      <c r="A67" s="32" t="s">
        <v>66</v>
      </c>
      <c r="B67" s="24">
        <v>65</v>
      </c>
      <c r="D67" s="23">
        <v>8863.4</v>
      </c>
      <c r="E67" s="23">
        <v>2543.1</v>
      </c>
      <c r="F67" s="31"/>
      <c r="G67" s="33"/>
    </row>
    <row r="68" spans="1:11" ht="12.75" customHeight="1">
      <c r="A68" s="32" t="s">
        <v>67</v>
      </c>
      <c r="B68" s="24">
        <v>66</v>
      </c>
      <c r="D68" s="23">
        <v>269505.6</v>
      </c>
      <c r="E68" s="23">
        <v>106225.7</v>
      </c>
      <c r="F68" s="31"/>
      <c r="J68" s="29"/>
      <c r="K68" s="29"/>
    </row>
    <row r="69" spans="1:11" ht="12.75" customHeight="1">
      <c r="A69" s="32" t="s">
        <v>68</v>
      </c>
      <c r="B69" s="24">
        <v>67</v>
      </c>
      <c r="D69" s="23"/>
      <c r="E69" s="23"/>
      <c r="F69" s="31"/>
      <c r="H69" s="28"/>
      <c r="I69" s="30"/>
      <c r="J69" s="29"/>
      <c r="K69" s="29"/>
    </row>
    <row r="70" spans="4:11" ht="12.75" customHeight="1">
      <c r="D70" s="23"/>
      <c r="E70" s="23"/>
      <c r="H70" s="28"/>
      <c r="I70" s="27"/>
      <c r="J70" s="27"/>
      <c r="K70" s="26"/>
    </row>
    <row r="71" spans="1:5" ht="12.75" customHeight="1">
      <c r="A71" s="24" t="s">
        <v>69</v>
      </c>
      <c r="D71" s="23">
        <f>SUM(D3:D69)</f>
        <v>25888434.150000002</v>
      </c>
      <c r="E71" s="23">
        <f>SUM(E3:E69)</f>
        <v>12079612.749999994</v>
      </c>
    </row>
    <row r="73" ht="12.75">
      <c r="A73" s="25" t="s">
        <v>77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3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24.66015625" style="24" customWidth="1"/>
    <col min="2" max="3" width="12.33203125" style="24" customWidth="1"/>
    <col min="4" max="5" width="21.5" style="24" customWidth="1"/>
    <col min="6" max="6" width="10.66015625" style="24" customWidth="1"/>
    <col min="7" max="7" width="13" style="24" bestFit="1" customWidth="1"/>
    <col min="8" max="8" width="9.33203125" style="24" customWidth="1"/>
    <col min="9" max="10" width="16.66015625" style="24" bestFit="1" customWidth="1"/>
    <col min="11" max="16384" width="9.33203125" style="24" customWidth="1"/>
  </cols>
  <sheetData>
    <row r="1" spans="1:5" ht="12.75" customHeight="1">
      <c r="A1" s="39" t="s">
        <v>79</v>
      </c>
      <c r="D1" s="38" t="s">
        <v>70</v>
      </c>
      <c r="E1" s="38" t="s">
        <v>71</v>
      </c>
    </row>
    <row r="2" spans="1:6" ht="12.75">
      <c r="A2" s="24" t="s">
        <v>0</v>
      </c>
      <c r="B2" s="24" t="s">
        <v>1</v>
      </c>
      <c r="D2" s="38" t="s">
        <v>72</v>
      </c>
      <c r="E2" s="38" t="s">
        <v>73</v>
      </c>
      <c r="F2" s="37"/>
    </row>
    <row r="3" spans="1:7" ht="12.75" customHeight="1">
      <c r="A3" s="32" t="s">
        <v>2</v>
      </c>
      <c r="B3" s="24">
        <v>1</v>
      </c>
      <c r="D3" s="23">
        <v>215780.6</v>
      </c>
      <c r="E3" s="23">
        <v>120874.25</v>
      </c>
      <c r="F3" s="31"/>
      <c r="G3" s="36"/>
    </row>
    <row r="4" spans="1:6" ht="12.75" customHeight="1">
      <c r="A4" s="32" t="s">
        <v>3</v>
      </c>
      <c r="B4" s="24">
        <v>2</v>
      </c>
      <c r="D4" s="23">
        <v>15999.199999999999</v>
      </c>
      <c r="E4" s="23">
        <v>10169.95</v>
      </c>
      <c r="F4" s="35"/>
    </row>
    <row r="5" spans="1:6" ht="12.75" customHeight="1">
      <c r="A5" s="32" t="s">
        <v>4</v>
      </c>
      <c r="B5" s="24">
        <v>3</v>
      </c>
      <c r="D5" s="23">
        <v>245689.5</v>
      </c>
      <c r="E5" s="23">
        <v>126398.65</v>
      </c>
      <c r="F5" s="35"/>
    </row>
    <row r="6" spans="1:6" ht="12.75" customHeight="1">
      <c r="A6" s="32" t="s">
        <v>5</v>
      </c>
      <c r="B6" s="24">
        <v>4</v>
      </c>
      <c r="D6" s="23"/>
      <c r="E6" s="23"/>
      <c r="F6" s="35"/>
    </row>
    <row r="7" spans="1:6" ht="12.75" customHeight="1">
      <c r="A7" s="32" t="s">
        <v>6</v>
      </c>
      <c r="B7" s="24">
        <v>5</v>
      </c>
      <c r="D7" s="23">
        <v>615680.1</v>
      </c>
      <c r="E7" s="23">
        <v>269610.25</v>
      </c>
      <c r="F7" s="35"/>
    </row>
    <row r="8" spans="1:6" ht="12.75" customHeight="1">
      <c r="A8" s="32" t="s">
        <v>7</v>
      </c>
      <c r="B8" s="24">
        <v>6</v>
      </c>
      <c r="D8" s="23">
        <v>2848452.9</v>
      </c>
      <c r="E8" s="23">
        <v>1352064.35</v>
      </c>
      <c r="F8" s="35"/>
    </row>
    <row r="9" spans="1:6" ht="12.75" customHeight="1">
      <c r="A9" s="32" t="s">
        <v>8</v>
      </c>
      <c r="B9" s="24">
        <v>7</v>
      </c>
      <c r="D9" s="23">
        <v>5036.5</v>
      </c>
      <c r="E9" s="23">
        <v>616</v>
      </c>
      <c r="F9" s="35"/>
    </row>
    <row r="10" spans="1:6" ht="12.75" customHeight="1">
      <c r="A10" s="32" t="s">
        <v>9</v>
      </c>
      <c r="B10" s="24">
        <v>8</v>
      </c>
      <c r="D10" s="23"/>
      <c r="E10" s="23"/>
      <c r="F10" s="35"/>
    </row>
    <row r="11" spans="1:6" ht="12.75" customHeight="1">
      <c r="A11" s="32" t="s">
        <v>10</v>
      </c>
      <c r="B11" s="24">
        <v>9</v>
      </c>
      <c r="D11" s="23">
        <v>98763.7</v>
      </c>
      <c r="E11" s="23">
        <v>27768.3</v>
      </c>
      <c r="F11" s="35"/>
    </row>
    <row r="12" spans="1:6" ht="12.75" customHeight="1">
      <c r="A12" s="32" t="s">
        <v>11</v>
      </c>
      <c r="B12" s="24">
        <v>10</v>
      </c>
      <c r="D12" s="23">
        <v>133401.1</v>
      </c>
      <c r="E12" s="23">
        <v>90547.45</v>
      </c>
      <c r="F12" s="35"/>
    </row>
    <row r="13" spans="1:6" ht="12.75" customHeight="1">
      <c r="A13" s="32" t="s">
        <v>12</v>
      </c>
      <c r="B13" s="24">
        <v>11</v>
      </c>
      <c r="D13" s="23">
        <v>1415557.5</v>
      </c>
      <c r="E13" s="23">
        <v>382900</v>
      </c>
      <c r="F13" s="35"/>
    </row>
    <row r="14" spans="1:6" ht="12.75" customHeight="1">
      <c r="A14" s="32" t="s">
        <v>13</v>
      </c>
      <c r="B14" s="24">
        <v>12</v>
      </c>
      <c r="D14" s="23">
        <v>19553.8</v>
      </c>
      <c r="E14" s="23">
        <v>9441.25</v>
      </c>
      <c r="F14" s="35"/>
    </row>
    <row r="15" spans="1:6" ht="12.75" customHeight="1">
      <c r="A15" s="32" t="s">
        <v>14</v>
      </c>
      <c r="B15" s="24">
        <v>13</v>
      </c>
      <c r="D15" s="23">
        <v>3693595.8</v>
      </c>
      <c r="E15" s="23">
        <v>1657095.65</v>
      </c>
      <c r="F15" s="35"/>
    </row>
    <row r="16" spans="1:6" ht="12.75" customHeight="1">
      <c r="A16" s="32" t="s">
        <v>15</v>
      </c>
      <c r="B16" s="24">
        <v>14</v>
      </c>
      <c r="D16" s="23"/>
      <c r="E16" s="23"/>
      <c r="F16" s="35"/>
    </row>
    <row r="17" spans="1:6" ht="12.75" customHeight="1">
      <c r="A17" s="32" t="s">
        <v>16</v>
      </c>
      <c r="B17" s="24">
        <v>15</v>
      </c>
      <c r="D17" s="23"/>
      <c r="E17" s="23"/>
      <c r="F17" s="35"/>
    </row>
    <row r="18" spans="1:6" ht="12.75" customHeight="1">
      <c r="A18" s="32" t="s">
        <v>17</v>
      </c>
      <c r="B18" s="24">
        <v>16</v>
      </c>
      <c r="D18" s="23">
        <v>567459.2</v>
      </c>
      <c r="E18" s="23">
        <v>530121.2</v>
      </c>
      <c r="F18" s="35"/>
    </row>
    <row r="19" spans="1:6" ht="12.75" customHeight="1">
      <c r="A19" s="32" t="s">
        <v>18</v>
      </c>
      <c r="B19" s="24">
        <v>17</v>
      </c>
      <c r="D19" s="23">
        <v>225808.1</v>
      </c>
      <c r="E19" s="23">
        <v>110567.45</v>
      </c>
      <c r="F19" s="35"/>
    </row>
    <row r="20" spans="1:6" ht="12.75" customHeight="1">
      <c r="A20" s="32" t="s">
        <v>19</v>
      </c>
      <c r="B20" s="24">
        <v>18</v>
      </c>
      <c r="D20" s="23">
        <v>95015.2</v>
      </c>
      <c r="E20" s="23">
        <v>45994.2</v>
      </c>
      <c r="F20" s="35"/>
    </row>
    <row r="21" spans="1:6" ht="12.75" customHeight="1">
      <c r="A21" s="32" t="s">
        <v>20</v>
      </c>
      <c r="B21" s="24">
        <v>19</v>
      </c>
      <c r="D21" s="23">
        <v>16793</v>
      </c>
      <c r="E21" s="23">
        <v>9660.35</v>
      </c>
      <c r="F21" s="35"/>
    </row>
    <row r="22" spans="1:6" ht="12.75" customHeight="1">
      <c r="A22" s="32" t="s">
        <v>21</v>
      </c>
      <c r="B22" s="24">
        <v>20</v>
      </c>
      <c r="D22" s="23">
        <v>9452.8</v>
      </c>
      <c r="E22" s="23">
        <v>6538</v>
      </c>
      <c r="F22" s="35"/>
    </row>
    <row r="23" spans="1:6" ht="12.75" customHeight="1">
      <c r="A23" s="32" t="s">
        <v>22</v>
      </c>
      <c r="B23" s="24">
        <v>21</v>
      </c>
      <c r="D23" s="23">
        <v>5104.4</v>
      </c>
      <c r="E23" s="23">
        <v>3600.1</v>
      </c>
      <c r="F23" s="35"/>
    </row>
    <row r="24" spans="1:6" ht="12.75" customHeight="1">
      <c r="A24" s="32" t="s">
        <v>23</v>
      </c>
      <c r="B24" s="24">
        <v>22</v>
      </c>
      <c r="D24" s="23">
        <v>5921.3</v>
      </c>
      <c r="E24" s="23">
        <v>2779</v>
      </c>
      <c r="F24" s="35"/>
    </row>
    <row r="25" spans="1:6" ht="12.75" customHeight="1">
      <c r="A25" s="32" t="s">
        <v>24</v>
      </c>
      <c r="B25" s="24">
        <v>23</v>
      </c>
      <c r="D25" s="23">
        <v>13056.4</v>
      </c>
      <c r="E25" s="23">
        <v>3668.7</v>
      </c>
      <c r="F25" s="35"/>
    </row>
    <row r="26" spans="1:6" ht="12.75" customHeight="1">
      <c r="A26" s="32" t="s">
        <v>25</v>
      </c>
      <c r="B26" s="24">
        <v>24</v>
      </c>
      <c r="D26" s="23">
        <v>6994.4</v>
      </c>
      <c r="E26" s="23">
        <v>230.65</v>
      </c>
      <c r="F26" s="35"/>
    </row>
    <row r="27" spans="1:6" ht="12.75" customHeight="1">
      <c r="A27" s="32" t="s">
        <v>26</v>
      </c>
      <c r="B27" s="24">
        <v>25</v>
      </c>
      <c r="D27" s="23">
        <v>11027.1</v>
      </c>
      <c r="E27" s="23">
        <v>3284.4</v>
      </c>
      <c r="F27" s="35"/>
    </row>
    <row r="28" spans="1:6" ht="12.75" customHeight="1">
      <c r="A28" s="32" t="s">
        <v>27</v>
      </c>
      <c r="B28" s="24">
        <v>26</v>
      </c>
      <c r="D28" s="23">
        <v>36341.2</v>
      </c>
      <c r="E28" s="23">
        <v>7534.8</v>
      </c>
      <c r="F28" s="35"/>
    </row>
    <row r="29" spans="1:6" ht="12.75" customHeight="1">
      <c r="A29" s="32" t="s">
        <v>28</v>
      </c>
      <c r="B29" s="24">
        <v>27</v>
      </c>
      <c r="D29" s="23"/>
      <c r="E29" s="23"/>
      <c r="F29" s="35"/>
    </row>
    <row r="30" spans="1:6" ht="12.75" customHeight="1">
      <c r="A30" s="32" t="s">
        <v>29</v>
      </c>
      <c r="B30" s="24">
        <v>28</v>
      </c>
      <c r="D30" s="23"/>
      <c r="E30" s="23"/>
      <c r="F30" s="35"/>
    </row>
    <row r="31" spans="1:6" ht="12.75" customHeight="1">
      <c r="A31" s="32" t="s">
        <v>30</v>
      </c>
      <c r="B31" s="24">
        <v>29</v>
      </c>
      <c r="D31" s="23">
        <v>798841.4</v>
      </c>
      <c r="E31" s="23">
        <v>457733.5</v>
      </c>
      <c r="F31" s="35"/>
    </row>
    <row r="32" spans="1:6" ht="12.75" customHeight="1">
      <c r="A32" s="32" t="s">
        <v>31</v>
      </c>
      <c r="B32" s="24">
        <v>30</v>
      </c>
      <c r="D32" s="23">
        <v>1047.9</v>
      </c>
      <c r="E32" s="23">
        <v>410.2</v>
      </c>
      <c r="F32" s="35"/>
    </row>
    <row r="33" spans="1:6" ht="12.75" customHeight="1">
      <c r="A33" s="32" t="s">
        <v>32</v>
      </c>
      <c r="B33" s="24">
        <v>31</v>
      </c>
      <c r="D33" s="23">
        <v>200361.7</v>
      </c>
      <c r="E33" s="23">
        <v>110591.95</v>
      </c>
      <c r="F33" s="35"/>
    </row>
    <row r="34" spans="1:6" ht="12.75" customHeight="1">
      <c r="A34" s="32" t="s">
        <v>33</v>
      </c>
      <c r="B34" s="24">
        <v>32</v>
      </c>
      <c r="D34" s="23">
        <v>18735.5</v>
      </c>
      <c r="E34" s="23">
        <v>6688.85</v>
      </c>
      <c r="F34" s="35"/>
    </row>
    <row r="35" spans="1:6" ht="12.75" customHeight="1">
      <c r="A35" s="32" t="s">
        <v>34</v>
      </c>
      <c r="B35" s="24">
        <v>33</v>
      </c>
      <c r="D35" s="23">
        <v>4603.2</v>
      </c>
      <c r="E35" s="23">
        <v>2839.55</v>
      </c>
      <c r="F35" s="35"/>
    </row>
    <row r="36" spans="1:6" ht="12.75" customHeight="1">
      <c r="A36" s="32" t="s">
        <v>35</v>
      </c>
      <c r="B36" s="24">
        <v>34</v>
      </c>
      <c r="D36" s="23"/>
      <c r="E36" s="23"/>
      <c r="F36" s="35"/>
    </row>
    <row r="37" spans="1:6" ht="12.75" customHeight="1">
      <c r="A37" s="32" t="s">
        <v>36</v>
      </c>
      <c r="B37" s="24">
        <v>35</v>
      </c>
      <c r="D37" s="23">
        <v>258192.9</v>
      </c>
      <c r="E37" s="23">
        <v>150834.25</v>
      </c>
      <c r="F37" s="35"/>
    </row>
    <row r="38" spans="1:6" ht="12.75" customHeight="1">
      <c r="A38" s="32" t="s">
        <v>37</v>
      </c>
      <c r="B38" s="24">
        <v>36</v>
      </c>
      <c r="D38" s="23">
        <v>1342214.3</v>
      </c>
      <c r="E38" s="23">
        <v>394425.15</v>
      </c>
      <c r="F38" s="35"/>
    </row>
    <row r="39" spans="1:6" ht="12.75" customHeight="1">
      <c r="A39" s="32" t="s">
        <v>38</v>
      </c>
      <c r="B39" s="24">
        <v>37</v>
      </c>
      <c r="D39" s="23">
        <v>117698.7</v>
      </c>
      <c r="E39" s="23">
        <v>78842.05</v>
      </c>
      <c r="F39" s="35"/>
    </row>
    <row r="40" spans="1:6" ht="12.75" customHeight="1">
      <c r="A40" s="32" t="s">
        <v>39</v>
      </c>
      <c r="B40" s="24">
        <v>38</v>
      </c>
      <c r="D40" s="23">
        <v>13971.3</v>
      </c>
      <c r="E40" s="23">
        <v>5806.5</v>
      </c>
      <c r="F40" s="35"/>
    </row>
    <row r="41" spans="1:6" ht="12.75" customHeight="1">
      <c r="A41" s="32" t="s">
        <v>40</v>
      </c>
      <c r="B41" s="24">
        <v>39</v>
      </c>
      <c r="D41" s="23">
        <v>170.8</v>
      </c>
      <c r="E41" s="23">
        <v>1989.05</v>
      </c>
      <c r="F41" s="35"/>
    </row>
    <row r="42" spans="1:6" ht="12.75" customHeight="1">
      <c r="A42" s="32" t="s">
        <v>41</v>
      </c>
      <c r="B42" s="24">
        <v>40</v>
      </c>
      <c r="D42" s="23"/>
      <c r="E42" s="23"/>
      <c r="F42" s="35"/>
    </row>
    <row r="43" spans="1:6" ht="12.75" customHeight="1">
      <c r="A43" s="32" t="s">
        <v>42</v>
      </c>
      <c r="B43" s="24">
        <v>41</v>
      </c>
      <c r="D43" s="23">
        <v>1043257.6</v>
      </c>
      <c r="E43" s="23">
        <v>438046</v>
      </c>
      <c r="F43" s="35"/>
    </row>
    <row r="44" spans="1:6" ht="12.75" customHeight="1">
      <c r="A44" s="32" t="s">
        <v>43</v>
      </c>
      <c r="B44" s="24">
        <v>42</v>
      </c>
      <c r="D44" s="23">
        <v>189874.3</v>
      </c>
      <c r="E44" s="23">
        <v>104871.2</v>
      </c>
      <c r="F44" s="35"/>
    </row>
    <row r="45" spans="1:6" ht="12.75" customHeight="1">
      <c r="A45" s="32" t="s">
        <v>44</v>
      </c>
      <c r="B45" s="24">
        <v>43</v>
      </c>
      <c r="D45" s="23">
        <v>237617.8</v>
      </c>
      <c r="E45" s="23">
        <v>99216.6</v>
      </c>
      <c r="F45" s="35"/>
    </row>
    <row r="46" spans="1:6" ht="12.75" customHeight="1">
      <c r="A46" s="32" t="s">
        <v>45</v>
      </c>
      <c r="B46" s="24">
        <v>44</v>
      </c>
      <c r="D46" s="23">
        <v>209633.2</v>
      </c>
      <c r="E46" s="23">
        <v>108295.95</v>
      </c>
      <c r="F46" s="35"/>
    </row>
    <row r="47" spans="1:6" ht="12.75" customHeight="1">
      <c r="A47" s="32" t="s">
        <v>46</v>
      </c>
      <c r="B47" s="24">
        <v>45</v>
      </c>
      <c r="D47" s="23">
        <v>100672.6</v>
      </c>
      <c r="E47" s="23">
        <v>44569</v>
      </c>
      <c r="F47" s="35"/>
    </row>
    <row r="48" spans="1:6" ht="12.75" customHeight="1">
      <c r="A48" s="32" t="s">
        <v>47</v>
      </c>
      <c r="B48" s="24">
        <v>46</v>
      </c>
      <c r="D48" s="23">
        <v>430843.69999999995</v>
      </c>
      <c r="E48" s="23">
        <v>221423.3</v>
      </c>
      <c r="F48" s="35"/>
    </row>
    <row r="49" spans="1:6" ht="12.75" customHeight="1">
      <c r="A49" s="32" t="s">
        <v>48</v>
      </c>
      <c r="B49" s="24">
        <v>47</v>
      </c>
      <c r="D49" s="23">
        <v>10635.8</v>
      </c>
      <c r="E49" s="23">
        <v>4675.3</v>
      </c>
      <c r="F49" s="35"/>
    </row>
    <row r="50" spans="1:6" ht="12.75" customHeight="1">
      <c r="A50" s="32" t="s">
        <v>49</v>
      </c>
      <c r="B50" s="24">
        <v>48</v>
      </c>
      <c r="D50" s="23">
        <v>2523012.82</v>
      </c>
      <c r="E50" s="23">
        <v>1106067.2</v>
      </c>
      <c r="F50" s="35"/>
    </row>
    <row r="51" spans="1:6" ht="12.75" customHeight="1">
      <c r="A51" s="32" t="s">
        <v>50</v>
      </c>
      <c r="B51" s="24">
        <v>49</v>
      </c>
      <c r="D51" s="23"/>
      <c r="E51" s="23"/>
      <c r="F51" s="35"/>
    </row>
    <row r="52" spans="1:6" ht="12.75" customHeight="1">
      <c r="A52" s="32" t="s">
        <v>51</v>
      </c>
      <c r="B52" s="24">
        <v>50</v>
      </c>
      <c r="D52" s="23">
        <v>1919145.2</v>
      </c>
      <c r="E52" s="23">
        <v>791195.3</v>
      </c>
      <c r="F52" s="35"/>
    </row>
    <row r="53" spans="1:6" ht="12.75" customHeight="1">
      <c r="A53" s="32" t="s">
        <v>52</v>
      </c>
      <c r="B53" s="24">
        <v>51</v>
      </c>
      <c r="D53" s="23">
        <v>486632.3</v>
      </c>
      <c r="E53" s="23">
        <v>185973.9</v>
      </c>
      <c r="F53" s="35"/>
    </row>
    <row r="54" spans="1:6" ht="12.75" customHeight="1">
      <c r="A54" s="32" t="s">
        <v>53</v>
      </c>
      <c r="B54" s="24">
        <v>52</v>
      </c>
      <c r="D54" s="23">
        <v>1360874.7</v>
      </c>
      <c r="E54" s="23">
        <v>515898.25</v>
      </c>
      <c r="F54" s="35"/>
    </row>
    <row r="55" spans="1:6" ht="12.75" customHeight="1">
      <c r="A55" s="32" t="s">
        <v>54</v>
      </c>
      <c r="B55" s="24">
        <v>53</v>
      </c>
      <c r="D55" s="23">
        <v>495130.61</v>
      </c>
      <c r="E55" s="23">
        <v>225801.45</v>
      </c>
      <c r="F55" s="35"/>
    </row>
    <row r="56" spans="1:6" ht="12.75" customHeight="1">
      <c r="A56" s="32" t="s">
        <v>55</v>
      </c>
      <c r="B56" s="24">
        <v>54</v>
      </c>
      <c r="D56" s="23">
        <v>14516.32</v>
      </c>
      <c r="E56" s="23">
        <v>4811.1</v>
      </c>
      <c r="F56" s="35"/>
    </row>
    <row r="57" spans="1:6" ht="12.75" customHeight="1">
      <c r="A57" s="32" t="s">
        <v>56</v>
      </c>
      <c r="B57" s="24">
        <v>55</v>
      </c>
      <c r="D57" s="23">
        <v>450125.9</v>
      </c>
      <c r="E57" s="23">
        <v>252602.7</v>
      </c>
      <c r="F57" s="35"/>
    </row>
    <row r="58" spans="1:6" ht="12.75" customHeight="1">
      <c r="A58" s="32" t="s">
        <v>57</v>
      </c>
      <c r="B58" s="24">
        <v>56</v>
      </c>
      <c r="D58" s="23">
        <v>308631.4</v>
      </c>
      <c r="E58" s="23">
        <v>103012.7</v>
      </c>
      <c r="F58" s="35"/>
    </row>
    <row r="59" spans="1:6" ht="12.75" customHeight="1">
      <c r="A59" s="32" t="s">
        <v>58</v>
      </c>
      <c r="B59" s="24">
        <v>57</v>
      </c>
      <c r="D59" s="23"/>
      <c r="E59" s="23"/>
      <c r="F59" s="35"/>
    </row>
    <row r="60" spans="1:6" ht="12.75" customHeight="1">
      <c r="A60" s="32" t="s">
        <v>59</v>
      </c>
      <c r="B60" s="24">
        <v>58</v>
      </c>
      <c r="D60" s="23">
        <v>760496.1</v>
      </c>
      <c r="E60" s="23">
        <v>318935.75</v>
      </c>
      <c r="F60" s="35"/>
    </row>
    <row r="61" spans="1:6" ht="12.75" customHeight="1">
      <c r="A61" s="32" t="s">
        <v>60</v>
      </c>
      <c r="B61" s="24">
        <v>59</v>
      </c>
      <c r="D61" s="23">
        <v>365219.3</v>
      </c>
      <c r="E61" s="23">
        <v>226051.7</v>
      </c>
      <c r="F61" s="35"/>
    </row>
    <row r="62" spans="1:6" ht="12.75" customHeight="1">
      <c r="A62" s="32" t="s">
        <v>61</v>
      </c>
      <c r="B62" s="24">
        <v>60</v>
      </c>
      <c r="D62" s="23"/>
      <c r="E62" s="23"/>
      <c r="F62" s="35"/>
    </row>
    <row r="63" spans="1:6" ht="12.75" customHeight="1">
      <c r="A63" s="32" t="s">
        <v>62</v>
      </c>
      <c r="B63" s="24">
        <v>61</v>
      </c>
      <c r="D63" s="23">
        <v>9080.4</v>
      </c>
      <c r="E63" s="23">
        <v>3624.95</v>
      </c>
      <c r="F63" s="35"/>
    </row>
    <row r="64" spans="1:7" ht="12.75" customHeight="1">
      <c r="A64" s="32" t="s">
        <v>63</v>
      </c>
      <c r="B64" s="24">
        <v>62</v>
      </c>
      <c r="D64" s="23">
        <v>7044.1</v>
      </c>
      <c r="E64" s="23">
        <v>7223.299999999999</v>
      </c>
      <c r="F64" s="31"/>
      <c r="G64" s="34"/>
    </row>
    <row r="65" spans="1:7" ht="12.75" customHeight="1">
      <c r="A65" s="32" t="s">
        <v>64</v>
      </c>
      <c r="B65" s="24">
        <v>63</v>
      </c>
      <c r="D65" s="23">
        <v>2159.5</v>
      </c>
      <c r="E65" s="23">
        <v>2764.65</v>
      </c>
      <c r="F65" s="31"/>
      <c r="G65" s="34"/>
    </row>
    <row r="66" spans="1:7" ht="12.75" customHeight="1">
      <c r="A66" s="32" t="s">
        <v>65</v>
      </c>
      <c r="B66" s="24">
        <v>64</v>
      </c>
      <c r="D66" s="23">
        <v>514578.05</v>
      </c>
      <c r="E66" s="23">
        <v>335777.4</v>
      </c>
      <c r="F66" s="31"/>
      <c r="G66" s="34"/>
    </row>
    <row r="67" spans="1:7" ht="12.75" customHeight="1">
      <c r="A67" s="32" t="s">
        <v>66</v>
      </c>
      <c r="B67" s="24">
        <v>65</v>
      </c>
      <c r="D67" s="23">
        <v>12419.4</v>
      </c>
      <c r="E67" s="23">
        <v>6146</v>
      </c>
      <c r="F67" s="31"/>
      <c r="G67" s="33"/>
    </row>
    <row r="68" spans="1:11" ht="12.75" customHeight="1">
      <c r="A68" s="32" t="s">
        <v>67</v>
      </c>
      <c r="B68" s="24">
        <v>66</v>
      </c>
      <c r="D68" s="23">
        <v>254275.7</v>
      </c>
      <c r="E68" s="23">
        <v>141492.75</v>
      </c>
      <c r="F68" s="31"/>
      <c r="J68" s="29"/>
      <c r="K68" s="29"/>
    </row>
    <row r="69" spans="1:11" ht="12.75" customHeight="1">
      <c r="A69" s="32" t="s">
        <v>68</v>
      </c>
      <c r="B69" s="24">
        <v>67</v>
      </c>
      <c r="D69" s="23"/>
      <c r="E69" s="23"/>
      <c r="F69" s="31"/>
      <c r="H69" s="28"/>
      <c r="I69" s="30"/>
      <c r="J69" s="29"/>
      <c r="K69" s="29"/>
    </row>
    <row r="70" spans="4:11" ht="12.75" customHeight="1">
      <c r="D70" s="23"/>
      <c r="E70" s="23"/>
      <c r="H70" s="28"/>
      <c r="I70" s="27"/>
      <c r="J70" s="27"/>
      <c r="K70" s="26"/>
    </row>
    <row r="71" spans="1:5" ht="12.75" customHeight="1">
      <c r="A71" s="24" t="s">
        <v>69</v>
      </c>
      <c r="D71" s="23">
        <f>SUM(D3:D69)</f>
        <v>24762198.299999997</v>
      </c>
      <c r="E71" s="23">
        <f>SUM(E3:E69)</f>
        <v>11230102.449999997</v>
      </c>
    </row>
    <row r="73" ht="12.75">
      <c r="A73" s="25" t="s">
        <v>77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3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24.66015625" style="24" customWidth="1"/>
    <col min="2" max="3" width="12.33203125" style="24" customWidth="1"/>
    <col min="4" max="5" width="21.5" style="24" customWidth="1"/>
    <col min="6" max="6" width="10.66015625" style="24" customWidth="1"/>
    <col min="7" max="7" width="13" style="24" bestFit="1" customWidth="1"/>
    <col min="8" max="8" width="9.33203125" style="24" customWidth="1"/>
    <col min="9" max="10" width="16.66015625" style="24" bestFit="1" customWidth="1"/>
    <col min="11" max="16384" width="9.33203125" style="24" customWidth="1"/>
  </cols>
  <sheetData>
    <row r="1" spans="1:5" ht="12.75" customHeight="1">
      <c r="A1" s="39" t="s">
        <v>80</v>
      </c>
      <c r="D1" s="38" t="s">
        <v>70</v>
      </c>
      <c r="E1" s="38" t="s">
        <v>71</v>
      </c>
    </row>
    <row r="2" spans="1:6" ht="12.75">
      <c r="A2" s="24" t="s">
        <v>0</v>
      </c>
      <c r="B2" s="24" t="s">
        <v>1</v>
      </c>
      <c r="D2" s="38" t="s">
        <v>72</v>
      </c>
      <c r="E2" s="38" t="s">
        <v>73</v>
      </c>
      <c r="F2" s="37"/>
    </row>
    <row r="3" spans="1:7" ht="12.75" customHeight="1">
      <c r="A3" s="32" t="s">
        <v>2</v>
      </c>
      <c r="B3" s="24">
        <v>1</v>
      </c>
      <c r="D3" s="23">
        <v>158554.9</v>
      </c>
      <c r="E3" s="23">
        <v>73010</v>
      </c>
      <c r="F3" s="31"/>
      <c r="G3" s="36"/>
    </row>
    <row r="4" spans="1:6" ht="12.75" customHeight="1">
      <c r="A4" s="32" t="s">
        <v>3</v>
      </c>
      <c r="B4" s="24">
        <v>2</v>
      </c>
      <c r="D4" s="23">
        <v>7019.6</v>
      </c>
      <c r="E4" s="23">
        <v>11944.45</v>
      </c>
      <c r="F4" s="35"/>
    </row>
    <row r="5" spans="1:6" ht="12.75" customHeight="1">
      <c r="A5" s="32" t="s">
        <v>4</v>
      </c>
      <c r="B5" s="24">
        <v>3</v>
      </c>
      <c r="D5" s="23">
        <v>198087.4</v>
      </c>
      <c r="E5" s="23">
        <v>87557.75</v>
      </c>
      <c r="F5" s="35"/>
    </row>
    <row r="6" spans="1:6" ht="12.75" customHeight="1">
      <c r="A6" s="32" t="s">
        <v>5</v>
      </c>
      <c r="B6" s="24">
        <v>4</v>
      </c>
      <c r="D6" s="23">
        <v>11525.5</v>
      </c>
      <c r="E6" s="23">
        <v>7033.6</v>
      </c>
      <c r="F6" s="35"/>
    </row>
    <row r="7" spans="1:6" ht="12.75" customHeight="1">
      <c r="A7" s="32" t="s">
        <v>6</v>
      </c>
      <c r="B7" s="24">
        <v>5</v>
      </c>
      <c r="D7" s="23">
        <v>831250</v>
      </c>
      <c r="E7" s="23">
        <v>318090.15</v>
      </c>
      <c r="F7" s="35"/>
    </row>
    <row r="8" spans="1:6" ht="12.75" customHeight="1">
      <c r="A8" s="32" t="s">
        <v>7</v>
      </c>
      <c r="B8" s="24">
        <v>6</v>
      </c>
      <c r="D8" s="23">
        <v>2760925.3</v>
      </c>
      <c r="E8" s="23">
        <v>1112791.75</v>
      </c>
      <c r="F8" s="35"/>
    </row>
    <row r="9" spans="1:6" ht="12.75" customHeight="1">
      <c r="A9" s="32" t="s">
        <v>8</v>
      </c>
      <c r="B9" s="24">
        <v>7</v>
      </c>
      <c r="D9" s="23">
        <v>5602.1</v>
      </c>
      <c r="E9" s="23">
        <v>2058.35</v>
      </c>
      <c r="F9" s="35"/>
    </row>
    <row r="10" spans="1:6" ht="12.75" customHeight="1">
      <c r="A10" s="32" t="s">
        <v>9</v>
      </c>
      <c r="B10" s="24">
        <v>8</v>
      </c>
      <c r="D10" s="23">
        <v>236516</v>
      </c>
      <c r="E10" s="23">
        <v>73281.25</v>
      </c>
      <c r="F10" s="35"/>
    </row>
    <row r="11" spans="1:6" ht="12.75" customHeight="1">
      <c r="A11" s="32" t="s">
        <v>10</v>
      </c>
      <c r="B11" s="24">
        <v>9</v>
      </c>
      <c r="D11" s="23">
        <v>85068.2</v>
      </c>
      <c r="E11" s="23">
        <v>33892.6</v>
      </c>
      <c r="F11" s="35"/>
    </row>
    <row r="12" spans="1:6" ht="12.75" customHeight="1">
      <c r="A12" s="32" t="s">
        <v>11</v>
      </c>
      <c r="B12" s="24">
        <v>10</v>
      </c>
      <c r="D12" s="23">
        <v>132496</v>
      </c>
      <c r="E12" s="23">
        <v>79510.9</v>
      </c>
      <c r="F12" s="35"/>
    </row>
    <row r="13" spans="1:6" ht="12.75" customHeight="1">
      <c r="A13" s="32" t="s">
        <v>12</v>
      </c>
      <c r="B13" s="24">
        <v>11</v>
      </c>
      <c r="D13" s="23">
        <v>1971960.2</v>
      </c>
      <c r="E13" s="23">
        <v>535204.6</v>
      </c>
      <c r="F13" s="35"/>
    </row>
    <row r="14" spans="1:6" ht="12.75" customHeight="1">
      <c r="A14" s="32" t="s">
        <v>13</v>
      </c>
      <c r="B14" s="24">
        <v>12</v>
      </c>
      <c r="D14" s="23">
        <v>26313</v>
      </c>
      <c r="E14" s="23">
        <v>38692.15</v>
      </c>
      <c r="F14" s="35"/>
    </row>
    <row r="15" spans="1:6" ht="12.75" customHeight="1">
      <c r="A15" s="32" t="s">
        <v>14</v>
      </c>
      <c r="B15" s="24">
        <v>13</v>
      </c>
      <c r="D15" s="23">
        <v>3873541.2</v>
      </c>
      <c r="E15" s="23">
        <v>2148738.9</v>
      </c>
      <c r="F15" s="35"/>
    </row>
    <row r="16" spans="1:6" ht="12.75" customHeight="1">
      <c r="A16" s="32" t="s">
        <v>15</v>
      </c>
      <c r="B16" s="24">
        <v>14</v>
      </c>
      <c r="D16" s="23">
        <v>31206.7</v>
      </c>
      <c r="E16" s="23">
        <v>14522.550000000001</v>
      </c>
      <c r="F16" s="35"/>
    </row>
    <row r="17" spans="1:6" ht="12.75" customHeight="1">
      <c r="A17" s="32" t="s">
        <v>16</v>
      </c>
      <c r="B17" s="24">
        <v>15</v>
      </c>
      <c r="D17" s="23"/>
      <c r="E17" s="23"/>
      <c r="F17" s="35"/>
    </row>
    <row r="18" spans="1:6" ht="12.75" customHeight="1">
      <c r="A18" s="32" t="s">
        <v>17</v>
      </c>
      <c r="B18" s="24">
        <v>16</v>
      </c>
      <c r="D18" s="23">
        <v>702109.1</v>
      </c>
      <c r="E18" s="23">
        <v>388710</v>
      </c>
      <c r="F18" s="35"/>
    </row>
    <row r="19" spans="1:6" ht="12.75" customHeight="1">
      <c r="A19" s="32" t="s">
        <v>18</v>
      </c>
      <c r="B19" s="24">
        <v>17</v>
      </c>
      <c r="D19" s="23">
        <v>139734.7</v>
      </c>
      <c r="E19" s="23">
        <v>107642.15</v>
      </c>
      <c r="F19" s="35"/>
    </row>
    <row r="20" spans="1:6" ht="12.75" customHeight="1">
      <c r="A20" s="32" t="s">
        <v>19</v>
      </c>
      <c r="B20" s="24">
        <v>18</v>
      </c>
      <c r="D20" s="23">
        <v>137387.6</v>
      </c>
      <c r="E20" s="23">
        <v>59446.1</v>
      </c>
      <c r="F20" s="35"/>
    </row>
    <row r="21" spans="1:6" ht="12.75" customHeight="1">
      <c r="A21" s="32" t="s">
        <v>20</v>
      </c>
      <c r="B21" s="24">
        <v>19</v>
      </c>
      <c r="D21" s="23"/>
      <c r="E21" s="23"/>
      <c r="F21" s="35"/>
    </row>
    <row r="22" spans="1:6" ht="12.75" customHeight="1">
      <c r="A22" s="32" t="s">
        <v>21</v>
      </c>
      <c r="B22" s="24">
        <v>20</v>
      </c>
      <c r="D22" s="23">
        <v>20691.3</v>
      </c>
      <c r="E22" s="23">
        <v>4942.35</v>
      </c>
      <c r="F22" s="35"/>
    </row>
    <row r="23" spans="1:6" ht="12.75" customHeight="1">
      <c r="A23" s="32" t="s">
        <v>22</v>
      </c>
      <c r="B23" s="24">
        <v>21</v>
      </c>
      <c r="D23" s="23">
        <v>2331.7</v>
      </c>
      <c r="E23" s="23">
        <v>1654.1</v>
      </c>
      <c r="F23" s="35"/>
    </row>
    <row r="24" spans="1:6" ht="12.75" customHeight="1">
      <c r="A24" s="32" t="s">
        <v>23</v>
      </c>
      <c r="B24" s="24">
        <v>22</v>
      </c>
      <c r="D24" s="23">
        <v>1411.9</v>
      </c>
      <c r="E24" s="23">
        <v>3063.9</v>
      </c>
      <c r="F24" s="35"/>
    </row>
    <row r="25" spans="1:6" ht="12.75" customHeight="1">
      <c r="A25" s="32" t="s">
        <v>24</v>
      </c>
      <c r="B25" s="24">
        <v>23</v>
      </c>
      <c r="D25" s="23">
        <v>9658.6</v>
      </c>
      <c r="E25" s="23">
        <v>2153.55</v>
      </c>
      <c r="F25" s="35"/>
    </row>
    <row r="26" spans="1:6" ht="12.75" customHeight="1">
      <c r="A26" s="32" t="s">
        <v>25</v>
      </c>
      <c r="B26" s="24">
        <v>24</v>
      </c>
      <c r="D26" s="23">
        <v>779.1</v>
      </c>
      <c r="E26" s="23">
        <v>101.5</v>
      </c>
      <c r="F26" s="35"/>
    </row>
    <row r="27" spans="1:6" ht="12.75" customHeight="1">
      <c r="A27" s="32" t="s">
        <v>26</v>
      </c>
      <c r="B27" s="24">
        <v>25</v>
      </c>
      <c r="D27" s="23">
        <v>15467.2</v>
      </c>
      <c r="E27" s="23">
        <v>4757.9</v>
      </c>
      <c r="F27" s="35"/>
    </row>
    <row r="28" spans="1:6" ht="12.75" customHeight="1">
      <c r="A28" s="32" t="s">
        <v>27</v>
      </c>
      <c r="B28" s="24">
        <v>26</v>
      </c>
      <c r="D28" s="23">
        <v>31080.7</v>
      </c>
      <c r="E28" s="23">
        <v>10964.1</v>
      </c>
      <c r="F28" s="35"/>
    </row>
    <row r="29" spans="1:6" ht="12.75" customHeight="1">
      <c r="A29" s="32" t="s">
        <v>28</v>
      </c>
      <c r="B29" s="24">
        <v>27</v>
      </c>
      <c r="D29" s="23">
        <v>354738.30000000005</v>
      </c>
      <c r="E29" s="23">
        <v>141325.8</v>
      </c>
      <c r="F29" s="35"/>
    </row>
    <row r="30" spans="1:6" ht="12.75" customHeight="1">
      <c r="A30" s="32" t="s">
        <v>29</v>
      </c>
      <c r="B30" s="24">
        <v>28</v>
      </c>
      <c r="D30" s="23">
        <v>45499.3</v>
      </c>
      <c r="E30" s="23">
        <v>20283.55</v>
      </c>
      <c r="F30" s="35"/>
    </row>
    <row r="31" spans="1:6" ht="12.75" customHeight="1">
      <c r="A31" s="32" t="s">
        <v>30</v>
      </c>
      <c r="B31" s="24">
        <v>29</v>
      </c>
      <c r="D31" s="23">
        <v>3103982</v>
      </c>
      <c r="E31" s="23">
        <v>1704889.2</v>
      </c>
      <c r="F31" s="35"/>
    </row>
    <row r="32" spans="1:6" ht="12.75" customHeight="1">
      <c r="A32" s="32" t="s">
        <v>31</v>
      </c>
      <c r="B32" s="24">
        <v>30</v>
      </c>
      <c r="D32" s="23">
        <v>2068.5</v>
      </c>
      <c r="E32" s="23">
        <v>1429.75</v>
      </c>
      <c r="F32" s="35"/>
    </row>
    <row r="33" spans="1:6" ht="12.75" customHeight="1">
      <c r="A33" s="32" t="s">
        <v>32</v>
      </c>
      <c r="B33" s="24">
        <v>31</v>
      </c>
      <c r="D33" s="23">
        <v>164059</v>
      </c>
      <c r="E33" s="23">
        <v>58465.17</v>
      </c>
      <c r="F33" s="35"/>
    </row>
    <row r="34" spans="1:6" ht="12.75" customHeight="1">
      <c r="A34" s="32" t="s">
        <v>33</v>
      </c>
      <c r="B34" s="24">
        <v>32</v>
      </c>
      <c r="D34" s="23"/>
      <c r="E34" s="23"/>
      <c r="F34" s="35"/>
    </row>
    <row r="35" spans="1:6" ht="12.75" customHeight="1">
      <c r="A35" s="32" t="s">
        <v>34</v>
      </c>
      <c r="B35" s="24">
        <v>33</v>
      </c>
      <c r="D35" s="23">
        <v>631.35</v>
      </c>
      <c r="E35" s="23">
        <v>117.25</v>
      </c>
      <c r="F35" s="35"/>
    </row>
    <row r="36" spans="1:6" ht="12.75" customHeight="1">
      <c r="A36" s="32" t="s">
        <v>35</v>
      </c>
      <c r="B36" s="24">
        <v>34</v>
      </c>
      <c r="D36" s="23">
        <v>2302.3</v>
      </c>
      <c r="E36" s="23">
        <v>1754.2</v>
      </c>
      <c r="F36" s="35"/>
    </row>
    <row r="37" spans="1:6" ht="12.75" customHeight="1">
      <c r="A37" s="32" t="s">
        <v>36</v>
      </c>
      <c r="B37" s="24">
        <v>35</v>
      </c>
      <c r="D37" s="23">
        <v>348017.6</v>
      </c>
      <c r="E37" s="23">
        <v>165514.3</v>
      </c>
      <c r="F37" s="35"/>
    </row>
    <row r="38" spans="1:6" ht="12.75" customHeight="1">
      <c r="A38" s="32" t="s">
        <v>37</v>
      </c>
      <c r="B38" s="24">
        <v>36</v>
      </c>
      <c r="D38" s="23">
        <v>890035.3</v>
      </c>
      <c r="E38" s="23">
        <v>289649.15</v>
      </c>
      <c r="F38" s="35"/>
    </row>
    <row r="39" spans="1:6" ht="12.75" customHeight="1">
      <c r="A39" s="32" t="s">
        <v>38</v>
      </c>
      <c r="B39" s="24">
        <v>37</v>
      </c>
      <c r="D39" s="23">
        <v>270288.2</v>
      </c>
      <c r="E39" s="23">
        <v>93977.45</v>
      </c>
      <c r="F39" s="35"/>
    </row>
    <row r="40" spans="1:6" ht="12.75" customHeight="1">
      <c r="A40" s="32" t="s">
        <v>39</v>
      </c>
      <c r="B40" s="24">
        <v>38</v>
      </c>
      <c r="D40" s="23"/>
      <c r="E40" s="23"/>
      <c r="F40" s="35"/>
    </row>
    <row r="41" spans="1:6" ht="12.75" customHeight="1">
      <c r="A41" s="32" t="s">
        <v>40</v>
      </c>
      <c r="B41" s="24">
        <v>39</v>
      </c>
      <c r="D41" s="23">
        <v>807.8</v>
      </c>
      <c r="E41" s="23">
        <v>665</v>
      </c>
      <c r="F41" s="35"/>
    </row>
    <row r="42" spans="1:6" ht="12.75" customHeight="1">
      <c r="A42" s="32" t="s">
        <v>41</v>
      </c>
      <c r="B42" s="24">
        <v>40</v>
      </c>
      <c r="D42" s="23"/>
      <c r="E42" s="23"/>
      <c r="F42" s="35"/>
    </row>
    <row r="43" spans="1:6" ht="12.75" customHeight="1">
      <c r="A43" s="32" t="s">
        <v>42</v>
      </c>
      <c r="B43" s="24">
        <v>41</v>
      </c>
      <c r="D43" s="23">
        <v>367888.5</v>
      </c>
      <c r="E43" s="23">
        <v>428858.5</v>
      </c>
      <c r="F43" s="35"/>
    </row>
    <row r="44" spans="1:6" ht="12.75" customHeight="1">
      <c r="A44" s="32" t="s">
        <v>43</v>
      </c>
      <c r="B44" s="24">
        <v>42</v>
      </c>
      <c r="D44" s="23"/>
      <c r="E44" s="23"/>
      <c r="F44" s="35"/>
    </row>
    <row r="45" spans="1:6" ht="12.75" customHeight="1">
      <c r="A45" s="32" t="s">
        <v>44</v>
      </c>
      <c r="B45" s="24">
        <v>43</v>
      </c>
      <c r="D45" s="23">
        <v>225301.3</v>
      </c>
      <c r="E45" s="23">
        <v>61854.1</v>
      </c>
      <c r="F45" s="35"/>
    </row>
    <row r="46" spans="1:6" ht="12.75" customHeight="1">
      <c r="A46" s="32" t="s">
        <v>45</v>
      </c>
      <c r="B46" s="24">
        <v>44</v>
      </c>
      <c r="D46" s="23">
        <v>671861.4</v>
      </c>
      <c r="E46" s="23">
        <v>260283.1</v>
      </c>
      <c r="F46" s="35"/>
    </row>
    <row r="47" spans="1:6" ht="12.75" customHeight="1">
      <c r="A47" s="32" t="s">
        <v>46</v>
      </c>
      <c r="B47" s="24">
        <v>45</v>
      </c>
      <c r="D47" s="23">
        <v>58153.2</v>
      </c>
      <c r="E47" s="23">
        <v>37624.3</v>
      </c>
      <c r="F47" s="35"/>
    </row>
    <row r="48" spans="1:6" ht="12.75" customHeight="1">
      <c r="A48" s="32" t="s">
        <v>47</v>
      </c>
      <c r="B48" s="24">
        <v>46</v>
      </c>
      <c r="D48" s="23">
        <v>149833.55</v>
      </c>
      <c r="E48" s="23">
        <v>61009.2</v>
      </c>
      <c r="F48" s="35"/>
    </row>
    <row r="49" spans="1:6" ht="12.75" customHeight="1">
      <c r="A49" s="32" t="s">
        <v>48</v>
      </c>
      <c r="B49" s="24">
        <v>47</v>
      </c>
      <c r="D49" s="23">
        <v>24759.7</v>
      </c>
      <c r="E49" s="23">
        <v>3538.5</v>
      </c>
      <c r="F49" s="35"/>
    </row>
    <row r="50" spans="1:6" ht="12.75" customHeight="1">
      <c r="A50" s="32" t="s">
        <v>49</v>
      </c>
      <c r="B50" s="24">
        <v>48</v>
      </c>
      <c r="D50" s="23">
        <v>3549095.2</v>
      </c>
      <c r="E50" s="23">
        <v>904028.65</v>
      </c>
      <c r="F50" s="35"/>
    </row>
    <row r="51" spans="1:6" ht="12.75" customHeight="1">
      <c r="A51" s="32" t="s">
        <v>50</v>
      </c>
      <c r="B51" s="24">
        <v>49</v>
      </c>
      <c r="D51" s="23">
        <v>1050769.01</v>
      </c>
      <c r="E51" s="23">
        <v>355126.1</v>
      </c>
      <c r="F51" s="35"/>
    </row>
    <row r="52" spans="1:6" ht="12.75" customHeight="1">
      <c r="A52" s="32" t="s">
        <v>51</v>
      </c>
      <c r="B52" s="24">
        <v>50</v>
      </c>
      <c r="D52" s="23">
        <v>2836591.1</v>
      </c>
      <c r="E52" s="23">
        <v>1183419.3</v>
      </c>
      <c r="F52" s="35"/>
    </row>
    <row r="53" spans="1:6" ht="12.75" customHeight="1">
      <c r="A53" s="32" t="s">
        <v>52</v>
      </c>
      <c r="B53" s="24">
        <v>51</v>
      </c>
      <c r="D53" s="23">
        <v>306253.5</v>
      </c>
      <c r="E53" s="23">
        <v>1409466.45</v>
      </c>
      <c r="F53" s="35"/>
    </row>
    <row r="54" spans="1:6" ht="12.75" customHeight="1">
      <c r="A54" s="32" t="s">
        <v>53</v>
      </c>
      <c r="B54" s="24">
        <v>52</v>
      </c>
      <c r="D54" s="23">
        <v>2533333.6</v>
      </c>
      <c r="E54" s="23">
        <v>1184786.75</v>
      </c>
      <c r="F54" s="35"/>
    </row>
    <row r="55" spans="1:6" ht="12.75" customHeight="1">
      <c r="A55" s="32" t="s">
        <v>54</v>
      </c>
      <c r="B55" s="24">
        <v>53</v>
      </c>
      <c r="D55" s="23">
        <v>357893.25</v>
      </c>
      <c r="E55" s="23">
        <v>161866.25</v>
      </c>
      <c r="F55" s="35"/>
    </row>
    <row r="56" spans="1:6" ht="12.75" customHeight="1">
      <c r="A56" s="32" t="s">
        <v>55</v>
      </c>
      <c r="B56" s="24">
        <v>54</v>
      </c>
      <c r="D56" s="23">
        <v>35765.72</v>
      </c>
      <c r="E56" s="23">
        <v>10447.5</v>
      </c>
      <c r="F56" s="35"/>
    </row>
    <row r="57" spans="1:6" ht="12.75" customHeight="1">
      <c r="A57" s="32" t="s">
        <v>56</v>
      </c>
      <c r="B57" s="24">
        <v>55</v>
      </c>
      <c r="D57" s="23">
        <v>445666.9</v>
      </c>
      <c r="E57" s="23">
        <v>200719.75</v>
      </c>
      <c r="F57" s="35"/>
    </row>
    <row r="58" spans="1:6" ht="12.75" customHeight="1">
      <c r="A58" s="32" t="s">
        <v>57</v>
      </c>
      <c r="B58" s="24">
        <v>56</v>
      </c>
      <c r="D58" s="23">
        <v>299350.8</v>
      </c>
      <c r="E58" s="23">
        <v>117446.35</v>
      </c>
      <c r="F58" s="35"/>
    </row>
    <row r="59" spans="1:6" ht="12.75" customHeight="1">
      <c r="A59" s="32" t="s">
        <v>58</v>
      </c>
      <c r="B59" s="24">
        <v>57</v>
      </c>
      <c r="D59" s="23">
        <v>205435.3</v>
      </c>
      <c r="E59" s="23">
        <v>128177.35</v>
      </c>
      <c r="F59" s="35"/>
    </row>
    <row r="60" spans="1:6" ht="12.75" customHeight="1">
      <c r="A60" s="32" t="s">
        <v>59</v>
      </c>
      <c r="B60" s="24">
        <v>58</v>
      </c>
      <c r="D60" s="23">
        <v>1467215.22</v>
      </c>
      <c r="E60" s="23">
        <v>287943.25</v>
      </c>
      <c r="F60" s="35"/>
    </row>
    <row r="61" spans="1:6" ht="12.75" customHeight="1">
      <c r="A61" s="32" t="s">
        <v>60</v>
      </c>
      <c r="B61" s="24">
        <v>59</v>
      </c>
      <c r="D61" s="23">
        <v>355556.6</v>
      </c>
      <c r="E61" s="23">
        <v>285422.2</v>
      </c>
      <c r="F61" s="35"/>
    </row>
    <row r="62" spans="1:6" ht="12.75" customHeight="1">
      <c r="A62" s="32" t="s">
        <v>61</v>
      </c>
      <c r="B62" s="24">
        <v>60</v>
      </c>
      <c r="D62" s="23">
        <v>190904</v>
      </c>
      <c r="E62" s="23">
        <v>60525.5</v>
      </c>
      <c r="F62" s="35"/>
    </row>
    <row r="63" spans="1:6" ht="12.75" customHeight="1">
      <c r="A63" s="32" t="s">
        <v>62</v>
      </c>
      <c r="B63" s="24">
        <v>61</v>
      </c>
      <c r="D63" s="23">
        <v>5082.7</v>
      </c>
      <c r="E63" s="23">
        <v>7485.45</v>
      </c>
      <c r="F63" s="35"/>
    </row>
    <row r="64" spans="1:7" ht="12.75" customHeight="1">
      <c r="A64" s="32" t="s">
        <v>63</v>
      </c>
      <c r="B64" s="24">
        <v>62</v>
      </c>
      <c r="D64" s="23">
        <v>1645.7</v>
      </c>
      <c r="E64" s="23">
        <v>1956.5</v>
      </c>
      <c r="F64" s="31"/>
      <c r="G64" s="34"/>
    </row>
    <row r="65" spans="1:7" ht="12.75" customHeight="1">
      <c r="A65" s="32" t="s">
        <v>64</v>
      </c>
      <c r="B65" s="24">
        <v>63</v>
      </c>
      <c r="D65" s="23">
        <v>2387</v>
      </c>
      <c r="E65" s="23">
        <v>2397.5</v>
      </c>
      <c r="F65" s="31"/>
      <c r="G65" s="34"/>
    </row>
    <row r="66" spans="1:7" ht="12.75" customHeight="1">
      <c r="A66" s="32" t="s">
        <v>65</v>
      </c>
      <c r="B66" s="24">
        <v>64</v>
      </c>
      <c r="D66" s="23">
        <v>349860.52</v>
      </c>
      <c r="E66" s="23">
        <v>156167.2</v>
      </c>
      <c r="F66" s="31"/>
      <c r="G66" s="34"/>
    </row>
    <row r="67" spans="1:7" ht="12.75" customHeight="1">
      <c r="A67" s="32" t="s">
        <v>66</v>
      </c>
      <c r="B67" s="24">
        <v>65</v>
      </c>
      <c r="D67" s="23">
        <v>13717.9</v>
      </c>
      <c r="E67" s="23">
        <v>4879.7</v>
      </c>
      <c r="F67" s="31"/>
      <c r="G67" s="33"/>
    </row>
    <row r="68" spans="1:11" ht="12.75" customHeight="1">
      <c r="A68" s="32" t="s">
        <v>67</v>
      </c>
      <c r="B68" s="24">
        <v>66</v>
      </c>
      <c r="D68" s="23">
        <v>250995.5</v>
      </c>
      <c r="E68" s="23">
        <v>80461.15</v>
      </c>
      <c r="F68" s="31"/>
      <c r="J68" s="29"/>
      <c r="K68" s="29"/>
    </row>
    <row r="69" spans="1:11" ht="12.75" customHeight="1">
      <c r="A69" s="32" t="s">
        <v>68</v>
      </c>
      <c r="B69" s="24">
        <v>67</v>
      </c>
      <c r="D69" s="23">
        <v>16153.199999999999</v>
      </c>
      <c r="E69" s="23">
        <v>8721.3</v>
      </c>
      <c r="F69" s="31"/>
      <c r="H69" s="28"/>
      <c r="I69" s="30"/>
      <c r="J69" s="29"/>
      <c r="K69" s="29"/>
    </row>
    <row r="70" spans="4:11" ht="12.75" customHeight="1">
      <c r="D70" s="23"/>
      <c r="E70" s="23"/>
      <c r="H70" s="28"/>
      <c r="I70" s="27"/>
      <c r="J70" s="27"/>
      <c r="K70" s="26"/>
    </row>
    <row r="71" spans="1:5" ht="12.75" customHeight="1">
      <c r="A71" s="24" t="s">
        <v>69</v>
      </c>
      <c r="D71" s="23">
        <f>SUM(D3:D69)</f>
        <v>32344618.019999996</v>
      </c>
      <c r="E71" s="23">
        <f>SUM(E3:E69)</f>
        <v>15002447.369999995</v>
      </c>
    </row>
    <row r="73" ht="12.75">
      <c r="A73" s="25" t="s">
        <v>77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3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24.66015625" style="24" customWidth="1"/>
    <col min="2" max="3" width="12.33203125" style="24" customWidth="1"/>
    <col min="4" max="5" width="21.5" style="24" customWidth="1"/>
    <col min="6" max="6" width="10.66015625" style="24" customWidth="1"/>
    <col min="7" max="7" width="13" style="24" bestFit="1" customWidth="1"/>
    <col min="8" max="8" width="9.33203125" style="24" customWidth="1"/>
    <col min="9" max="10" width="16.66015625" style="24" bestFit="1" customWidth="1"/>
    <col min="11" max="16384" width="9.33203125" style="24" customWidth="1"/>
  </cols>
  <sheetData>
    <row r="1" spans="1:5" ht="12.75" customHeight="1">
      <c r="A1" s="39" t="s">
        <v>81</v>
      </c>
      <c r="D1" s="38" t="s">
        <v>70</v>
      </c>
      <c r="E1" s="38" t="s">
        <v>71</v>
      </c>
    </row>
    <row r="2" spans="1:6" ht="12.75">
      <c r="A2" s="24" t="s">
        <v>0</v>
      </c>
      <c r="B2" s="24" t="s">
        <v>1</v>
      </c>
      <c r="D2" s="38" t="s">
        <v>72</v>
      </c>
      <c r="E2" s="38" t="s">
        <v>73</v>
      </c>
      <c r="F2" s="37"/>
    </row>
    <row r="3" spans="1:7" ht="12.75" customHeight="1">
      <c r="A3" s="32" t="s">
        <v>2</v>
      </c>
      <c r="B3" s="24">
        <v>1</v>
      </c>
      <c r="D3" s="23">
        <v>87328.93</v>
      </c>
      <c r="E3" s="23">
        <v>43511.3</v>
      </c>
      <c r="F3" s="31"/>
      <c r="G3" s="36"/>
    </row>
    <row r="4" spans="1:6" ht="12.75" customHeight="1">
      <c r="A4" s="32" t="s">
        <v>3</v>
      </c>
      <c r="B4" s="24">
        <v>2</v>
      </c>
      <c r="D4" s="23">
        <v>5343.1</v>
      </c>
      <c r="E4" s="23">
        <v>7056.7</v>
      </c>
      <c r="F4" s="35"/>
    </row>
    <row r="5" spans="1:6" ht="12.75" customHeight="1">
      <c r="A5" s="32" t="s">
        <v>4</v>
      </c>
      <c r="B5" s="24">
        <v>3</v>
      </c>
      <c r="D5" s="23">
        <v>202654.2</v>
      </c>
      <c r="E5" s="23">
        <v>78741.25</v>
      </c>
      <c r="F5" s="35"/>
    </row>
    <row r="6" spans="1:6" ht="12.75" customHeight="1">
      <c r="A6" s="32" t="s">
        <v>5</v>
      </c>
      <c r="B6" s="24">
        <v>4</v>
      </c>
      <c r="D6" s="23"/>
      <c r="E6" s="23"/>
      <c r="F6" s="35"/>
    </row>
    <row r="7" spans="1:6" ht="12.75" customHeight="1">
      <c r="A7" s="32" t="s">
        <v>6</v>
      </c>
      <c r="B7" s="24">
        <v>5</v>
      </c>
      <c r="D7" s="23">
        <v>345655.1</v>
      </c>
      <c r="E7" s="23">
        <v>162433.95</v>
      </c>
      <c r="F7" s="35"/>
    </row>
    <row r="8" spans="1:6" ht="12.75" customHeight="1">
      <c r="A8" s="32" t="s">
        <v>7</v>
      </c>
      <c r="B8" s="24">
        <v>6</v>
      </c>
      <c r="D8" s="23">
        <v>2634823.3</v>
      </c>
      <c r="E8" s="23">
        <v>1716547.35</v>
      </c>
      <c r="F8" s="35"/>
    </row>
    <row r="9" spans="1:6" ht="12.75" customHeight="1">
      <c r="A9" s="32" t="s">
        <v>8</v>
      </c>
      <c r="B9" s="24">
        <v>7</v>
      </c>
      <c r="D9" s="23">
        <v>532.7</v>
      </c>
      <c r="E9" s="23">
        <v>853.3</v>
      </c>
      <c r="F9" s="35"/>
    </row>
    <row r="10" spans="1:6" ht="12.75" customHeight="1">
      <c r="A10" s="32" t="s">
        <v>9</v>
      </c>
      <c r="B10" s="24">
        <v>8</v>
      </c>
      <c r="D10" s="23">
        <v>148861.3</v>
      </c>
      <c r="E10" s="23">
        <v>53521.3</v>
      </c>
      <c r="F10" s="35"/>
    </row>
    <row r="11" spans="1:6" ht="12.75" customHeight="1">
      <c r="A11" s="32" t="s">
        <v>10</v>
      </c>
      <c r="B11" s="24">
        <v>9</v>
      </c>
      <c r="D11" s="23"/>
      <c r="E11" s="23"/>
      <c r="F11" s="35"/>
    </row>
    <row r="12" spans="1:6" ht="12.75" customHeight="1">
      <c r="A12" s="32" t="s">
        <v>11</v>
      </c>
      <c r="B12" s="24">
        <v>10</v>
      </c>
      <c r="D12" s="23">
        <v>129002.3</v>
      </c>
      <c r="E12" s="23">
        <v>80906.35</v>
      </c>
      <c r="F12" s="35"/>
    </row>
    <row r="13" spans="1:6" ht="12.75" customHeight="1">
      <c r="A13" s="32" t="s">
        <v>12</v>
      </c>
      <c r="B13" s="24">
        <v>11</v>
      </c>
      <c r="D13" s="23">
        <v>1112003.2</v>
      </c>
      <c r="E13" s="23">
        <v>477993.95</v>
      </c>
      <c r="F13" s="35"/>
    </row>
    <row r="14" spans="1:6" ht="12.75" customHeight="1">
      <c r="A14" s="32" t="s">
        <v>13</v>
      </c>
      <c r="B14" s="24">
        <v>12</v>
      </c>
      <c r="D14" s="23">
        <v>46629.1</v>
      </c>
      <c r="E14" s="23">
        <v>24307.15</v>
      </c>
      <c r="F14" s="35"/>
    </row>
    <row r="15" spans="1:6" ht="12.75" customHeight="1">
      <c r="A15" s="32" t="s">
        <v>14</v>
      </c>
      <c r="B15" s="24">
        <v>13</v>
      </c>
      <c r="D15" s="23">
        <v>2466448.8</v>
      </c>
      <c r="E15" s="23">
        <v>1034962.6</v>
      </c>
      <c r="F15" s="35"/>
    </row>
    <row r="16" spans="1:6" ht="12.75" customHeight="1">
      <c r="A16" s="32" t="s">
        <v>15</v>
      </c>
      <c r="B16" s="24">
        <v>14</v>
      </c>
      <c r="D16" s="23"/>
      <c r="E16" s="23"/>
      <c r="F16" s="35"/>
    </row>
    <row r="17" spans="1:6" ht="12.75" customHeight="1">
      <c r="A17" s="32" t="s">
        <v>16</v>
      </c>
      <c r="B17" s="24">
        <v>15</v>
      </c>
      <c r="D17" s="23"/>
      <c r="E17" s="23"/>
      <c r="F17" s="35"/>
    </row>
    <row r="18" spans="1:6" ht="12.75" customHeight="1">
      <c r="A18" s="32" t="s">
        <v>17</v>
      </c>
      <c r="B18" s="24">
        <v>16</v>
      </c>
      <c r="D18" s="23">
        <v>464618.7</v>
      </c>
      <c r="E18" s="23">
        <v>316487.5</v>
      </c>
      <c r="F18" s="35"/>
    </row>
    <row r="19" spans="1:6" ht="12.75" customHeight="1">
      <c r="A19" s="32" t="s">
        <v>18</v>
      </c>
      <c r="B19" s="24">
        <v>17</v>
      </c>
      <c r="D19" s="23">
        <v>129212.3</v>
      </c>
      <c r="E19" s="23">
        <v>68014.45</v>
      </c>
      <c r="F19" s="35"/>
    </row>
    <row r="20" spans="1:6" ht="12.75" customHeight="1">
      <c r="A20" s="32" t="s">
        <v>19</v>
      </c>
      <c r="B20" s="24">
        <v>18</v>
      </c>
      <c r="D20" s="23">
        <v>91577.5</v>
      </c>
      <c r="E20" s="23">
        <v>38102.05</v>
      </c>
      <c r="F20" s="35"/>
    </row>
    <row r="21" spans="1:6" ht="12.75" customHeight="1">
      <c r="A21" s="32" t="s">
        <v>20</v>
      </c>
      <c r="B21" s="24">
        <v>19</v>
      </c>
      <c r="D21" s="23">
        <v>20099.1</v>
      </c>
      <c r="E21" s="23">
        <v>5003.25</v>
      </c>
      <c r="F21" s="35"/>
    </row>
    <row r="22" spans="1:6" ht="12.75" customHeight="1">
      <c r="A22" s="32" t="s">
        <v>21</v>
      </c>
      <c r="B22" s="24">
        <v>20</v>
      </c>
      <c r="D22" s="23">
        <v>7392</v>
      </c>
      <c r="E22" s="23">
        <v>3559.5</v>
      </c>
      <c r="F22" s="35"/>
    </row>
    <row r="23" spans="1:6" ht="12.75" customHeight="1">
      <c r="A23" s="32" t="s">
        <v>22</v>
      </c>
      <c r="B23" s="24">
        <v>21</v>
      </c>
      <c r="D23" s="23">
        <v>3889.2</v>
      </c>
      <c r="E23" s="23">
        <v>1220.1</v>
      </c>
      <c r="F23" s="35"/>
    </row>
    <row r="24" spans="1:6" ht="12.75" customHeight="1">
      <c r="A24" s="32" t="s">
        <v>23</v>
      </c>
      <c r="B24" s="24">
        <v>22</v>
      </c>
      <c r="D24" s="23">
        <v>14879.2</v>
      </c>
      <c r="E24" s="23">
        <v>2588.25</v>
      </c>
      <c r="F24" s="35"/>
    </row>
    <row r="25" spans="1:6" ht="12.75" customHeight="1">
      <c r="A25" s="32" t="s">
        <v>24</v>
      </c>
      <c r="B25" s="24">
        <v>23</v>
      </c>
      <c r="D25" s="23">
        <v>26596.5</v>
      </c>
      <c r="E25" s="23">
        <v>7349.3</v>
      </c>
      <c r="F25" s="35"/>
    </row>
    <row r="26" spans="1:6" ht="12.75" customHeight="1">
      <c r="A26" s="32" t="s">
        <v>25</v>
      </c>
      <c r="B26" s="24">
        <v>24</v>
      </c>
      <c r="D26" s="23">
        <v>5383.7</v>
      </c>
      <c r="E26" s="23">
        <v>499.1</v>
      </c>
      <c r="F26" s="35"/>
    </row>
    <row r="27" spans="1:6" ht="12.75" customHeight="1">
      <c r="A27" s="32" t="s">
        <v>26</v>
      </c>
      <c r="B27" s="24">
        <v>25</v>
      </c>
      <c r="D27" s="23"/>
      <c r="E27" s="23"/>
      <c r="F27" s="35"/>
    </row>
    <row r="28" spans="1:6" ht="12.75" customHeight="1">
      <c r="A28" s="32" t="s">
        <v>27</v>
      </c>
      <c r="B28" s="24">
        <v>26</v>
      </c>
      <c r="D28" s="23">
        <v>15307.6</v>
      </c>
      <c r="E28" s="23">
        <v>7064.75</v>
      </c>
      <c r="F28" s="35"/>
    </row>
    <row r="29" spans="1:6" ht="12.75" customHeight="1">
      <c r="A29" s="32" t="s">
        <v>28</v>
      </c>
      <c r="B29" s="24">
        <v>27</v>
      </c>
      <c r="D29" s="23"/>
      <c r="E29" s="23"/>
      <c r="F29" s="35"/>
    </row>
    <row r="30" spans="1:6" ht="12.75" customHeight="1">
      <c r="A30" s="32" t="s">
        <v>29</v>
      </c>
      <c r="B30" s="24">
        <v>28</v>
      </c>
      <c r="D30" s="23">
        <v>34554.1</v>
      </c>
      <c r="E30" s="23">
        <v>15944.25</v>
      </c>
      <c r="F30" s="35"/>
    </row>
    <row r="31" spans="1:6" ht="12.75" customHeight="1">
      <c r="A31" s="32" t="s">
        <v>30</v>
      </c>
      <c r="B31" s="24">
        <v>29</v>
      </c>
      <c r="D31" s="23">
        <v>1659772.1</v>
      </c>
      <c r="E31" s="23">
        <v>793846.9</v>
      </c>
      <c r="F31" s="35"/>
    </row>
    <row r="32" spans="1:6" ht="12.75" customHeight="1">
      <c r="A32" s="32" t="s">
        <v>31</v>
      </c>
      <c r="B32" s="24">
        <v>30</v>
      </c>
      <c r="D32" s="23"/>
      <c r="E32" s="23"/>
      <c r="F32" s="35"/>
    </row>
    <row r="33" spans="1:6" ht="12.75" customHeight="1">
      <c r="A33" s="32" t="s">
        <v>32</v>
      </c>
      <c r="B33" s="24">
        <v>31</v>
      </c>
      <c r="D33" s="23">
        <v>363101.9</v>
      </c>
      <c r="E33" s="23">
        <v>85933.05</v>
      </c>
      <c r="F33" s="35"/>
    </row>
    <row r="34" spans="1:6" ht="12.75" customHeight="1">
      <c r="A34" s="32" t="s">
        <v>33</v>
      </c>
      <c r="B34" s="24">
        <v>32</v>
      </c>
      <c r="D34" s="23"/>
      <c r="E34" s="23"/>
      <c r="F34" s="35"/>
    </row>
    <row r="35" spans="1:6" ht="12.75" customHeight="1">
      <c r="A35" s="32" t="s">
        <v>34</v>
      </c>
      <c r="B35" s="24">
        <v>33</v>
      </c>
      <c r="D35" s="23">
        <v>6510</v>
      </c>
      <c r="E35" s="23">
        <v>2000.95</v>
      </c>
      <c r="F35" s="35"/>
    </row>
    <row r="36" spans="1:6" ht="12.75" customHeight="1">
      <c r="A36" s="32" t="s">
        <v>35</v>
      </c>
      <c r="B36" s="24">
        <v>34</v>
      </c>
      <c r="D36" s="23"/>
      <c r="E36" s="23"/>
      <c r="F36" s="35"/>
    </row>
    <row r="37" spans="1:6" ht="12.75" customHeight="1">
      <c r="A37" s="32" t="s">
        <v>36</v>
      </c>
      <c r="B37" s="24">
        <v>35</v>
      </c>
      <c r="D37" s="23">
        <v>262353.7</v>
      </c>
      <c r="E37" s="23">
        <v>105431.2</v>
      </c>
      <c r="F37" s="35"/>
    </row>
    <row r="38" spans="1:6" ht="12.75" customHeight="1">
      <c r="A38" s="32" t="s">
        <v>37</v>
      </c>
      <c r="B38" s="24">
        <v>36</v>
      </c>
      <c r="D38" s="23"/>
      <c r="E38" s="23"/>
      <c r="F38" s="35"/>
    </row>
    <row r="39" spans="1:6" ht="12.75" customHeight="1">
      <c r="A39" s="32" t="s">
        <v>38</v>
      </c>
      <c r="B39" s="24">
        <v>37</v>
      </c>
      <c r="D39" s="23">
        <v>99378.3</v>
      </c>
      <c r="E39" s="23">
        <v>62967.45</v>
      </c>
      <c r="F39" s="35"/>
    </row>
    <row r="40" spans="1:6" ht="12.75" customHeight="1">
      <c r="A40" s="32" t="s">
        <v>39</v>
      </c>
      <c r="B40" s="24">
        <v>38</v>
      </c>
      <c r="D40" s="23">
        <v>24603.6</v>
      </c>
      <c r="E40" s="23">
        <v>7225.75</v>
      </c>
      <c r="F40" s="35"/>
    </row>
    <row r="41" spans="1:6" ht="12.75" customHeight="1">
      <c r="A41" s="32" t="s">
        <v>40</v>
      </c>
      <c r="B41" s="24">
        <v>39</v>
      </c>
      <c r="D41" s="23"/>
      <c r="E41" s="23"/>
      <c r="F41" s="35"/>
    </row>
    <row r="42" spans="1:6" ht="12.75" customHeight="1">
      <c r="A42" s="32" t="s">
        <v>41</v>
      </c>
      <c r="B42" s="24">
        <v>40</v>
      </c>
      <c r="D42" s="23">
        <v>4630.5</v>
      </c>
      <c r="E42" s="23">
        <v>2595.95</v>
      </c>
      <c r="F42" s="35"/>
    </row>
    <row r="43" spans="1:6" ht="12.75" customHeight="1">
      <c r="A43" s="32" t="s">
        <v>42</v>
      </c>
      <c r="B43" s="24">
        <v>41</v>
      </c>
      <c r="D43" s="23">
        <v>499461.2</v>
      </c>
      <c r="E43" s="23">
        <v>187775.35</v>
      </c>
      <c r="F43" s="35"/>
    </row>
    <row r="44" spans="1:6" ht="12.75" customHeight="1">
      <c r="A44" s="32" t="s">
        <v>43</v>
      </c>
      <c r="B44" s="24">
        <v>42</v>
      </c>
      <c r="D44" s="23">
        <v>182357</v>
      </c>
      <c r="E44" s="23">
        <v>72320.85</v>
      </c>
      <c r="F44" s="35"/>
    </row>
    <row r="45" spans="1:6" ht="12.75" customHeight="1">
      <c r="A45" s="32" t="s">
        <v>44</v>
      </c>
      <c r="B45" s="24">
        <v>43</v>
      </c>
      <c r="D45" s="23"/>
      <c r="E45" s="23"/>
      <c r="F45" s="35"/>
    </row>
    <row r="46" spans="1:6" ht="12.75" customHeight="1">
      <c r="A46" s="32" t="s">
        <v>45</v>
      </c>
      <c r="B46" s="24">
        <v>44</v>
      </c>
      <c r="D46" s="23">
        <v>81602.18</v>
      </c>
      <c r="E46" s="23">
        <v>156656.71</v>
      </c>
      <c r="F46" s="35"/>
    </row>
    <row r="47" spans="1:6" ht="12.75" customHeight="1">
      <c r="A47" s="32" t="s">
        <v>46</v>
      </c>
      <c r="B47" s="24">
        <v>45</v>
      </c>
      <c r="D47" s="23"/>
      <c r="E47" s="23"/>
      <c r="F47" s="35"/>
    </row>
    <row r="48" spans="1:6" ht="12.75" customHeight="1">
      <c r="A48" s="32" t="s">
        <v>47</v>
      </c>
      <c r="B48" s="24">
        <v>46</v>
      </c>
      <c r="D48" s="23"/>
      <c r="E48" s="23"/>
      <c r="F48" s="35"/>
    </row>
    <row r="49" spans="1:6" ht="12.75" customHeight="1">
      <c r="A49" s="32" t="s">
        <v>48</v>
      </c>
      <c r="B49" s="24">
        <v>47</v>
      </c>
      <c r="D49" s="23"/>
      <c r="E49" s="23"/>
      <c r="F49" s="35"/>
    </row>
    <row r="50" spans="1:6" ht="12.75" customHeight="1">
      <c r="A50" s="32" t="s">
        <v>49</v>
      </c>
      <c r="B50" s="24">
        <v>48</v>
      </c>
      <c r="D50" s="23">
        <v>1461535.6</v>
      </c>
      <c r="E50" s="23">
        <v>1034646.55</v>
      </c>
      <c r="F50" s="35"/>
    </row>
    <row r="51" spans="1:6" ht="12.75" customHeight="1">
      <c r="A51" s="32" t="s">
        <v>50</v>
      </c>
      <c r="B51" s="24">
        <v>49</v>
      </c>
      <c r="D51" s="23"/>
      <c r="E51" s="23"/>
      <c r="F51" s="35"/>
    </row>
    <row r="52" spans="1:6" ht="12.75" customHeight="1">
      <c r="A52" s="32" t="s">
        <v>51</v>
      </c>
      <c r="B52" s="24">
        <v>50</v>
      </c>
      <c r="D52" s="23">
        <v>1686060.6</v>
      </c>
      <c r="E52" s="23">
        <v>536356.45</v>
      </c>
      <c r="F52" s="35"/>
    </row>
    <row r="53" spans="1:6" ht="12.75" customHeight="1">
      <c r="A53" s="32" t="s">
        <v>52</v>
      </c>
      <c r="B53" s="24">
        <v>51</v>
      </c>
      <c r="D53" s="23"/>
      <c r="E53" s="23"/>
      <c r="F53" s="35"/>
    </row>
    <row r="54" spans="1:6" ht="12.75" customHeight="1">
      <c r="A54" s="32" t="s">
        <v>53</v>
      </c>
      <c r="B54" s="24">
        <v>52</v>
      </c>
      <c r="D54" s="23">
        <v>832808.9</v>
      </c>
      <c r="E54" s="23">
        <v>499037.7</v>
      </c>
      <c r="F54" s="35"/>
    </row>
    <row r="55" spans="1:6" ht="12.75" customHeight="1">
      <c r="A55" s="32" t="s">
        <v>54</v>
      </c>
      <c r="B55" s="24">
        <v>53</v>
      </c>
      <c r="D55" s="23">
        <v>546472.83</v>
      </c>
      <c r="E55" s="23">
        <v>224459.55</v>
      </c>
      <c r="F55" s="35"/>
    </row>
    <row r="56" spans="1:6" ht="12.75" customHeight="1">
      <c r="A56" s="32" t="s">
        <v>55</v>
      </c>
      <c r="B56" s="24">
        <v>54</v>
      </c>
      <c r="D56" s="23">
        <v>22253</v>
      </c>
      <c r="E56" s="23">
        <v>7547.05</v>
      </c>
      <c r="F56" s="35"/>
    </row>
    <row r="57" spans="1:6" ht="12.75" customHeight="1">
      <c r="A57" s="32" t="s">
        <v>56</v>
      </c>
      <c r="B57" s="24">
        <v>55</v>
      </c>
      <c r="D57" s="23"/>
      <c r="E57" s="23"/>
      <c r="F57" s="35"/>
    </row>
    <row r="58" spans="1:6" ht="12.75" customHeight="1">
      <c r="A58" s="32" t="s">
        <v>57</v>
      </c>
      <c r="B58" s="24">
        <v>56</v>
      </c>
      <c r="D58" s="23">
        <v>228185.3</v>
      </c>
      <c r="E58" s="23">
        <v>83115.55</v>
      </c>
      <c r="F58" s="35"/>
    </row>
    <row r="59" spans="1:6" ht="12.75" customHeight="1">
      <c r="A59" s="32" t="s">
        <v>58</v>
      </c>
      <c r="B59" s="24">
        <v>57</v>
      </c>
      <c r="D59" s="23"/>
      <c r="E59" s="23"/>
      <c r="F59" s="35"/>
    </row>
    <row r="60" spans="1:6" ht="12.75" customHeight="1">
      <c r="A60" s="32" t="s">
        <v>59</v>
      </c>
      <c r="B60" s="24">
        <v>58</v>
      </c>
      <c r="D60" s="23">
        <v>613046</v>
      </c>
      <c r="E60" s="23">
        <v>183684.55</v>
      </c>
      <c r="F60" s="35"/>
    </row>
    <row r="61" spans="1:6" ht="12.75" customHeight="1">
      <c r="A61" s="32" t="s">
        <v>60</v>
      </c>
      <c r="B61" s="24">
        <v>59</v>
      </c>
      <c r="D61" s="23">
        <v>317771.22</v>
      </c>
      <c r="E61" s="23">
        <v>133531.65</v>
      </c>
      <c r="F61" s="35"/>
    </row>
    <row r="62" spans="1:6" ht="12.75" customHeight="1">
      <c r="A62" s="32" t="s">
        <v>61</v>
      </c>
      <c r="B62" s="24">
        <v>60</v>
      </c>
      <c r="D62" s="23">
        <v>104317.5</v>
      </c>
      <c r="E62" s="23">
        <v>47337.85</v>
      </c>
      <c r="F62" s="35"/>
    </row>
    <row r="63" spans="1:6" ht="12.75" customHeight="1">
      <c r="A63" s="32" t="s">
        <v>62</v>
      </c>
      <c r="B63" s="24">
        <v>61</v>
      </c>
      <c r="D63" s="23">
        <v>10279.5</v>
      </c>
      <c r="E63" s="23">
        <v>3629.85</v>
      </c>
      <c r="F63" s="35"/>
    </row>
    <row r="64" spans="1:7" ht="12.75" customHeight="1">
      <c r="A64" s="32" t="s">
        <v>63</v>
      </c>
      <c r="B64" s="24">
        <v>62</v>
      </c>
      <c r="D64" s="23"/>
      <c r="E64" s="23"/>
      <c r="F64" s="31"/>
      <c r="G64" s="34"/>
    </row>
    <row r="65" spans="1:7" ht="12.75" customHeight="1">
      <c r="A65" s="32" t="s">
        <v>64</v>
      </c>
      <c r="B65" s="24">
        <v>63</v>
      </c>
      <c r="D65" s="23"/>
      <c r="E65" s="23"/>
      <c r="F65" s="31"/>
      <c r="G65" s="34"/>
    </row>
    <row r="66" spans="1:7" ht="12.75" customHeight="1">
      <c r="A66" s="32" t="s">
        <v>65</v>
      </c>
      <c r="B66" s="24">
        <v>64</v>
      </c>
      <c r="D66" s="23"/>
      <c r="E66" s="23"/>
      <c r="F66" s="31"/>
      <c r="G66" s="34"/>
    </row>
    <row r="67" spans="1:7" ht="12.75" customHeight="1">
      <c r="A67" s="32" t="s">
        <v>66</v>
      </c>
      <c r="B67" s="24">
        <v>65</v>
      </c>
      <c r="D67" s="23">
        <v>15087.1</v>
      </c>
      <c r="E67" s="23">
        <v>7852.6</v>
      </c>
      <c r="F67" s="31"/>
      <c r="G67" s="33"/>
    </row>
    <row r="68" spans="1:11" ht="12.75" customHeight="1">
      <c r="A68" s="32" t="s">
        <v>67</v>
      </c>
      <c r="B68" s="24">
        <v>66</v>
      </c>
      <c r="D68" s="23">
        <v>290651.9</v>
      </c>
      <c r="E68" s="23">
        <v>129712.8</v>
      </c>
      <c r="F68" s="31"/>
      <c r="J68" s="29"/>
      <c r="K68" s="29"/>
    </row>
    <row r="69" spans="1:11" ht="12.75" customHeight="1">
      <c r="A69" s="32" t="s">
        <v>68</v>
      </c>
      <c r="B69" s="24">
        <v>67</v>
      </c>
      <c r="D69" s="23">
        <v>5177.3</v>
      </c>
      <c r="E69" s="23">
        <v>3080</v>
      </c>
      <c r="F69" s="31"/>
      <c r="H69" s="28"/>
      <c r="I69" s="30"/>
      <c r="J69" s="29"/>
      <c r="K69" s="29"/>
    </row>
    <row r="70" spans="4:11" ht="12.75" customHeight="1">
      <c r="D70" s="23"/>
      <c r="E70" s="23"/>
      <c r="H70" s="28"/>
      <c r="I70" s="27"/>
      <c r="J70" s="27"/>
      <c r="K70" s="26"/>
    </row>
    <row r="71" spans="1:5" ht="12.75" customHeight="1">
      <c r="A71" s="24" t="s">
        <v>69</v>
      </c>
      <c r="D71" s="23">
        <f>SUM(D3:D69)</f>
        <v>17310209.16</v>
      </c>
      <c r="E71" s="23">
        <f>SUM(E3:E69)</f>
        <v>8517414.01</v>
      </c>
    </row>
    <row r="73" ht="12.75">
      <c r="A73" s="25" t="s">
        <v>77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3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24.66015625" style="24" customWidth="1"/>
    <col min="2" max="3" width="12.33203125" style="24" customWidth="1"/>
    <col min="4" max="5" width="21.5" style="24" customWidth="1"/>
    <col min="6" max="6" width="10.66015625" style="24" customWidth="1"/>
    <col min="7" max="7" width="13" style="24" bestFit="1" customWidth="1"/>
    <col min="8" max="8" width="9.33203125" style="24" customWidth="1"/>
    <col min="9" max="10" width="16.66015625" style="24" bestFit="1" customWidth="1"/>
    <col min="11" max="16384" width="9.33203125" style="24" customWidth="1"/>
  </cols>
  <sheetData>
    <row r="1" spans="1:5" ht="12.75" customHeight="1">
      <c r="A1" s="39" t="s">
        <v>82</v>
      </c>
      <c r="D1" s="38" t="s">
        <v>70</v>
      </c>
      <c r="E1" s="38" t="s">
        <v>71</v>
      </c>
    </row>
    <row r="2" spans="1:6" ht="12.75">
      <c r="A2" s="24" t="s">
        <v>0</v>
      </c>
      <c r="B2" s="24" t="s">
        <v>1</v>
      </c>
      <c r="D2" s="38" t="s">
        <v>72</v>
      </c>
      <c r="E2" s="38" t="s">
        <v>73</v>
      </c>
      <c r="F2" s="37"/>
    </row>
    <row r="3" spans="1:7" ht="12.75" customHeight="1">
      <c r="A3" s="32" t="s">
        <v>2</v>
      </c>
      <c r="B3" s="24">
        <v>1</v>
      </c>
      <c r="D3" s="23"/>
      <c r="E3" s="23"/>
      <c r="F3" s="31"/>
      <c r="G3" s="36"/>
    </row>
    <row r="4" spans="1:6" ht="12.75" customHeight="1">
      <c r="A4" s="32" t="s">
        <v>3</v>
      </c>
      <c r="B4" s="24">
        <v>2</v>
      </c>
      <c r="D4" s="23"/>
      <c r="E4" s="23"/>
      <c r="F4" s="35"/>
    </row>
    <row r="5" spans="1:6" ht="12.75" customHeight="1">
      <c r="A5" s="32" t="s">
        <v>4</v>
      </c>
      <c r="B5" s="24">
        <v>3</v>
      </c>
      <c r="D5" s="23"/>
      <c r="E5" s="23"/>
      <c r="F5" s="35"/>
    </row>
    <row r="6" spans="1:6" ht="12.75" customHeight="1">
      <c r="A6" s="32" t="s">
        <v>5</v>
      </c>
      <c r="B6" s="24">
        <v>4</v>
      </c>
      <c r="D6" s="23"/>
      <c r="E6" s="23"/>
      <c r="F6" s="35"/>
    </row>
    <row r="7" spans="1:6" ht="12.75" customHeight="1">
      <c r="A7" s="32" t="s">
        <v>6</v>
      </c>
      <c r="B7" s="24">
        <v>5</v>
      </c>
      <c r="D7" s="23"/>
      <c r="E7" s="23"/>
      <c r="F7" s="35"/>
    </row>
    <row r="8" spans="1:6" ht="12.75" customHeight="1">
      <c r="A8" s="32" t="s">
        <v>7</v>
      </c>
      <c r="B8" s="24">
        <v>6</v>
      </c>
      <c r="D8" s="23"/>
      <c r="E8" s="23"/>
      <c r="F8" s="35"/>
    </row>
    <row r="9" spans="1:6" ht="12.75" customHeight="1">
      <c r="A9" s="32" t="s">
        <v>8</v>
      </c>
      <c r="B9" s="24">
        <v>7</v>
      </c>
      <c r="D9" s="23"/>
      <c r="E9" s="23"/>
      <c r="F9" s="35"/>
    </row>
    <row r="10" spans="1:6" ht="12.75" customHeight="1">
      <c r="A10" s="32" t="s">
        <v>9</v>
      </c>
      <c r="B10" s="24">
        <v>8</v>
      </c>
      <c r="D10" s="23"/>
      <c r="E10" s="23"/>
      <c r="F10" s="35"/>
    </row>
    <row r="11" spans="1:6" ht="12.75" customHeight="1">
      <c r="A11" s="32" t="s">
        <v>10</v>
      </c>
      <c r="B11" s="24">
        <v>9</v>
      </c>
      <c r="D11" s="23">
        <v>79262.4</v>
      </c>
      <c r="E11" s="23">
        <v>37699.55</v>
      </c>
      <c r="F11" s="35"/>
    </row>
    <row r="12" spans="1:6" ht="12.75" customHeight="1">
      <c r="A12" s="32" t="s">
        <v>11</v>
      </c>
      <c r="B12" s="24">
        <v>10</v>
      </c>
      <c r="D12" s="23"/>
      <c r="E12" s="23"/>
      <c r="F12" s="35"/>
    </row>
    <row r="13" spans="1:6" ht="12.75" customHeight="1">
      <c r="A13" s="32" t="s">
        <v>12</v>
      </c>
      <c r="B13" s="24">
        <v>11</v>
      </c>
      <c r="D13" s="23"/>
      <c r="E13" s="23"/>
      <c r="F13" s="35"/>
    </row>
    <row r="14" spans="1:6" ht="12.75" customHeight="1">
      <c r="A14" s="32" t="s">
        <v>13</v>
      </c>
      <c r="B14" s="24">
        <v>12</v>
      </c>
      <c r="D14" s="23"/>
      <c r="E14" s="23"/>
      <c r="F14" s="35"/>
    </row>
    <row r="15" spans="1:6" ht="12.75" customHeight="1">
      <c r="A15" s="32" t="s">
        <v>14</v>
      </c>
      <c r="B15" s="24">
        <v>13</v>
      </c>
      <c r="D15" s="23"/>
      <c r="E15" s="23"/>
      <c r="F15" s="35"/>
    </row>
    <row r="16" spans="1:6" ht="12.75" customHeight="1">
      <c r="A16" s="32" t="s">
        <v>15</v>
      </c>
      <c r="B16" s="24">
        <v>14</v>
      </c>
      <c r="D16" s="23">
        <v>8469.3</v>
      </c>
      <c r="E16" s="23">
        <v>6703.55</v>
      </c>
      <c r="F16" s="35"/>
    </row>
    <row r="17" spans="1:6" ht="12.75" customHeight="1">
      <c r="A17" s="32" t="s">
        <v>16</v>
      </c>
      <c r="B17" s="24">
        <v>15</v>
      </c>
      <c r="D17" s="23"/>
      <c r="E17" s="23"/>
      <c r="F17" s="35"/>
    </row>
    <row r="18" spans="1:6" ht="12.75" customHeight="1">
      <c r="A18" s="32" t="s">
        <v>17</v>
      </c>
      <c r="B18" s="24">
        <v>16</v>
      </c>
      <c r="D18" s="23">
        <v>733057.5</v>
      </c>
      <c r="E18" s="23">
        <v>546743.05</v>
      </c>
      <c r="F18" s="35"/>
    </row>
    <row r="19" spans="1:6" ht="12.75" customHeight="1">
      <c r="A19" s="32" t="s">
        <v>18</v>
      </c>
      <c r="B19" s="24">
        <v>17</v>
      </c>
      <c r="D19" s="23"/>
      <c r="E19" s="23"/>
      <c r="F19" s="35"/>
    </row>
    <row r="20" spans="1:6" ht="12.75" customHeight="1">
      <c r="A20" s="32" t="s">
        <v>19</v>
      </c>
      <c r="B20" s="24">
        <v>18</v>
      </c>
      <c r="D20" s="23"/>
      <c r="E20" s="23"/>
      <c r="F20" s="35"/>
    </row>
    <row r="21" spans="1:6" ht="12.75" customHeight="1">
      <c r="A21" s="32" t="s">
        <v>20</v>
      </c>
      <c r="B21" s="24">
        <v>19</v>
      </c>
      <c r="D21" s="23">
        <v>25629.1</v>
      </c>
      <c r="E21" s="23">
        <v>5035.8</v>
      </c>
      <c r="F21" s="35"/>
    </row>
    <row r="22" spans="1:6" ht="12.75" customHeight="1">
      <c r="A22" s="32" t="s">
        <v>21</v>
      </c>
      <c r="B22" s="24">
        <v>20</v>
      </c>
      <c r="D22" s="23"/>
      <c r="E22" s="23"/>
      <c r="F22" s="35"/>
    </row>
    <row r="23" spans="1:6" ht="12.75" customHeight="1">
      <c r="A23" s="32" t="s">
        <v>22</v>
      </c>
      <c r="B23" s="24">
        <v>21</v>
      </c>
      <c r="D23" s="23"/>
      <c r="E23" s="23"/>
      <c r="F23" s="35"/>
    </row>
    <row r="24" spans="1:6" ht="12.75" customHeight="1">
      <c r="A24" s="32" t="s">
        <v>23</v>
      </c>
      <c r="B24" s="24">
        <v>22</v>
      </c>
      <c r="D24" s="23"/>
      <c r="E24" s="23"/>
      <c r="F24" s="35"/>
    </row>
    <row r="25" spans="1:6" ht="12.75" customHeight="1">
      <c r="A25" s="32" t="s">
        <v>24</v>
      </c>
      <c r="B25" s="24">
        <v>23</v>
      </c>
      <c r="D25" s="23"/>
      <c r="E25" s="23"/>
      <c r="F25" s="35"/>
    </row>
    <row r="26" spans="1:6" ht="12.75" customHeight="1">
      <c r="A26" s="32" t="s">
        <v>25</v>
      </c>
      <c r="B26" s="24">
        <v>24</v>
      </c>
      <c r="D26" s="23"/>
      <c r="E26" s="23"/>
      <c r="F26" s="35"/>
    </row>
    <row r="27" spans="1:6" ht="12.75" customHeight="1">
      <c r="A27" s="32" t="s">
        <v>26</v>
      </c>
      <c r="B27" s="24">
        <v>25</v>
      </c>
      <c r="D27" s="23">
        <v>2344.3</v>
      </c>
      <c r="E27" s="23">
        <v>1661.1</v>
      </c>
      <c r="F27" s="35"/>
    </row>
    <row r="28" spans="1:6" ht="12.75" customHeight="1">
      <c r="A28" s="32" t="s">
        <v>27</v>
      </c>
      <c r="B28" s="24">
        <v>26</v>
      </c>
      <c r="D28" s="23"/>
      <c r="E28" s="23"/>
      <c r="F28" s="35"/>
    </row>
    <row r="29" spans="1:6" ht="12.75" customHeight="1">
      <c r="A29" s="32" t="s">
        <v>28</v>
      </c>
      <c r="B29" s="24">
        <v>27</v>
      </c>
      <c r="D29" s="23">
        <v>144088.7</v>
      </c>
      <c r="E29" s="23">
        <v>40440.4</v>
      </c>
      <c r="F29" s="35"/>
    </row>
    <row r="30" spans="1:6" ht="12.75" customHeight="1">
      <c r="A30" s="32" t="s">
        <v>29</v>
      </c>
      <c r="B30" s="24">
        <v>28</v>
      </c>
      <c r="D30" s="23"/>
      <c r="E30" s="23"/>
      <c r="F30" s="35"/>
    </row>
    <row r="31" spans="1:6" ht="12.75" customHeight="1">
      <c r="A31" s="32" t="s">
        <v>30</v>
      </c>
      <c r="B31" s="24">
        <v>29</v>
      </c>
      <c r="D31" s="23">
        <v>1715990.5</v>
      </c>
      <c r="E31" s="23">
        <v>967478.75</v>
      </c>
      <c r="F31" s="35"/>
    </row>
    <row r="32" spans="1:6" ht="12.75" customHeight="1">
      <c r="A32" s="32" t="s">
        <v>31</v>
      </c>
      <c r="B32" s="24">
        <v>30</v>
      </c>
      <c r="D32" s="23"/>
      <c r="E32" s="23"/>
      <c r="F32" s="35"/>
    </row>
    <row r="33" spans="1:6" ht="12.75" customHeight="1">
      <c r="A33" s="32" t="s">
        <v>32</v>
      </c>
      <c r="B33" s="24">
        <v>31</v>
      </c>
      <c r="D33" s="23"/>
      <c r="E33" s="23"/>
      <c r="F33" s="35"/>
    </row>
    <row r="34" spans="1:6" ht="12.75" customHeight="1">
      <c r="A34" s="32" t="s">
        <v>33</v>
      </c>
      <c r="B34" s="24">
        <v>32</v>
      </c>
      <c r="D34" s="23"/>
      <c r="E34" s="23"/>
      <c r="F34" s="35"/>
    </row>
    <row r="35" spans="1:6" ht="12.75" customHeight="1">
      <c r="A35" s="32" t="s">
        <v>34</v>
      </c>
      <c r="B35" s="24">
        <v>33</v>
      </c>
      <c r="D35" s="23"/>
      <c r="E35" s="23"/>
      <c r="F35" s="35"/>
    </row>
    <row r="36" spans="1:6" ht="12.75" customHeight="1">
      <c r="A36" s="32" t="s">
        <v>35</v>
      </c>
      <c r="B36" s="24">
        <v>34</v>
      </c>
      <c r="D36" s="23"/>
      <c r="E36" s="23"/>
      <c r="F36" s="35"/>
    </row>
    <row r="37" spans="1:6" ht="12.75" customHeight="1">
      <c r="A37" s="32" t="s">
        <v>36</v>
      </c>
      <c r="B37" s="24">
        <v>35</v>
      </c>
      <c r="D37" s="23">
        <v>295295</v>
      </c>
      <c r="E37" s="23">
        <v>125588.4</v>
      </c>
      <c r="F37" s="35"/>
    </row>
    <row r="38" spans="1:6" ht="12.75" customHeight="1">
      <c r="A38" s="32" t="s">
        <v>37</v>
      </c>
      <c r="B38" s="24">
        <v>36</v>
      </c>
      <c r="D38" s="23"/>
      <c r="E38" s="23"/>
      <c r="F38" s="35"/>
    </row>
    <row r="39" spans="1:6" ht="12.75" customHeight="1">
      <c r="A39" s="32" t="s">
        <v>38</v>
      </c>
      <c r="B39" s="24">
        <v>37</v>
      </c>
      <c r="D39" s="23"/>
      <c r="E39" s="23"/>
      <c r="F39" s="35"/>
    </row>
    <row r="40" spans="1:6" ht="12.75" customHeight="1">
      <c r="A40" s="32" t="s">
        <v>39</v>
      </c>
      <c r="B40" s="24">
        <v>38</v>
      </c>
      <c r="D40" s="23"/>
      <c r="E40" s="23"/>
      <c r="F40" s="35"/>
    </row>
    <row r="41" spans="1:6" ht="12.75" customHeight="1">
      <c r="A41" s="32" t="s">
        <v>40</v>
      </c>
      <c r="B41" s="24">
        <v>39</v>
      </c>
      <c r="D41" s="23"/>
      <c r="E41" s="23"/>
      <c r="F41" s="35"/>
    </row>
    <row r="42" spans="1:6" ht="12.75" customHeight="1">
      <c r="A42" s="32" t="s">
        <v>41</v>
      </c>
      <c r="B42" s="24">
        <v>40</v>
      </c>
      <c r="D42" s="23"/>
      <c r="E42" s="23"/>
      <c r="F42" s="35"/>
    </row>
    <row r="43" spans="1:6" ht="12.75" customHeight="1">
      <c r="A43" s="32" t="s">
        <v>42</v>
      </c>
      <c r="B43" s="24">
        <v>41</v>
      </c>
      <c r="D43" s="23"/>
      <c r="E43" s="23"/>
      <c r="F43" s="35"/>
    </row>
    <row r="44" spans="1:6" ht="12.75" customHeight="1">
      <c r="A44" s="32" t="s">
        <v>43</v>
      </c>
      <c r="B44" s="24">
        <v>42</v>
      </c>
      <c r="D44" s="23">
        <v>204307.4</v>
      </c>
      <c r="E44" s="23">
        <v>71300.25</v>
      </c>
      <c r="F44" s="35"/>
    </row>
    <row r="45" spans="1:6" ht="12.75" customHeight="1">
      <c r="A45" s="32" t="s">
        <v>44</v>
      </c>
      <c r="B45" s="24">
        <v>43</v>
      </c>
      <c r="D45" s="23">
        <v>226121</v>
      </c>
      <c r="E45" s="23">
        <v>99303.4</v>
      </c>
      <c r="F45" s="35"/>
    </row>
    <row r="46" spans="1:6" ht="12.75" customHeight="1">
      <c r="A46" s="32" t="s">
        <v>45</v>
      </c>
      <c r="B46" s="24">
        <v>44</v>
      </c>
      <c r="D46" s="23"/>
      <c r="E46" s="23"/>
      <c r="F46" s="35"/>
    </row>
    <row r="47" spans="1:6" ht="12.75" customHeight="1">
      <c r="A47" s="32" t="s">
        <v>46</v>
      </c>
      <c r="B47" s="24">
        <v>45</v>
      </c>
      <c r="D47" s="23">
        <v>53335.8</v>
      </c>
      <c r="E47" s="23">
        <v>52624.25</v>
      </c>
      <c r="F47" s="35"/>
    </row>
    <row r="48" spans="1:6" ht="12.75" customHeight="1">
      <c r="A48" s="32" t="s">
        <v>47</v>
      </c>
      <c r="B48" s="24">
        <v>46</v>
      </c>
      <c r="D48" s="23"/>
      <c r="E48" s="23"/>
      <c r="F48" s="35"/>
    </row>
    <row r="49" spans="1:6" ht="12.75" customHeight="1">
      <c r="A49" s="32" t="s">
        <v>48</v>
      </c>
      <c r="B49" s="24">
        <v>47</v>
      </c>
      <c r="D49" s="23">
        <v>49158.2</v>
      </c>
      <c r="E49" s="23">
        <v>9617.65</v>
      </c>
      <c r="F49" s="35"/>
    </row>
    <row r="50" spans="1:6" ht="12.75" customHeight="1">
      <c r="A50" s="32" t="s">
        <v>49</v>
      </c>
      <c r="B50" s="24">
        <v>48</v>
      </c>
      <c r="D50" s="23"/>
      <c r="E50" s="23"/>
      <c r="F50" s="35"/>
    </row>
    <row r="51" spans="1:6" ht="12.75" customHeight="1">
      <c r="A51" s="32" t="s">
        <v>50</v>
      </c>
      <c r="B51" s="24">
        <v>49</v>
      </c>
      <c r="D51" s="23">
        <v>419388.2</v>
      </c>
      <c r="E51" s="23">
        <v>141766.45</v>
      </c>
      <c r="F51" s="35"/>
    </row>
    <row r="52" spans="1:6" ht="12.75" customHeight="1">
      <c r="A52" s="32" t="s">
        <v>51</v>
      </c>
      <c r="B52" s="24">
        <v>50</v>
      </c>
      <c r="D52" s="23"/>
      <c r="E52" s="23"/>
      <c r="F52" s="35"/>
    </row>
    <row r="53" spans="1:6" ht="12.75" customHeight="1">
      <c r="A53" s="32" t="s">
        <v>52</v>
      </c>
      <c r="B53" s="24">
        <v>51</v>
      </c>
      <c r="D53" s="23">
        <v>336179.2</v>
      </c>
      <c r="E53" s="23">
        <v>136155.6</v>
      </c>
      <c r="F53" s="35"/>
    </row>
    <row r="54" spans="1:6" ht="12.75" customHeight="1">
      <c r="A54" s="32" t="s">
        <v>53</v>
      </c>
      <c r="B54" s="24">
        <v>52</v>
      </c>
      <c r="D54" s="23"/>
      <c r="E54" s="23"/>
      <c r="F54" s="35"/>
    </row>
    <row r="55" spans="1:6" ht="12.75" customHeight="1">
      <c r="A55" s="32" t="s">
        <v>54</v>
      </c>
      <c r="B55" s="24">
        <v>53</v>
      </c>
      <c r="D55" s="23"/>
      <c r="E55" s="23"/>
      <c r="F55" s="35"/>
    </row>
    <row r="56" spans="1:6" ht="12.75" customHeight="1">
      <c r="A56" s="32" t="s">
        <v>55</v>
      </c>
      <c r="B56" s="24">
        <v>54</v>
      </c>
      <c r="D56" s="23"/>
      <c r="E56" s="23"/>
      <c r="F56" s="35"/>
    </row>
    <row r="57" spans="1:6" ht="12.75" customHeight="1">
      <c r="A57" s="32" t="s">
        <v>56</v>
      </c>
      <c r="B57" s="24">
        <v>55</v>
      </c>
      <c r="D57" s="23"/>
      <c r="E57" s="23"/>
      <c r="F57" s="35"/>
    </row>
    <row r="58" spans="1:6" ht="12.75" customHeight="1">
      <c r="A58" s="32" t="s">
        <v>57</v>
      </c>
      <c r="B58" s="24">
        <v>56</v>
      </c>
      <c r="D58" s="23"/>
      <c r="E58" s="23"/>
      <c r="F58" s="35"/>
    </row>
    <row r="59" spans="1:6" ht="12.75" customHeight="1">
      <c r="A59" s="32" t="s">
        <v>58</v>
      </c>
      <c r="B59" s="24">
        <v>57</v>
      </c>
      <c r="D59" s="23"/>
      <c r="E59" s="23"/>
      <c r="F59" s="35"/>
    </row>
    <row r="60" spans="1:6" ht="12.75" customHeight="1">
      <c r="A60" s="32" t="s">
        <v>59</v>
      </c>
      <c r="B60" s="24">
        <v>58</v>
      </c>
      <c r="D60" s="23"/>
      <c r="E60" s="23"/>
      <c r="F60" s="35"/>
    </row>
    <row r="61" spans="1:6" ht="12.75" customHeight="1">
      <c r="A61" s="32" t="s">
        <v>60</v>
      </c>
      <c r="B61" s="24">
        <v>59</v>
      </c>
      <c r="D61" s="23"/>
      <c r="E61" s="23"/>
      <c r="F61" s="35"/>
    </row>
    <row r="62" spans="1:6" ht="12.75" customHeight="1">
      <c r="A62" s="32" t="s">
        <v>61</v>
      </c>
      <c r="B62" s="24">
        <v>60</v>
      </c>
      <c r="D62" s="23"/>
      <c r="E62" s="23"/>
      <c r="F62" s="35"/>
    </row>
    <row r="63" spans="1:6" ht="12.75" customHeight="1">
      <c r="A63" s="32" t="s">
        <v>62</v>
      </c>
      <c r="B63" s="24">
        <v>61</v>
      </c>
      <c r="D63" s="23"/>
      <c r="E63" s="23"/>
      <c r="F63" s="35"/>
    </row>
    <row r="64" spans="1:7" ht="12.75" customHeight="1">
      <c r="A64" s="32" t="s">
        <v>63</v>
      </c>
      <c r="B64" s="24">
        <v>62</v>
      </c>
      <c r="D64" s="23">
        <v>1993.6</v>
      </c>
      <c r="E64" s="23">
        <v>478.1</v>
      </c>
      <c r="F64" s="31"/>
      <c r="G64" s="34"/>
    </row>
    <row r="65" spans="1:7" ht="12.75" customHeight="1">
      <c r="A65" s="32" t="s">
        <v>64</v>
      </c>
      <c r="B65" s="24">
        <v>63</v>
      </c>
      <c r="D65" s="23"/>
      <c r="E65" s="23"/>
      <c r="F65" s="31"/>
      <c r="G65" s="34"/>
    </row>
    <row r="66" spans="1:7" ht="12.75" customHeight="1">
      <c r="A66" s="32" t="s">
        <v>65</v>
      </c>
      <c r="B66" s="24">
        <v>64</v>
      </c>
      <c r="D66" s="23">
        <v>582160.3</v>
      </c>
      <c r="E66" s="23">
        <v>233650.55</v>
      </c>
      <c r="F66" s="31"/>
      <c r="G66" s="34"/>
    </row>
    <row r="67" spans="1:7" ht="12.75" customHeight="1">
      <c r="A67" s="32" t="s">
        <v>66</v>
      </c>
      <c r="B67" s="24">
        <v>65</v>
      </c>
      <c r="D67" s="23"/>
      <c r="E67" s="23"/>
      <c r="F67" s="31"/>
      <c r="G67" s="33"/>
    </row>
    <row r="68" spans="1:11" ht="12.75" customHeight="1">
      <c r="A68" s="32" t="s">
        <v>67</v>
      </c>
      <c r="B68" s="24">
        <v>66</v>
      </c>
      <c r="D68" s="23"/>
      <c r="E68" s="23"/>
      <c r="F68" s="31"/>
      <c r="J68" s="29"/>
      <c r="K68" s="29"/>
    </row>
    <row r="69" spans="1:11" ht="12.75" customHeight="1">
      <c r="A69" s="32" t="s">
        <v>68</v>
      </c>
      <c r="B69" s="24">
        <v>67</v>
      </c>
      <c r="D69" s="23"/>
      <c r="E69" s="23"/>
      <c r="F69" s="31"/>
      <c r="H69" s="28"/>
      <c r="I69" s="30"/>
      <c r="J69" s="29"/>
      <c r="K69" s="29"/>
    </row>
    <row r="70" spans="4:11" ht="12.75" customHeight="1">
      <c r="D70" s="23"/>
      <c r="E70" s="23"/>
      <c r="H70" s="28"/>
      <c r="I70" s="27"/>
      <c r="J70" s="27"/>
      <c r="K70" s="26"/>
    </row>
    <row r="71" spans="1:5" ht="12.75" customHeight="1">
      <c r="A71" s="24" t="s">
        <v>69</v>
      </c>
      <c r="D71" s="23">
        <f>SUM(D3:D69)</f>
        <v>4876780.499999999</v>
      </c>
      <c r="E71" s="23">
        <f>SUM(E3:E69)</f>
        <v>2476246.85</v>
      </c>
    </row>
    <row r="73" ht="12.75">
      <c r="A73" s="25" t="s">
        <v>77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7"/>
  <sheetViews>
    <sheetView zoomScalePageLayoutView="0" workbookViewId="0" topLeftCell="A31">
      <selection activeCell="K77" sqref="K77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4.33203125" style="0" customWidth="1"/>
    <col min="7" max="7" width="22.16015625" style="10" customWidth="1"/>
    <col min="8" max="8" width="21.33203125" style="10" customWidth="1"/>
  </cols>
  <sheetData>
    <row r="1" spans="1:8" ht="12.75">
      <c r="A1" s="19" t="s">
        <v>76</v>
      </c>
      <c r="B1" s="17"/>
      <c r="C1" s="17"/>
      <c r="D1" s="17"/>
      <c r="E1" s="17"/>
      <c r="G1" s="13"/>
      <c r="H1" s="13"/>
    </row>
    <row r="2" spans="1:8" ht="12.75">
      <c r="A2" s="17"/>
      <c r="B2" s="17"/>
      <c r="C2" s="17"/>
      <c r="D2" s="20" t="s">
        <v>70</v>
      </c>
      <c r="E2" s="20" t="s">
        <v>71</v>
      </c>
      <c r="G2" s="14"/>
      <c r="H2" s="11"/>
    </row>
    <row r="3" spans="1:8" ht="12.75">
      <c r="A3" s="17" t="s">
        <v>0</v>
      </c>
      <c r="B3" s="17" t="s">
        <v>1</v>
      </c>
      <c r="C3" s="17"/>
      <c r="D3" s="20" t="s">
        <v>72</v>
      </c>
      <c r="E3" s="20" t="s">
        <v>73</v>
      </c>
      <c r="F3" s="5"/>
      <c r="G3" s="9"/>
      <c r="H3" s="9"/>
    </row>
    <row r="4" spans="1:8" ht="12.75">
      <c r="A4" s="18" t="s">
        <v>2</v>
      </c>
      <c r="B4" s="17">
        <v>1</v>
      </c>
      <c r="C4" s="17"/>
      <c r="D4" s="21">
        <v>541621.68</v>
      </c>
      <c r="E4" s="21">
        <v>534344.65</v>
      </c>
      <c r="F4" s="4"/>
      <c r="G4" s="13"/>
      <c r="H4" s="13"/>
    </row>
    <row r="5" spans="1:8" ht="12.75">
      <c r="A5" s="18" t="s">
        <v>3</v>
      </c>
      <c r="B5" s="17">
        <v>2</v>
      </c>
      <c r="C5" s="17"/>
      <c r="D5" s="21">
        <v>35284.2</v>
      </c>
      <c r="E5" s="21">
        <v>19026</v>
      </c>
      <c r="F5" s="4"/>
      <c r="G5" s="13"/>
      <c r="H5" s="13"/>
    </row>
    <row r="6" spans="1:8" ht="12.75">
      <c r="A6" s="18" t="s">
        <v>4</v>
      </c>
      <c r="B6" s="17">
        <v>3</v>
      </c>
      <c r="C6" s="17"/>
      <c r="D6" s="21">
        <v>534356.2000000001</v>
      </c>
      <c r="E6" s="21">
        <v>304471.60000000003</v>
      </c>
      <c r="F6" s="4"/>
      <c r="G6" s="13"/>
      <c r="H6" s="13"/>
    </row>
    <row r="7" spans="1:8" ht="12.75">
      <c r="A7" s="18" t="s">
        <v>5</v>
      </c>
      <c r="B7" s="17">
        <v>4</v>
      </c>
      <c r="C7" s="17"/>
      <c r="D7" s="21">
        <v>12360.599999999999</v>
      </c>
      <c r="E7" s="21">
        <v>16920.4</v>
      </c>
      <c r="F7" s="4"/>
      <c r="G7" s="13"/>
      <c r="H7" s="13"/>
    </row>
    <row r="8" spans="1:8" ht="12.75">
      <c r="A8" s="18" t="s">
        <v>6</v>
      </c>
      <c r="B8" s="17">
        <v>5</v>
      </c>
      <c r="C8" s="17"/>
      <c r="D8" s="21">
        <v>1717536.1</v>
      </c>
      <c r="E8" s="21">
        <v>867012.2999999999</v>
      </c>
      <c r="F8" s="4"/>
      <c r="G8" s="13"/>
      <c r="H8" s="13"/>
    </row>
    <row r="9" spans="1:8" ht="12.75">
      <c r="A9" s="18" t="s">
        <v>7</v>
      </c>
      <c r="B9" s="17">
        <v>6</v>
      </c>
      <c r="C9" s="17"/>
      <c r="D9" s="21">
        <v>9337868.719999999</v>
      </c>
      <c r="E9" s="21">
        <v>4202397.15</v>
      </c>
      <c r="F9" s="4"/>
      <c r="G9" s="13"/>
      <c r="H9" s="13"/>
    </row>
    <row r="10" spans="1:8" ht="12.75">
      <c r="A10" s="18" t="s">
        <v>8</v>
      </c>
      <c r="B10" s="17">
        <v>7</v>
      </c>
      <c r="C10" s="17"/>
      <c r="D10" s="21">
        <v>24735.2</v>
      </c>
      <c r="E10" s="21">
        <v>6485.85</v>
      </c>
      <c r="F10" s="4"/>
      <c r="G10" s="13"/>
      <c r="H10" s="13"/>
    </row>
    <row r="11" spans="1:8" ht="12.75">
      <c r="A11" s="18" t="s">
        <v>9</v>
      </c>
      <c r="B11" s="17">
        <v>8</v>
      </c>
      <c r="C11" s="17"/>
      <c r="D11" s="21">
        <v>765159.7</v>
      </c>
      <c r="E11" s="21">
        <v>273131.95</v>
      </c>
      <c r="F11" s="4"/>
      <c r="G11" s="13"/>
      <c r="H11" s="13"/>
    </row>
    <row r="12" spans="1:8" ht="12.75">
      <c r="A12" s="18" t="s">
        <v>10</v>
      </c>
      <c r="B12" s="17">
        <v>9</v>
      </c>
      <c r="C12" s="17"/>
      <c r="D12" s="21">
        <v>710913</v>
      </c>
      <c r="E12" s="21">
        <v>128856.34999999999</v>
      </c>
      <c r="F12" s="4"/>
      <c r="G12" s="13"/>
      <c r="H12" s="13"/>
    </row>
    <row r="13" spans="1:8" ht="12.75">
      <c r="A13" s="18" t="s">
        <v>11</v>
      </c>
      <c r="B13" s="17">
        <v>10</v>
      </c>
      <c r="C13" s="17"/>
      <c r="D13" s="21">
        <v>549552.51</v>
      </c>
      <c r="E13" s="21">
        <v>335851.6</v>
      </c>
      <c r="F13" s="4"/>
      <c r="G13" s="13"/>
      <c r="H13" s="13"/>
    </row>
    <row r="14" spans="1:8" ht="12.75">
      <c r="A14" s="18" t="s">
        <v>12</v>
      </c>
      <c r="B14" s="17">
        <v>11</v>
      </c>
      <c r="C14" s="17"/>
      <c r="D14" s="21">
        <v>4140796.8</v>
      </c>
      <c r="E14" s="21">
        <v>1151777.2</v>
      </c>
      <c r="F14" s="4"/>
      <c r="G14" s="13"/>
      <c r="H14" s="13"/>
    </row>
    <row r="15" spans="1:8" ht="12.75">
      <c r="A15" s="18" t="s">
        <v>13</v>
      </c>
      <c r="B15" s="17">
        <v>12</v>
      </c>
      <c r="C15" s="17"/>
      <c r="D15" s="21">
        <v>66287.9</v>
      </c>
      <c r="E15" s="21">
        <v>48938.75</v>
      </c>
      <c r="F15" s="4"/>
      <c r="G15" s="13"/>
      <c r="H15" s="13"/>
    </row>
    <row r="16" spans="1:8" ht="12.75">
      <c r="A16" s="18" t="s">
        <v>14</v>
      </c>
      <c r="B16" s="17">
        <v>13</v>
      </c>
      <c r="C16" s="17"/>
      <c r="D16" s="21">
        <v>14326906.299999999</v>
      </c>
      <c r="E16" s="21">
        <v>6426120.4</v>
      </c>
      <c r="F16" s="4"/>
      <c r="G16" s="13"/>
      <c r="H16" s="13"/>
    </row>
    <row r="17" spans="1:8" ht="12.75">
      <c r="A17" s="18" t="s">
        <v>15</v>
      </c>
      <c r="B17" s="17">
        <v>14</v>
      </c>
      <c r="C17" s="17"/>
      <c r="D17" s="21">
        <v>10589.39</v>
      </c>
      <c r="E17" s="21">
        <v>5397</v>
      </c>
      <c r="F17" s="4"/>
      <c r="G17" s="13"/>
      <c r="H17" s="13"/>
    </row>
    <row r="18" spans="1:8" ht="12.75">
      <c r="A18" s="18" t="s">
        <v>16</v>
      </c>
      <c r="B18" s="17">
        <v>15</v>
      </c>
      <c r="C18" s="17"/>
      <c r="D18" s="21">
        <v>0</v>
      </c>
      <c r="E18" s="21">
        <v>0</v>
      </c>
      <c r="F18" s="4"/>
      <c r="G18" s="13"/>
      <c r="H18" s="13"/>
    </row>
    <row r="19" spans="1:8" ht="12.75">
      <c r="A19" s="18" t="s">
        <v>17</v>
      </c>
      <c r="B19" s="17">
        <v>16</v>
      </c>
      <c r="C19" s="17"/>
      <c r="D19" s="21">
        <v>2387514.5</v>
      </c>
      <c r="E19" s="21">
        <v>1570170</v>
      </c>
      <c r="F19" s="4"/>
      <c r="G19" s="13"/>
      <c r="H19" s="13"/>
    </row>
    <row r="20" spans="1:8" ht="12.75">
      <c r="A20" s="18" t="s">
        <v>18</v>
      </c>
      <c r="B20" s="17">
        <v>17</v>
      </c>
      <c r="C20" s="17"/>
      <c r="D20" s="21">
        <v>1022719.5999999999</v>
      </c>
      <c r="E20" s="21">
        <v>482210.4</v>
      </c>
      <c r="F20" s="4"/>
      <c r="G20" s="13"/>
      <c r="H20" s="13"/>
    </row>
    <row r="21" spans="1:8" ht="12.75">
      <c r="A21" s="18" t="s">
        <v>19</v>
      </c>
      <c r="B21" s="17">
        <v>18</v>
      </c>
      <c r="C21" s="17"/>
      <c r="D21" s="21">
        <v>358839.14</v>
      </c>
      <c r="E21" s="21">
        <v>189026.6</v>
      </c>
      <c r="F21" s="4"/>
      <c r="G21" s="13"/>
      <c r="H21" s="13"/>
    </row>
    <row r="22" spans="1:8" ht="12.75">
      <c r="A22" s="18" t="s">
        <v>20</v>
      </c>
      <c r="B22" s="17">
        <v>19</v>
      </c>
      <c r="C22" s="17"/>
      <c r="D22" s="21">
        <v>49120.40000000001</v>
      </c>
      <c r="E22" s="21">
        <v>12353.96</v>
      </c>
      <c r="F22" s="4"/>
      <c r="G22" s="13"/>
      <c r="H22" s="13"/>
    </row>
    <row r="23" spans="1:8" ht="12.75">
      <c r="A23" s="18" t="s">
        <v>21</v>
      </c>
      <c r="B23" s="17">
        <v>20</v>
      </c>
      <c r="C23" s="17"/>
      <c r="D23" s="21">
        <v>51245.600000000006</v>
      </c>
      <c r="E23" s="21">
        <v>33232.5</v>
      </c>
      <c r="F23" s="4"/>
      <c r="G23" s="13"/>
      <c r="H23" s="13"/>
    </row>
    <row r="24" spans="1:8" ht="12.75">
      <c r="A24" s="18" t="s">
        <v>22</v>
      </c>
      <c r="B24" s="17">
        <v>21</v>
      </c>
      <c r="C24" s="17"/>
      <c r="D24" s="21">
        <v>25895.8</v>
      </c>
      <c r="E24" s="21">
        <v>11100.949999999999</v>
      </c>
      <c r="F24" s="4"/>
      <c r="G24" s="13"/>
      <c r="H24" s="13"/>
    </row>
    <row r="25" spans="1:8" ht="12.75">
      <c r="A25" s="18" t="s">
        <v>23</v>
      </c>
      <c r="B25" s="17">
        <v>22</v>
      </c>
      <c r="C25" s="17"/>
      <c r="D25" s="21">
        <v>13518.400000000001</v>
      </c>
      <c r="E25" s="21">
        <v>7621.6</v>
      </c>
      <c r="F25" s="4"/>
      <c r="G25" s="13"/>
      <c r="H25" s="13"/>
    </row>
    <row r="26" spans="1:8" ht="12.75">
      <c r="A26" s="18" t="s">
        <v>24</v>
      </c>
      <c r="B26" s="17">
        <v>23</v>
      </c>
      <c r="C26" s="17"/>
      <c r="D26" s="21">
        <v>67396</v>
      </c>
      <c r="E26" s="21">
        <v>23586.15</v>
      </c>
      <c r="F26" s="4"/>
      <c r="G26" s="13"/>
      <c r="H26" s="13"/>
    </row>
    <row r="27" spans="1:8" ht="12.75">
      <c r="A27" s="18" t="s">
        <v>25</v>
      </c>
      <c r="B27" s="17">
        <v>24</v>
      </c>
      <c r="C27" s="17"/>
      <c r="D27" s="21">
        <v>10690.1</v>
      </c>
      <c r="E27" s="21">
        <v>2656.5</v>
      </c>
      <c r="F27" s="4"/>
      <c r="G27" s="13"/>
      <c r="H27" s="13"/>
    </row>
    <row r="28" spans="1:8" ht="12.75">
      <c r="A28" s="18" t="s">
        <v>26</v>
      </c>
      <c r="B28" s="17">
        <v>25</v>
      </c>
      <c r="C28" s="17"/>
      <c r="D28" s="21">
        <v>30383.500000000004</v>
      </c>
      <c r="E28" s="21">
        <v>10685.85</v>
      </c>
      <c r="F28" s="4"/>
      <c r="G28" s="13"/>
      <c r="H28" s="13"/>
    </row>
    <row r="29" spans="1:8" ht="12.75">
      <c r="A29" s="18" t="s">
        <v>27</v>
      </c>
      <c r="B29" s="17">
        <v>26</v>
      </c>
      <c r="C29" s="17"/>
      <c r="D29" s="21">
        <v>62629</v>
      </c>
      <c r="E29" s="21">
        <v>24951.15</v>
      </c>
      <c r="F29" s="4"/>
      <c r="G29" s="13"/>
      <c r="H29" s="13"/>
    </row>
    <row r="30" spans="1:8" ht="12.75">
      <c r="A30" s="18" t="s">
        <v>28</v>
      </c>
      <c r="B30" s="17">
        <v>27</v>
      </c>
      <c r="C30" s="17"/>
      <c r="D30" s="21">
        <v>536678.1</v>
      </c>
      <c r="E30" s="21">
        <v>208591.25</v>
      </c>
      <c r="F30" s="4"/>
      <c r="G30" s="13"/>
      <c r="H30" s="13"/>
    </row>
    <row r="31" spans="1:8" ht="12.75">
      <c r="A31" s="18" t="s">
        <v>29</v>
      </c>
      <c r="B31" s="17">
        <v>28</v>
      </c>
      <c r="C31" s="17"/>
      <c r="D31" s="21">
        <v>161702.09999999998</v>
      </c>
      <c r="E31" s="21">
        <v>48692.700000000004</v>
      </c>
      <c r="F31" s="4"/>
      <c r="G31" s="13"/>
      <c r="H31" s="13"/>
    </row>
    <row r="32" spans="1:8" ht="12.75">
      <c r="A32" s="18" t="s">
        <v>30</v>
      </c>
      <c r="B32" s="17">
        <v>29</v>
      </c>
      <c r="C32" s="17"/>
      <c r="D32" s="21">
        <v>5207463.100000001</v>
      </c>
      <c r="E32" s="21">
        <v>2908350.2</v>
      </c>
      <c r="F32" s="4"/>
      <c r="G32" s="13"/>
      <c r="H32" s="13"/>
    </row>
    <row r="33" spans="1:8" ht="12.75">
      <c r="A33" s="18" t="s">
        <v>31</v>
      </c>
      <c r="B33" s="17">
        <v>30</v>
      </c>
      <c r="C33" s="17"/>
      <c r="D33" s="21">
        <v>16446.5</v>
      </c>
      <c r="E33" s="21">
        <v>5245.1</v>
      </c>
      <c r="F33" s="4"/>
      <c r="G33" s="13"/>
      <c r="H33" s="13"/>
    </row>
    <row r="34" spans="1:8" ht="12.75">
      <c r="A34" s="18" t="s">
        <v>32</v>
      </c>
      <c r="B34" s="17">
        <v>31</v>
      </c>
      <c r="C34" s="17"/>
      <c r="D34" s="21">
        <v>1353514.47</v>
      </c>
      <c r="E34" s="21">
        <v>466071.8</v>
      </c>
      <c r="F34" s="4"/>
      <c r="G34" s="13"/>
      <c r="H34" s="13"/>
    </row>
    <row r="35" spans="1:8" ht="12.75">
      <c r="A35" s="18" t="s">
        <v>33</v>
      </c>
      <c r="B35" s="17">
        <v>32</v>
      </c>
      <c r="C35" s="17"/>
      <c r="D35" s="21">
        <v>83337.1</v>
      </c>
      <c r="E35" s="21">
        <v>33719.7</v>
      </c>
      <c r="F35" s="4"/>
      <c r="G35" s="13"/>
      <c r="H35" s="13"/>
    </row>
    <row r="36" spans="1:8" ht="12.75">
      <c r="A36" s="18" t="s">
        <v>34</v>
      </c>
      <c r="B36" s="17">
        <v>33</v>
      </c>
      <c r="C36" s="17"/>
      <c r="D36" s="21">
        <v>46599.700000000004</v>
      </c>
      <c r="E36" s="21">
        <v>5187.7</v>
      </c>
      <c r="F36" s="4"/>
      <c r="G36" s="13"/>
      <c r="H36" s="13"/>
    </row>
    <row r="37" spans="1:8" ht="12.75">
      <c r="A37" s="18" t="s">
        <v>35</v>
      </c>
      <c r="B37" s="17">
        <v>34</v>
      </c>
      <c r="C37" s="17"/>
      <c r="D37" s="21">
        <v>6219.5</v>
      </c>
      <c r="E37" s="21">
        <v>1287.3</v>
      </c>
      <c r="F37" s="4"/>
      <c r="G37" s="13"/>
      <c r="H37" s="13"/>
    </row>
    <row r="38" spans="1:8" ht="12.75">
      <c r="A38" s="18" t="s">
        <v>36</v>
      </c>
      <c r="B38" s="17">
        <v>35</v>
      </c>
      <c r="C38" s="17"/>
      <c r="D38" s="21">
        <v>663166</v>
      </c>
      <c r="E38" s="21">
        <v>343912.1</v>
      </c>
      <c r="F38" s="4"/>
      <c r="G38" s="13"/>
      <c r="H38" s="13"/>
    </row>
    <row r="39" spans="1:8" ht="12.75">
      <c r="A39" s="18" t="s">
        <v>37</v>
      </c>
      <c r="B39" s="17">
        <v>36</v>
      </c>
      <c r="C39" s="17"/>
      <c r="D39" s="21">
        <v>3333712.9000000004</v>
      </c>
      <c r="E39" s="21">
        <v>1071120.0499999998</v>
      </c>
      <c r="F39" s="4"/>
      <c r="G39" s="13"/>
      <c r="H39" s="13"/>
    </row>
    <row r="40" spans="1:8" ht="12.75">
      <c r="A40" s="18" t="s">
        <v>38</v>
      </c>
      <c r="B40" s="17">
        <v>37</v>
      </c>
      <c r="C40" s="17"/>
      <c r="D40" s="21">
        <v>566993</v>
      </c>
      <c r="E40" s="21">
        <v>534051.35</v>
      </c>
      <c r="F40" s="4"/>
      <c r="G40" s="13"/>
      <c r="H40" s="13"/>
    </row>
    <row r="41" spans="1:8" ht="12.75">
      <c r="A41" s="18" t="s">
        <v>39</v>
      </c>
      <c r="B41" s="17">
        <v>38</v>
      </c>
      <c r="C41" s="17"/>
      <c r="D41" s="21">
        <v>52394.3</v>
      </c>
      <c r="E41" s="21">
        <v>16654.4</v>
      </c>
      <c r="F41" s="4"/>
      <c r="G41" s="13"/>
      <c r="H41" s="13"/>
    </row>
    <row r="42" spans="1:8" ht="12.75">
      <c r="A42" s="18" t="s">
        <v>40</v>
      </c>
      <c r="B42" s="17">
        <v>39</v>
      </c>
      <c r="C42" s="17"/>
      <c r="D42" s="21">
        <v>60328.100000000006</v>
      </c>
      <c r="E42" s="21">
        <v>714</v>
      </c>
      <c r="F42" s="4"/>
      <c r="G42" s="13"/>
      <c r="H42" s="13"/>
    </row>
    <row r="43" spans="1:8" ht="12.75">
      <c r="A43" s="18" t="s">
        <v>41</v>
      </c>
      <c r="B43" s="17">
        <v>40</v>
      </c>
      <c r="C43" s="17"/>
      <c r="D43" s="21">
        <v>23012.499999999996</v>
      </c>
      <c r="E43" s="21">
        <v>4299.4</v>
      </c>
      <c r="F43" s="4"/>
      <c r="G43" s="13"/>
      <c r="H43" s="13"/>
    </row>
    <row r="44" spans="1:8" ht="12.75">
      <c r="A44" s="18" t="s">
        <v>42</v>
      </c>
      <c r="B44" s="17">
        <v>41</v>
      </c>
      <c r="C44" s="17"/>
      <c r="D44" s="21">
        <v>2051267.4000000001</v>
      </c>
      <c r="E44" s="21">
        <v>813777.3</v>
      </c>
      <c r="F44" s="4"/>
      <c r="G44" s="13"/>
      <c r="H44" s="13"/>
    </row>
    <row r="45" spans="1:8" ht="12.75">
      <c r="A45" s="18" t="s">
        <v>43</v>
      </c>
      <c r="B45" s="17">
        <v>42</v>
      </c>
      <c r="C45" s="17"/>
      <c r="D45" s="21">
        <v>660009.3400000001</v>
      </c>
      <c r="E45" s="21">
        <v>262649.77</v>
      </c>
      <c r="F45" s="4"/>
      <c r="G45" s="13"/>
      <c r="H45" s="13"/>
    </row>
    <row r="46" spans="1:8" ht="12.75">
      <c r="A46" s="18" t="s">
        <v>44</v>
      </c>
      <c r="B46" s="17">
        <v>43</v>
      </c>
      <c r="C46" s="17"/>
      <c r="D46" s="21">
        <v>754975.8999999999</v>
      </c>
      <c r="E46" s="21">
        <v>264389.30000000005</v>
      </c>
      <c r="F46" s="4"/>
      <c r="G46" s="13"/>
      <c r="H46" s="13"/>
    </row>
    <row r="47" spans="1:8" ht="12.75">
      <c r="A47" s="18" t="s">
        <v>45</v>
      </c>
      <c r="B47" s="17">
        <v>44</v>
      </c>
      <c r="C47" s="17"/>
      <c r="D47" s="21">
        <v>1202702.54</v>
      </c>
      <c r="E47" s="21">
        <v>454330.81000000006</v>
      </c>
      <c r="F47" s="4"/>
      <c r="G47" s="13"/>
      <c r="H47" s="13"/>
    </row>
    <row r="48" spans="1:8" ht="12.75">
      <c r="A48" s="18" t="s">
        <v>46</v>
      </c>
      <c r="B48" s="17">
        <v>45</v>
      </c>
      <c r="C48" s="17"/>
      <c r="D48" s="21">
        <v>358476.3</v>
      </c>
      <c r="E48" s="21">
        <v>147593.95</v>
      </c>
      <c r="F48" s="4"/>
      <c r="G48" s="13"/>
      <c r="H48" s="13"/>
    </row>
    <row r="49" spans="1:8" ht="12.75">
      <c r="A49" s="18" t="s">
        <v>47</v>
      </c>
      <c r="B49" s="17">
        <v>46</v>
      </c>
      <c r="C49" s="17"/>
      <c r="D49" s="21">
        <v>543430.8800000001</v>
      </c>
      <c r="E49" s="21">
        <v>294252</v>
      </c>
      <c r="F49" s="4"/>
      <c r="G49" s="13"/>
      <c r="H49" s="13"/>
    </row>
    <row r="50" spans="1:8" ht="12.75">
      <c r="A50" s="18" t="s">
        <v>48</v>
      </c>
      <c r="B50" s="17">
        <v>47</v>
      </c>
      <c r="C50" s="17"/>
      <c r="D50" s="21">
        <v>116431</v>
      </c>
      <c r="E50" s="21">
        <v>12726.349999999999</v>
      </c>
      <c r="F50" s="4"/>
      <c r="G50" s="13"/>
      <c r="H50" s="13"/>
    </row>
    <row r="51" spans="1:8" ht="12.75">
      <c r="A51" s="18" t="s">
        <v>49</v>
      </c>
      <c r="B51" s="17">
        <v>48</v>
      </c>
      <c r="C51" s="17"/>
      <c r="D51" s="21">
        <v>8838491.9</v>
      </c>
      <c r="E51" s="21">
        <v>3729297.0700000003</v>
      </c>
      <c r="F51" s="4"/>
      <c r="G51" s="13"/>
      <c r="H51" s="13"/>
    </row>
    <row r="52" spans="1:8" ht="12.75">
      <c r="A52" s="18" t="s">
        <v>50</v>
      </c>
      <c r="B52" s="17">
        <v>49</v>
      </c>
      <c r="C52" s="17"/>
      <c r="D52" s="21">
        <v>1458022.7999999998</v>
      </c>
      <c r="E52" s="21">
        <v>466445.35</v>
      </c>
      <c r="F52" s="4"/>
      <c r="G52" s="13"/>
      <c r="H52" s="13"/>
    </row>
    <row r="53" spans="1:8" ht="12.75">
      <c r="A53" s="18" t="s">
        <v>51</v>
      </c>
      <c r="B53" s="17">
        <v>50</v>
      </c>
      <c r="C53" s="17"/>
      <c r="D53" s="21">
        <v>12429429.6</v>
      </c>
      <c r="E53" s="21">
        <v>4549013</v>
      </c>
      <c r="F53" s="4"/>
      <c r="G53" s="13"/>
      <c r="H53" s="13"/>
    </row>
    <row r="54" spans="1:8" ht="12.75">
      <c r="A54" s="18" t="s">
        <v>52</v>
      </c>
      <c r="B54" s="17">
        <v>51</v>
      </c>
      <c r="C54" s="17"/>
      <c r="D54" s="21">
        <v>1236013.1</v>
      </c>
      <c r="E54" s="21">
        <v>511761.95</v>
      </c>
      <c r="F54" s="4"/>
      <c r="G54" s="13"/>
      <c r="H54" s="13"/>
    </row>
    <row r="55" spans="1:8" ht="12.75">
      <c r="A55" s="18" t="s">
        <v>53</v>
      </c>
      <c r="B55" s="17">
        <v>52</v>
      </c>
      <c r="C55" s="17"/>
      <c r="D55" s="21">
        <v>3902790.5</v>
      </c>
      <c r="E55" s="21">
        <v>1681171.8</v>
      </c>
      <c r="F55" s="4"/>
      <c r="G55" s="13"/>
      <c r="H55" s="13"/>
    </row>
    <row r="56" spans="1:8" ht="12.75">
      <c r="A56" s="18" t="s">
        <v>54</v>
      </c>
      <c r="B56" s="17">
        <v>53</v>
      </c>
      <c r="C56" s="17"/>
      <c r="D56" s="21">
        <v>1808588.06</v>
      </c>
      <c r="E56" s="21">
        <v>911473.8499999999</v>
      </c>
      <c r="F56" s="4"/>
      <c r="G56" s="13"/>
      <c r="H56" s="13"/>
    </row>
    <row r="57" spans="1:8" ht="12.75">
      <c r="A57" s="18" t="s">
        <v>55</v>
      </c>
      <c r="B57" s="17">
        <v>54</v>
      </c>
      <c r="C57" s="17"/>
      <c r="D57" s="21">
        <v>70751.1</v>
      </c>
      <c r="E57" s="21">
        <v>26092.149999999998</v>
      </c>
      <c r="F57" s="4"/>
      <c r="G57" s="13"/>
      <c r="H57" s="13"/>
    </row>
    <row r="58" spans="1:8" ht="12.75">
      <c r="A58" s="18" t="s">
        <v>56</v>
      </c>
      <c r="B58" s="17">
        <v>55</v>
      </c>
      <c r="C58" s="17"/>
      <c r="D58" s="21">
        <v>2316542.2</v>
      </c>
      <c r="E58" s="21">
        <v>733870.55</v>
      </c>
      <c r="F58" s="4"/>
      <c r="G58" s="13"/>
      <c r="H58" s="13"/>
    </row>
    <row r="59" spans="1:8" ht="12.75">
      <c r="A59" s="18" t="s">
        <v>57</v>
      </c>
      <c r="B59" s="17">
        <v>56</v>
      </c>
      <c r="C59" s="17"/>
      <c r="D59" s="21">
        <v>1013314.3999999999</v>
      </c>
      <c r="E59" s="21">
        <v>324461.2</v>
      </c>
      <c r="F59" s="4"/>
      <c r="G59" s="13"/>
      <c r="H59" s="13"/>
    </row>
    <row r="60" spans="1:8" ht="12.75">
      <c r="A60" s="18" t="s">
        <v>58</v>
      </c>
      <c r="B60" s="17">
        <v>57</v>
      </c>
      <c r="C60" s="17"/>
      <c r="D60" s="21">
        <v>365267.69999999995</v>
      </c>
      <c r="E60" s="21">
        <v>189520.45</v>
      </c>
      <c r="F60" s="4"/>
      <c r="G60" s="13"/>
      <c r="H60" s="13"/>
    </row>
    <row r="61" spans="1:8" ht="12.75">
      <c r="A61" s="18" t="s">
        <v>59</v>
      </c>
      <c r="B61" s="17">
        <v>58</v>
      </c>
      <c r="C61" s="17"/>
      <c r="D61" s="21">
        <v>2735227.6</v>
      </c>
      <c r="E61" s="21">
        <v>2684836.35</v>
      </c>
      <c r="F61" s="4"/>
      <c r="G61" s="13"/>
      <c r="H61" s="13"/>
    </row>
    <row r="62" spans="1:8" ht="12.75">
      <c r="A62" s="18" t="s">
        <v>60</v>
      </c>
      <c r="B62" s="17">
        <v>59</v>
      </c>
      <c r="C62" s="17"/>
      <c r="D62" s="21">
        <v>1462146.33</v>
      </c>
      <c r="E62" s="21">
        <v>744935.1000000001</v>
      </c>
      <c r="F62" s="4"/>
      <c r="G62" s="13"/>
      <c r="H62" s="13"/>
    </row>
    <row r="63" spans="1:8" ht="12.75">
      <c r="A63" s="18" t="s">
        <v>61</v>
      </c>
      <c r="B63" s="17">
        <v>60</v>
      </c>
      <c r="C63" s="17"/>
      <c r="D63" s="21">
        <v>995550.5</v>
      </c>
      <c r="E63" s="21">
        <v>263764.55000000005</v>
      </c>
      <c r="F63" s="4"/>
      <c r="G63" s="13"/>
      <c r="H63" s="13"/>
    </row>
    <row r="64" spans="1:8" ht="12.75">
      <c r="A64" s="18" t="s">
        <v>62</v>
      </c>
      <c r="B64" s="17">
        <v>61</v>
      </c>
      <c r="C64" s="17"/>
      <c r="D64" s="21">
        <v>49561.68</v>
      </c>
      <c r="E64" s="21">
        <v>43940.880000000005</v>
      </c>
      <c r="F64" s="4"/>
      <c r="G64" s="13"/>
      <c r="H64" s="13"/>
    </row>
    <row r="65" spans="1:8" ht="12.75">
      <c r="A65" s="18" t="s">
        <v>63</v>
      </c>
      <c r="B65" s="17">
        <v>62</v>
      </c>
      <c r="C65" s="17"/>
      <c r="D65" s="21">
        <v>15801.099999999999</v>
      </c>
      <c r="E65" s="21">
        <v>19815.25</v>
      </c>
      <c r="F65" s="4"/>
      <c r="G65" s="13"/>
      <c r="H65" s="13"/>
    </row>
    <row r="66" spans="1:8" ht="12.75">
      <c r="A66" s="18" t="s">
        <v>64</v>
      </c>
      <c r="B66" s="17">
        <v>63</v>
      </c>
      <c r="C66" s="17"/>
      <c r="D66" s="21">
        <v>5342.4</v>
      </c>
      <c r="E66" s="21">
        <v>8379</v>
      </c>
      <c r="F66" s="4"/>
      <c r="G66" s="13"/>
      <c r="H66" s="13"/>
    </row>
    <row r="67" spans="1:8" ht="12.75">
      <c r="A67" s="18" t="s">
        <v>65</v>
      </c>
      <c r="B67" s="17">
        <v>64</v>
      </c>
      <c r="C67" s="17"/>
      <c r="D67" s="21">
        <v>1245873.44</v>
      </c>
      <c r="E67" s="21">
        <v>528937.5</v>
      </c>
      <c r="F67" s="4"/>
      <c r="G67" s="13"/>
      <c r="H67" s="13"/>
    </row>
    <row r="68" spans="1:8" ht="12.75">
      <c r="A68" s="18" t="s">
        <v>66</v>
      </c>
      <c r="B68" s="17">
        <v>65</v>
      </c>
      <c r="C68" s="17"/>
      <c r="D68" s="21">
        <v>60496.8</v>
      </c>
      <c r="E68" s="21">
        <v>18894.75</v>
      </c>
      <c r="F68" s="4"/>
      <c r="G68" s="13"/>
      <c r="H68" s="13"/>
    </row>
    <row r="69" spans="1:8" ht="12.75">
      <c r="A69" s="18" t="s">
        <v>67</v>
      </c>
      <c r="B69" s="17">
        <v>66</v>
      </c>
      <c r="C69" s="17"/>
      <c r="D69" s="21">
        <v>1184052.7999999998</v>
      </c>
      <c r="E69" s="21">
        <v>422472.4</v>
      </c>
      <c r="F69" s="4"/>
      <c r="G69" s="13"/>
      <c r="H69" s="13"/>
    </row>
    <row r="70" spans="1:8" ht="12.75">
      <c r="A70" s="18" t="s">
        <v>68</v>
      </c>
      <c r="B70" s="17">
        <v>67</v>
      </c>
      <c r="C70" s="17"/>
      <c r="D70" s="21">
        <v>10615.5</v>
      </c>
      <c r="E70" s="21">
        <v>3791.9</v>
      </c>
      <c r="F70" s="4"/>
      <c r="G70" s="13"/>
      <c r="H70" s="13"/>
    </row>
    <row r="71" spans="1:8" ht="12.75">
      <c r="A71" s="17"/>
      <c r="B71" s="17"/>
      <c r="C71" s="17"/>
      <c r="D71" s="21"/>
      <c r="E71" s="21"/>
      <c r="G71" s="13"/>
      <c r="H71" s="13"/>
    </row>
    <row r="72" spans="1:8" ht="12.75">
      <c r="A72" s="17" t="s">
        <v>69</v>
      </c>
      <c r="B72" s="17"/>
      <c r="C72" s="17"/>
      <c r="D72" s="21">
        <f>SUM(D4:D70)</f>
        <v>95856660.57999998</v>
      </c>
      <c r="E72" s="21">
        <f>SUM(E4:E70)</f>
        <v>42448818.440000005</v>
      </c>
      <c r="G72" s="13"/>
      <c r="H72" s="13"/>
    </row>
    <row r="73" spans="7:8" ht="12.75">
      <c r="G73" s="13"/>
      <c r="H73" s="13"/>
    </row>
    <row r="74" spans="1:8" ht="12.75">
      <c r="A74" s="22" t="s">
        <v>74</v>
      </c>
      <c r="B74" s="17"/>
      <c r="C74" s="17"/>
      <c r="D74" s="17"/>
      <c r="E74" s="17"/>
      <c r="G74" s="13"/>
      <c r="H74" s="13"/>
    </row>
    <row r="75" spans="1:8" ht="12.75">
      <c r="A75" s="2"/>
      <c r="G75" s="13"/>
      <c r="H75" s="13"/>
    </row>
    <row r="76" spans="7:8" ht="12.75">
      <c r="G76" s="13"/>
      <c r="H76" s="13"/>
    </row>
    <row r="77" spans="7:8" ht="12.75">
      <c r="G77" s="13"/>
      <c r="H77" s="13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Tax Research</dc:creator>
  <cp:keywords/>
  <dc:description/>
  <cp:lastModifiedBy>Florida State</cp:lastModifiedBy>
  <dcterms:created xsi:type="dcterms:W3CDTF">2006-02-28T13:50:18Z</dcterms:created>
  <dcterms:modified xsi:type="dcterms:W3CDTF">2015-12-31T13:33:28Z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Lauren Buecker</vt:lpwstr>
  </property>
  <property fmtid="{D5CDD505-2E9C-101B-9397-08002B2CF9AE}" pid="4" name="display_urn:schemas-microsoft-com:office:office#Auth">
    <vt:lpwstr>Lauren Buecker</vt:lpwstr>
  </property>
</Properties>
</file>