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September 2015" sheetId="1" r:id="rId1"/>
    <sheet name="Week of August 31st" sheetId="2" r:id="rId2"/>
    <sheet name="Week of September 7th" sheetId="3" r:id="rId3"/>
    <sheet name="Week of September 14th" sheetId="4" r:id="rId4"/>
    <sheet name="Week of September 21st" sheetId="5" r:id="rId5"/>
    <sheet name="Week of September 28th" sheetId="6" r:id="rId6"/>
    <sheet name="September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<sst xmlns="http://schemas.openxmlformats.org/spreadsheetml/2006/main" count="535" uniqueCount="83">
  <si>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</si>
  <si>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</si>
  <si>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</si>
  <si>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</si>
  <si>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</si>
  <si>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</si>
  <si>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</si>
  <si>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</si>
  <si>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</si>
  <si>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</si>
  <si>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</si>
  <si>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</si>
  <si>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</si>
  <si>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</si>
  <si>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</si>
  <si>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</si>
  <si>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</si>
  <si>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</si>
  <si>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</si>
  <si>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</si>
  <si>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</si>
  <si>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</si>
  <si>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</si>
  <si>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</si>
  <si>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</si>
  <si>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</si>
  <si>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</si>
  <si>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</si>
  <si>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</si>
  <si>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</si>
  <si>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</si>
  <si>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</si>
  <si>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</si>
  <si>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</si>
  <si>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</si>
  <si>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</si>
  <si>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</si>
  <si>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</si>
  <si>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</si>
  <si>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</si>
  <si>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</si>
  <si>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</si>
  <si>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</si>
  <si>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</si>
  <si>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</si>
  <si>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</si>
  <si>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</si>
  <si>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</si>
  <si>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</si>
  <si>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</si>
  <si>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</si>
  <si>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</si>
  <si>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</si>
  <si>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</si>
  <si>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</si>
  <si>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</si>
  <si>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</si>
  <si>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</si>
  <si>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</si>
  <si>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</si>
  <si>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</si>
  <si>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</si>
  <si>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</si>
  <si>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</si>
  <si>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</si>
  <si>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</si>
  <si>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</si>
  <si>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</si>
  <si>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</si>
  <si>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</si>
  <si>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</si>
  <si>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</si>
  <si>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</si>
  <si>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</si>
  <si>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</si>
  <si>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</si>
  <si>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September 1-30</t>
  </si>
  <si>
    <t>* Miami-Dade's Tax Rate on Deeds is 60 cents / $100</t>
  </si>
  <si>
    <t>Week of 08/31/2015</t>
  </si>
  <si>
    <t>Week of 09/07/2015</t>
  </si>
  <si>
    <t>Week of 09/14/2015</t>
  </si>
  <si>
    <t>Week of 09/21/2015</t>
  </si>
  <si>
    <t>Week of 09/28/2015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</si>
</sst>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66" applyFont="1" applyBorder="1" applyAlignment="1">
      <alignment horizontal="left"/>
    </xf>
    <xf numFmtId="9" fontId="2" fillId="0" borderId="10" xfId="866" applyFont="1" applyBorder="1" applyAlignment="1">
      <alignment horizontal="center"/>
    </xf>
    <xf numFmtId="9" fontId="2" fillId="0" borderId="0" xfId="866" applyFont="1" applyBorder="1" applyAlignment="1">
      <alignment horizontal="center"/>
    </xf>
    <xf numFmtId="9" fontId="0" fillId="0" borderId="0" xfId="866" applyFont="1" applyAlignment="1">
      <alignment/>
    </xf>
    <xf numFmtId="9" fontId="0" fillId="0" borderId="0" xfId="866" applyFont="1" applyBorder="1" applyAlignment="1">
      <alignment horizontal="center"/>
    </xf>
    <xf numFmtId="9" fontId="0" fillId="0" borderId="11" xfId="866" applyFont="1" applyBorder="1" applyAlignment="1">
      <alignment/>
    </xf>
    <xf numFmtId="9" fontId="0" fillId="0" borderId="0" xfId="866" applyFont="1" applyBorder="1" applyAlignment="1">
      <alignment/>
    </xf>
    <xf numFmtId="9" fontId="2" fillId="0" borderId="0" xfId="866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795" applyNumberFormat="1">
      <alignment/>
      <protection/>
    </xf>
    <xf numFmtId="0" fontId="19" fillId="0" borderId="0" xfId="800" applyNumberFormat="1">
      <alignment/>
      <protection/>
    </xf>
    <xf numFmtId="0" fontId="19" fillId="0" borderId="0" xfId="800" applyAlignment="1">
      <alignment horizontal="left"/>
      <protection/>
    </xf>
    <xf numFmtId="0" fontId="19" fillId="0" borderId="0" xfId="808" applyNumberFormat="1">
      <alignment/>
      <protection/>
    </xf>
    <xf numFmtId="0" fontId="19" fillId="0" borderId="0" xfId="808" applyAlignment="1">
      <alignment horizontal="left"/>
      <protection/>
    </xf>
    <xf numFmtId="0" fontId="19" fillId="0" borderId="0" xfId="812" applyAlignment="1">
      <alignment horizontal="left"/>
      <protection/>
    </xf>
    <xf numFmtId="0" fontId="19" fillId="0" borderId="0" xfId="783" applyAlignment="1">
      <alignment horizontal="left"/>
      <protection/>
    </xf>
    <xf numFmtId="0" fontId="19" fillId="0" borderId="0" xfId="783">
      <alignment/>
      <protection/>
    </xf>
  </cellXfs>
  <cellStyles count="878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2" xfId="26"/>
    <cellStyle name="20% - Accent1 2 2" xfId="27"/>
    <cellStyle name="20% - Accent1 2 3" xfId="28"/>
    <cellStyle name="20% - Accent1 2 4" xfId="29"/>
    <cellStyle name="20% - Accent1 3" xfId="30"/>
    <cellStyle name="20% - Accent1 3 2" xfId="31"/>
    <cellStyle name="20% - Accent1 3 3" xfId="32"/>
    <cellStyle name="20% - Accent1 3 4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5 3" xfId="40"/>
    <cellStyle name="20% - Accent1 5 4" xfId="41"/>
    <cellStyle name="20% - Accent1 6" xfId="42"/>
    <cellStyle name="20% - Accent1 6 2" xfId="43"/>
    <cellStyle name="20% - Accent1 6 3" xfId="44"/>
    <cellStyle name="20% - Accent1 7" xfId="45"/>
    <cellStyle name="20% - Accent1 7 2" xfId="46"/>
    <cellStyle name="20% - Accent1 7 3" xfId="47"/>
    <cellStyle name="20% - Accent1 8" xfId="48"/>
    <cellStyle name="20% - Accent1 8 2" xfId="49"/>
    <cellStyle name="20% - Accent1 8 3" xfId="50"/>
    <cellStyle name="20% - Accent1 9" xfId="51"/>
    <cellStyle name="20% - Accent1 9 2" xfId="52"/>
    <cellStyle name="20% - Accent1 9 3" xfId="53"/>
    <cellStyle name="20% - Accent2" xfId="54"/>
    <cellStyle name="20% - Accent2 10" xfId="55"/>
    <cellStyle name="20% - Accent2 10 2" xfId="56"/>
    <cellStyle name="20% - Accent2 10 3" xfId="57"/>
    <cellStyle name="20% - Accent2 11" xfId="58"/>
    <cellStyle name="20% - Accent2 11 2" xfId="59"/>
    <cellStyle name="20% - Accent2 12" xfId="60"/>
    <cellStyle name="20% - Accent2 12 2" xfId="61"/>
    <cellStyle name="20% - Accent2 13" xfId="62"/>
    <cellStyle name="20% - Accent2 14" xfId="63"/>
    <cellStyle name="20% - Accent2 15" xfId="64"/>
    <cellStyle name="20% - Accent2 2" xfId="65"/>
    <cellStyle name="20% - Accent2 2 2" xfId="66"/>
    <cellStyle name="20% - Accent2 2 3" xfId="67"/>
    <cellStyle name="20% - Accent2 2 4" xfId="68"/>
    <cellStyle name="20% - Accent2 3" xfId="69"/>
    <cellStyle name="20% - Accent2 3 2" xfId="70"/>
    <cellStyle name="20% - Accent2 3 3" xfId="71"/>
    <cellStyle name="20% - Accent2 3 4" xfId="72"/>
    <cellStyle name="20% - Accent2 4" xfId="73"/>
    <cellStyle name="20% - Accent2 4 2" xfId="74"/>
    <cellStyle name="20% - Accent2 4 3" xfId="75"/>
    <cellStyle name="20% - Accent2 4 4" xfId="76"/>
    <cellStyle name="20% - Accent2 5" xfId="77"/>
    <cellStyle name="20% - Accent2 5 2" xfId="78"/>
    <cellStyle name="20% - Accent2 5 3" xfId="79"/>
    <cellStyle name="20% - Accent2 5 4" xfId="80"/>
    <cellStyle name="20% - Accent2 6" xfId="81"/>
    <cellStyle name="20% - Accent2 6 2" xfId="82"/>
    <cellStyle name="20% - Accent2 6 3" xfId="83"/>
    <cellStyle name="20% - Accent2 7" xfId="84"/>
    <cellStyle name="20% - Accent2 7 2" xfId="85"/>
    <cellStyle name="20% - Accent2 7 3" xfId="86"/>
    <cellStyle name="20% - Accent2 8" xfId="87"/>
    <cellStyle name="20% - Accent2 8 2" xfId="88"/>
    <cellStyle name="20% - Accent2 8 3" xfId="89"/>
    <cellStyle name="20% - Accent2 9" xfId="90"/>
    <cellStyle name="20% - Accent2 9 2" xfId="91"/>
    <cellStyle name="20% - Accent2 9 3" xfId="92"/>
    <cellStyle name="20% - Accent3" xfId="93"/>
    <cellStyle name="20% - Accent3 10" xfId="94"/>
    <cellStyle name="20% - Accent3 10 2" xfId="95"/>
    <cellStyle name="20% - Accent3 10 3" xfId="96"/>
    <cellStyle name="20% - Accent3 11" xfId="97"/>
    <cellStyle name="20% - Accent3 11 2" xfId="98"/>
    <cellStyle name="20% - Accent3 12" xfId="99"/>
    <cellStyle name="20% - Accent3 12 2" xfId="100"/>
    <cellStyle name="20% - Accent3 13" xfId="101"/>
    <cellStyle name="20% - Accent3 14" xfId="102"/>
    <cellStyle name="20% - Accent3 15" xfId="103"/>
    <cellStyle name="20% - Accent3 2" xfId="104"/>
    <cellStyle name="20% - Accent3 2 2" xfId="105"/>
    <cellStyle name="20% - Accent3 2 3" xfId="106"/>
    <cellStyle name="20% - Accent3 2 4" xfId="107"/>
    <cellStyle name="20% - Accent3 3" xfId="108"/>
    <cellStyle name="20% - Accent3 3 2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4 4" xfId="115"/>
    <cellStyle name="20% - Accent3 5" xfId="116"/>
    <cellStyle name="20% - Accent3 5 2" xfId="117"/>
    <cellStyle name="20% - Accent3 5 3" xfId="118"/>
    <cellStyle name="20% - Accent3 5 4" xfId="119"/>
    <cellStyle name="20% - Accent3 6" xfId="120"/>
    <cellStyle name="20% - Accent3 6 2" xfId="121"/>
    <cellStyle name="20% - Accent3 6 3" xfId="122"/>
    <cellStyle name="20% - Accent3 7" xfId="123"/>
    <cellStyle name="20% - Accent3 7 2" xfId="124"/>
    <cellStyle name="20% - Accent3 7 3" xfId="125"/>
    <cellStyle name="20% - Accent3 8" xfId="126"/>
    <cellStyle name="20% - Accent3 8 2" xfId="127"/>
    <cellStyle name="20% - Accent3 8 3" xfId="128"/>
    <cellStyle name="20% - Accent3 9" xfId="129"/>
    <cellStyle name="20% - Accent3 9 2" xfId="130"/>
    <cellStyle name="20% - Accent3 9 3" xfId="131"/>
    <cellStyle name="20% - Accent4" xfId="132"/>
    <cellStyle name="20% - Accent4 10" xfId="133"/>
    <cellStyle name="20% - Accent4 10 2" xfId="134"/>
    <cellStyle name="20% - Accent4 10 3" xfId="135"/>
    <cellStyle name="20% - Accent4 11" xfId="136"/>
    <cellStyle name="20% - Accent4 11 2" xfId="137"/>
    <cellStyle name="20% - Accent4 12" xfId="138"/>
    <cellStyle name="20% - Accent4 12 2" xfId="139"/>
    <cellStyle name="20% - Accent4 13" xfId="140"/>
    <cellStyle name="20% - Accent4 14" xfId="141"/>
    <cellStyle name="20% - Accent4 15" xfId="142"/>
    <cellStyle name="20% - Accent4 2" xfId="143"/>
    <cellStyle name="20% - Accent4 2 2" xfId="144"/>
    <cellStyle name="20% - Accent4 2 3" xfId="145"/>
    <cellStyle name="20% - Accent4 2 4" xfId="146"/>
    <cellStyle name="20% - Accent4 3" xfId="147"/>
    <cellStyle name="20% - Accent4 3 2" xfId="148"/>
    <cellStyle name="20% - Accent4 3 3" xfId="149"/>
    <cellStyle name="20% - Accent4 3 4" xfId="150"/>
    <cellStyle name="20% - Accent4 4" xfId="151"/>
    <cellStyle name="20% - Accent4 4 2" xfId="152"/>
    <cellStyle name="20% - Accent4 4 3" xfId="153"/>
    <cellStyle name="20% - Accent4 4 4" xfId="154"/>
    <cellStyle name="20% - Accent4 5" xfId="155"/>
    <cellStyle name="20% - Accent4 5 2" xfId="156"/>
    <cellStyle name="20% - Accent4 5 3" xfId="157"/>
    <cellStyle name="20% - Accent4 5 4" xfId="158"/>
    <cellStyle name="20% - Accent4 6" xfId="159"/>
    <cellStyle name="20% - Accent4 6 2" xfId="160"/>
    <cellStyle name="20% - Accent4 6 3" xfId="161"/>
    <cellStyle name="20% - Accent4 7" xfId="162"/>
    <cellStyle name="20% - Accent4 7 2" xfId="163"/>
    <cellStyle name="20% - Accent4 7 3" xfId="164"/>
    <cellStyle name="20% - Accent4 8" xfId="165"/>
    <cellStyle name="20% - Accent4 8 2" xfId="166"/>
    <cellStyle name="20% - Accent4 8 3" xfId="167"/>
    <cellStyle name="20% - Accent4 9" xfId="168"/>
    <cellStyle name="20% - Accent4 9 2" xfId="169"/>
    <cellStyle name="20% - Accent4 9 3" xfId="170"/>
    <cellStyle name="20% - Accent5" xfId="171"/>
    <cellStyle name="20% - Accent5 10" xfId="172"/>
    <cellStyle name="20% - Accent5 10 2" xfId="173"/>
    <cellStyle name="20% - Accent5 10 3" xfId="174"/>
    <cellStyle name="20% - Accent5 11" xfId="175"/>
    <cellStyle name="20% - Accent5 11 2" xfId="176"/>
    <cellStyle name="20% - Accent5 12" xfId="177"/>
    <cellStyle name="20% - Accent5 12 2" xfId="178"/>
    <cellStyle name="20% - Accent5 13" xfId="179"/>
    <cellStyle name="20% - Accent5 14" xfId="180"/>
    <cellStyle name="20% - Accent5 15" xfId="181"/>
    <cellStyle name="20% - Accent5 2" xfId="182"/>
    <cellStyle name="20% - Accent5 2 2" xfId="183"/>
    <cellStyle name="20% - Accent5 2 3" xfId="184"/>
    <cellStyle name="20% - Accent5 2 4" xfId="185"/>
    <cellStyle name="20% - Accent5 3" xfId="186"/>
    <cellStyle name="20% - Accent5 3 2" xfId="187"/>
    <cellStyle name="20% - Accent5 3 3" xfId="188"/>
    <cellStyle name="20% - Accent5 3 4" xfId="189"/>
    <cellStyle name="20% - Accent5 4" xfId="190"/>
    <cellStyle name="20% - Accent5 4 2" xfId="191"/>
    <cellStyle name="20% - Accent5 4 3" xfId="192"/>
    <cellStyle name="20% - Accent5 4 4" xfId="193"/>
    <cellStyle name="20% - Accent5 5" xfId="194"/>
    <cellStyle name="20% - Accent5 5 2" xfId="195"/>
    <cellStyle name="20% - Accent5 5 3" xfId="196"/>
    <cellStyle name="20% - Accent5 5 4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" xfId="210"/>
    <cellStyle name="20% - Accent6 10" xfId="211"/>
    <cellStyle name="20% - Accent6 10 2" xfId="212"/>
    <cellStyle name="20% - Accent6 10 3" xfId="213"/>
    <cellStyle name="20% - Accent6 11" xfId="214"/>
    <cellStyle name="20% - Accent6 11 2" xfId="215"/>
    <cellStyle name="20% - Accent6 12" xfId="216"/>
    <cellStyle name="20% - Accent6 12 2" xfId="217"/>
    <cellStyle name="20% - Accent6 13" xfId="218"/>
    <cellStyle name="20% - Accent6 14" xfId="219"/>
    <cellStyle name="20% - Accent6 15" xfId="220"/>
    <cellStyle name="20% - Accent6 2" xfId="221"/>
    <cellStyle name="20% - Accent6 2 2" xfId="222"/>
    <cellStyle name="20% - Accent6 2 3" xfId="223"/>
    <cellStyle name="20% - Accent6 2 4" xfId="224"/>
    <cellStyle name="20% - Accent6 3" xfId="225"/>
    <cellStyle name="20% - Accent6 3 2" xfId="226"/>
    <cellStyle name="20% - Accent6 3 3" xfId="227"/>
    <cellStyle name="20% - Accent6 3 4" xfId="228"/>
    <cellStyle name="20% - Accent6 4" xfId="229"/>
    <cellStyle name="20% - Accent6 4 2" xfId="230"/>
    <cellStyle name="20% - Accent6 4 3" xfId="231"/>
    <cellStyle name="20% - Accent6 4 4" xfId="232"/>
    <cellStyle name="20% - Accent6 5" xfId="233"/>
    <cellStyle name="20% - Accent6 5 2" xfId="234"/>
    <cellStyle name="20% - Accent6 5 3" xfId="235"/>
    <cellStyle name="20% - Accent6 5 4" xfId="236"/>
    <cellStyle name="20% - Accent6 6" xfId="237"/>
    <cellStyle name="20% - Accent6 6 2" xfId="238"/>
    <cellStyle name="20% - Accent6 6 3" xfId="239"/>
    <cellStyle name="20% - Accent6 7" xfId="240"/>
    <cellStyle name="20% - Accent6 7 2" xfId="241"/>
    <cellStyle name="20% - Accent6 7 3" xfId="242"/>
    <cellStyle name="20% - Accent6 8" xfId="243"/>
    <cellStyle name="20% - Accent6 8 2" xfId="244"/>
    <cellStyle name="20% - Accent6 8 3" xfId="245"/>
    <cellStyle name="20% - Accent6 9" xfId="246"/>
    <cellStyle name="20% - Accent6 9 2" xfId="247"/>
    <cellStyle name="20% - Accent6 9 3" xfId="248"/>
    <cellStyle name="40% - Accent1" xfId="249"/>
    <cellStyle name="40% - Accent1 10" xfId="250"/>
    <cellStyle name="40% - Accent1 10 2" xfId="251"/>
    <cellStyle name="40% - Accent1 10 3" xfId="252"/>
    <cellStyle name="40% - Accent1 11" xfId="253"/>
    <cellStyle name="40% - Accent1 11 2" xfId="254"/>
    <cellStyle name="40% - Accent1 12" xfId="255"/>
    <cellStyle name="40% - Accent1 12 2" xfId="256"/>
    <cellStyle name="40% - Accent1 13" xfId="257"/>
    <cellStyle name="40% - Accent1 14" xfId="258"/>
    <cellStyle name="40% - Accent1 15" xfId="259"/>
    <cellStyle name="40% - Accent1 2" xfId="260"/>
    <cellStyle name="40% - Accent1 2 2" xfId="261"/>
    <cellStyle name="40% - Accent1 2 3" xfId="262"/>
    <cellStyle name="40% - Accent1 2 4" xfId="263"/>
    <cellStyle name="40% - Accent1 3" xfId="264"/>
    <cellStyle name="40% - Accent1 3 2" xfId="265"/>
    <cellStyle name="40% - Accent1 3 3" xfId="266"/>
    <cellStyle name="40% - Accent1 3 4" xfId="267"/>
    <cellStyle name="40% - Accent1 4" xfId="268"/>
    <cellStyle name="40% - Accent1 4 2" xfId="269"/>
    <cellStyle name="40% - Accent1 4 3" xfId="270"/>
    <cellStyle name="40% - Accent1 4 4" xfId="271"/>
    <cellStyle name="40% - Accent1 5" xfId="272"/>
    <cellStyle name="40% - Accent1 5 2" xfId="273"/>
    <cellStyle name="40% - Accent1 5 3" xfId="274"/>
    <cellStyle name="40% - Accent1 5 4" xfId="275"/>
    <cellStyle name="40% - Accent1 6" xfId="276"/>
    <cellStyle name="40% - Accent1 6 2" xfId="277"/>
    <cellStyle name="40% - Accent1 6 3" xfId="278"/>
    <cellStyle name="40% - Accent1 7" xfId="279"/>
    <cellStyle name="40% - Accent1 7 2" xfId="280"/>
    <cellStyle name="40% - Accent1 7 3" xfId="281"/>
    <cellStyle name="40% - Accent1 8" xfId="282"/>
    <cellStyle name="40% - Accent1 8 2" xfId="283"/>
    <cellStyle name="40% - Accent1 8 3" xfId="284"/>
    <cellStyle name="40% - Accent1 9" xfId="285"/>
    <cellStyle name="40% - Accent1 9 2" xfId="286"/>
    <cellStyle name="40% - Accent1 9 3" xfId="287"/>
    <cellStyle name="40% - Accent2" xfId="288"/>
    <cellStyle name="40% - Accent2 10" xfId="289"/>
    <cellStyle name="40% - Accent2 10 2" xfId="290"/>
    <cellStyle name="40% - Accent2 10 3" xfId="291"/>
    <cellStyle name="40% - Accent2 11" xfId="292"/>
    <cellStyle name="40% - Accent2 11 2" xfId="293"/>
    <cellStyle name="40% - Accent2 12" xfId="294"/>
    <cellStyle name="40% - Accent2 12 2" xfId="295"/>
    <cellStyle name="40% - Accent2 13" xfId="296"/>
    <cellStyle name="40% - Accent2 14" xfId="297"/>
    <cellStyle name="40% - Accent2 15" xfId="298"/>
    <cellStyle name="40% - Accent2 2" xfId="299"/>
    <cellStyle name="40% - Accent2 2 2" xfId="300"/>
    <cellStyle name="40% - Accent2 2 3" xfId="301"/>
    <cellStyle name="40% - Accent2 2 4" xfId="302"/>
    <cellStyle name="40% - Accent2 3" xfId="303"/>
    <cellStyle name="40% - Accent2 3 2" xfId="304"/>
    <cellStyle name="40% - Accent2 3 3" xfId="305"/>
    <cellStyle name="40% - Accent2 3 4" xfId="306"/>
    <cellStyle name="40% - Accent2 4" xfId="307"/>
    <cellStyle name="40% - Accent2 4 2" xfId="308"/>
    <cellStyle name="40% - Accent2 4 3" xfId="309"/>
    <cellStyle name="40% - Accent2 4 4" xfId="310"/>
    <cellStyle name="40% - Accent2 5" xfId="311"/>
    <cellStyle name="40% - Accent2 5 2" xfId="312"/>
    <cellStyle name="40% - Accent2 5 3" xfId="313"/>
    <cellStyle name="40% - Accent2 5 4" xfId="314"/>
    <cellStyle name="40% - Accent2 6" xfId="315"/>
    <cellStyle name="40% - Accent2 6 2" xfId="316"/>
    <cellStyle name="40% - Accent2 6 3" xfId="317"/>
    <cellStyle name="40% - Accent2 7" xfId="318"/>
    <cellStyle name="40% - Accent2 7 2" xfId="319"/>
    <cellStyle name="40% - Accent2 7 3" xfId="320"/>
    <cellStyle name="40% - Accent2 8" xfId="321"/>
    <cellStyle name="40% - Accent2 8 2" xfId="322"/>
    <cellStyle name="40% - Accent2 8 3" xfId="323"/>
    <cellStyle name="40% - Accent2 9" xfId="324"/>
    <cellStyle name="40% - Accent2 9 2" xfId="325"/>
    <cellStyle name="40% - Accent2 9 3" xfId="326"/>
    <cellStyle name="40% - Accent3" xfId="327"/>
    <cellStyle name="40% - Accent3 10" xfId="328"/>
    <cellStyle name="40% - Accent3 10 2" xfId="329"/>
    <cellStyle name="40% - Accent3 10 3" xfId="330"/>
    <cellStyle name="40% - Accent3 11" xfId="331"/>
    <cellStyle name="40% - Accent3 11 2" xfId="332"/>
    <cellStyle name="40% - Accent3 12" xfId="333"/>
    <cellStyle name="40% - Accent3 12 2" xfId="334"/>
    <cellStyle name="40% - Accent3 13" xfId="335"/>
    <cellStyle name="40% - Accent3 14" xfId="336"/>
    <cellStyle name="40% - Accent3 15" xfId="337"/>
    <cellStyle name="40% - Accent3 2" xfId="338"/>
    <cellStyle name="40% - Accent3 2 2" xfId="339"/>
    <cellStyle name="40% - Accent3 2 3" xfId="340"/>
    <cellStyle name="40% - Accent3 2 4" xfId="341"/>
    <cellStyle name="40% - Accent3 3" xfId="342"/>
    <cellStyle name="40% - Accent3 3 2" xfId="343"/>
    <cellStyle name="40% - Accent3 3 3" xfId="344"/>
    <cellStyle name="40% - Accent3 3 4" xfId="345"/>
    <cellStyle name="40% - Accent3 4" xfId="346"/>
    <cellStyle name="40% - Accent3 4 2" xfId="347"/>
    <cellStyle name="40% - Accent3 4 3" xfId="348"/>
    <cellStyle name="40% - Accent3 4 4" xfId="349"/>
    <cellStyle name="40% - Accent3 5" xfId="350"/>
    <cellStyle name="40% - Accent3 5 2" xfId="351"/>
    <cellStyle name="40% - Accent3 5 3" xfId="352"/>
    <cellStyle name="40% - Accent3 5 4" xfId="353"/>
    <cellStyle name="40% - Accent3 6" xfId="354"/>
    <cellStyle name="40% - Accent3 6 2" xfId="355"/>
    <cellStyle name="40% - Accent3 6 3" xfId="356"/>
    <cellStyle name="40% - Accent3 7" xfId="357"/>
    <cellStyle name="40% - Accent3 7 2" xfId="358"/>
    <cellStyle name="40% - Accent3 7 3" xfId="359"/>
    <cellStyle name="40% - Accent3 8" xfId="360"/>
    <cellStyle name="40% - Accent3 8 2" xfId="361"/>
    <cellStyle name="40% - Accent3 8 3" xfId="362"/>
    <cellStyle name="40% - Accent3 9" xfId="363"/>
    <cellStyle name="40% - Accent3 9 2" xfId="364"/>
    <cellStyle name="40% - Accent3 9 3" xfId="365"/>
    <cellStyle name="40% - Accent4" xfId="366"/>
    <cellStyle name="40% - Accent4 10" xfId="367"/>
    <cellStyle name="40% - Accent4 10 2" xfId="368"/>
    <cellStyle name="40% - Accent4 10 3" xfId="369"/>
    <cellStyle name="40% - Accent4 11" xfId="370"/>
    <cellStyle name="40% - Accent4 11 2" xfId="371"/>
    <cellStyle name="40% - Accent4 12" xfId="372"/>
    <cellStyle name="40% - Accent4 12 2" xfId="373"/>
    <cellStyle name="40% - Accent4 13" xfId="374"/>
    <cellStyle name="40% - Accent4 14" xfId="375"/>
    <cellStyle name="40% - Accent4 15" xfId="376"/>
    <cellStyle name="40% - Accent4 2" xfId="377"/>
    <cellStyle name="40% - Accent4 2 2" xfId="378"/>
    <cellStyle name="40% - Accent4 2 3" xfId="379"/>
    <cellStyle name="40% - Accent4 2 4" xfId="380"/>
    <cellStyle name="40% - Accent4 3" xfId="381"/>
    <cellStyle name="40% - Accent4 3 2" xfId="382"/>
    <cellStyle name="40% - Accent4 3 3" xfId="383"/>
    <cellStyle name="40% - Accent4 3 4" xfId="384"/>
    <cellStyle name="40% - Accent4 4" xfId="385"/>
    <cellStyle name="40% - Accent4 4 2" xfId="386"/>
    <cellStyle name="40% - Accent4 4 3" xfId="387"/>
    <cellStyle name="40% - Accent4 4 4" xfId="388"/>
    <cellStyle name="40% - Accent4 5" xfId="389"/>
    <cellStyle name="40% - Accent4 5 2" xfId="390"/>
    <cellStyle name="40% - Accent4 5 3" xfId="391"/>
    <cellStyle name="40% - Accent4 5 4" xfId="392"/>
    <cellStyle name="40% - Accent4 6" xfId="393"/>
    <cellStyle name="40% - Accent4 6 2" xfId="394"/>
    <cellStyle name="40% - Accent4 6 3" xfId="395"/>
    <cellStyle name="40% - Accent4 7" xfId="396"/>
    <cellStyle name="40% - Accent4 7 2" xfId="397"/>
    <cellStyle name="40% - Accent4 7 3" xfId="398"/>
    <cellStyle name="40% - Accent4 8" xfId="399"/>
    <cellStyle name="40% - Accent4 8 2" xfId="400"/>
    <cellStyle name="40% - Accent4 8 3" xfId="401"/>
    <cellStyle name="40% - Accent4 9" xfId="402"/>
    <cellStyle name="40% - Accent4 9 2" xfId="403"/>
    <cellStyle name="40% - Accent4 9 3" xfId="404"/>
    <cellStyle name="40% - Accent5" xfId="405"/>
    <cellStyle name="40% - Accent5 10" xfId="406"/>
    <cellStyle name="40% - Accent5 10 2" xfId="407"/>
    <cellStyle name="40% - Accent5 10 3" xfId="408"/>
    <cellStyle name="40% - Accent5 11" xfId="409"/>
    <cellStyle name="40% - Accent5 11 2" xfId="410"/>
    <cellStyle name="40% - Accent5 12" xfId="411"/>
    <cellStyle name="40% - Accent5 12 2" xfId="412"/>
    <cellStyle name="40% - Accent5 13" xfId="413"/>
    <cellStyle name="40% - Accent5 14" xfId="414"/>
    <cellStyle name="40% - Accent5 15" xfId="415"/>
    <cellStyle name="40% - Accent5 2" xfId="416"/>
    <cellStyle name="40% - Accent5 2 2" xfId="417"/>
    <cellStyle name="40% - Accent5 2 3" xfId="418"/>
    <cellStyle name="40% - Accent5 2 4" xfId="419"/>
    <cellStyle name="40% - Accent5 3" xfId="420"/>
    <cellStyle name="40% - Accent5 3 2" xfId="421"/>
    <cellStyle name="40% - Accent5 3 3" xfId="422"/>
    <cellStyle name="40% - Accent5 3 4" xfId="423"/>
    <cellStyle name="40% - Accent5 4" xfId="424"/>
    <cellStyle name="40% - Accent5 4 2" xfId="425"/>
    <cellStyle name="40% - Accent5 4 3" xfId="426"/>
    <cellStyle name="40% - Accent5 4 4" xfId="427"/>
    <cellStyle name="40% - Accent5 5" xfId="428"/>
    <cellStyle name="40% - Accent5 5 2" xfId="429"/>
    <cellStyle name="40% - Accent5 5 3" xfId="430"/>
    <cellStyle name="40% - Accent5 5 4" xfId="431"/>
    <cellStyle name="40% - Accent5 6" xfId="432"/>
    <cellStyle name="40% - Accent5 6 2" xfId="433"/>
    <cellStyle name="40% - Accent5 6 3" xfId="434"/>
    <cellStyle name="40% - Accent5 7" xfId="435"/>
    <cellStyle name="40% - Accent5 7 2" xfId="436"/>
    <cellStyle name="40% - Accent5 7 3" xfId="437"/>
    <cellStyle name="40% - Accent5 8" xfId="438"/>
    <cellStyle name="40% - Accent5 8 2" xfId="439"/>
    <cellStyle name="40% - Accent5 8 3" xfId="440"/>
    <cellStyle name="40% - Accent5 9" xfId="441"/>
    <cellStyle name="40% - Accent5 9 2" xfId="442"/>
    <cellStyle name="40% - Accent5 9 3" xfId="443"/>
    <cellStyle name="40% - Accent6" xfId="444"/>
    <cellStyle name="40% - Accent6 10" xfId="445"/>
    <cellStyle name="40% - Accent6 10 2" xfId="446"/>
    <cellStyle name="40% - Accent6 10 3" xfId="447"/>
    <cellStyle name="40% - Accent6 11" xfId="448"/>
    <cellStyle name="40% - Accent6 11 2" xfId="449"/>
    <cellStyle name="40% - Accent6 12" xfId="450"/>
    <cellStyle name="40% - Accent6 12 2" xfId="451"/>
    <cellStyle name="40% - Accent6 13" xfId="452"/>
    <cellStyle name="40% - Accent6 14" xfId="453"/>
    <cellStyle name="40% - Accent6 15" xfId="454"/>
    <cellStyle name="40% - Accent6 2" xfId="455"/>
    <cellStyle name="40% - Accent6 2 2" xfId="456"/>
    <cellStyle name="40% - Accent6 2 3" xfId="457"/>
    <cellStyle name="40% - Accent6 2 4" xfId="458"/>
    <cellStyle name="40% - Accent6 3" xfId="459"/>
    <cellStyle name="40% - Accent6 3 2" xfId="460"/>
    <cellStyle name="40% - Accent6 3 3" xfId="461"/>
    <cellStyle name="40% - Accent6 3 4" xfId="462"/>
    <cellStyle name="40% - Accent6 4" xfId="463"/>
    <cellStyle name="40% - Accent6 4 2" xfId="464"/>
    <cellStyle name="40% - Accent6 4 3" xfId="465"/>
    <cellStyle name="40% - Accent6 4 4" xfId="466"/>
    <cellStyle name="40% - Accent6 5" xfId="467"/>
    <cellStyle name="40% - Accent6 5 2" xfId="468"/>
    <cellStyle name="40% - Accent6 5 3" xfId="469"/>
    <cellStyle name="40% - Accent6 5 4" xfId="470"/>
    <cellStyle name="40% - Accent6 6" xfId="471"/>
    <cellStyle name="40% - Accent6 6 2" xfId="472"/>
    <cellStyle name="40% - Accent6 6 3" xfId="473"/>
    <cellStyle name="40% - Accent6 7" xfId="474"/>
    <cellStyle name="40% - Accent6 7 2" xfId="475"/>
    <cellStyle name="40% - Accent6 7 3" xfId="476"/>
    <cellStyle name="40% - Accent6 8" xfId="477"/>
    <cellStyle name="40% - Accent6 8 2" xfId="478"/>
    <cellStyle name="40% - Accent6 8 3" xfId="479"/>
    <cellStyle name="40% - Accent6 9" xfId="480"/>
    <cellStyle name="40% - Accent6 9 2" xfId="481"/>
    <cellStyle name="40% - Accent6 9 3" xfId="482"/>
    <cellStyle name="60% - Accent1" xfId="483"/>
    <cellStyle name="60% - Accent1 10" xfId="484"/>
    <cellStyle name="60% - Accent1 11" xfId="485"/>
    <cellStyle name="60% - Accent1 12" xfId="486"/>
    <cellStyle name="60% - Accent1 2" xfId="487"/>
    <cellStyle name="60% - Accent1 3" xfId="488"/>
    <cellStyle name="60% - Accent1 4" xfId="489"/>
    <cellStyle name="60% - Accent1 5" xfId="490"/>
    <cellStyle name="60% - Accent1 6" xfId="491"/>
    <cellStyle name="60% - Accent1 7" xfId="492"/>
    <cellStyle name="60% - Accent1 8" xfId="493"/>
    <cellStyle name="60% - Accent1 9" xfId="494"/>
    <cellStyle name="60% - Accent2" xfId="495"/>
    <cellStyle name="60% - Accent2 10" xfId="496"/>
    <cellStyle name="60% - Accent2 11" xfId="497"/>
    <cellStyle name="60% - Accent2 12" xfId="498"/>
    <cellStyle name="60% - Accent2 2" xfId="499"/>
    <cellStyle name="60% - Accent2 3" xfId="500"/>
    <cellStyle name="60% - Accent2 4" xfId="501"/>
    <cellStyle name="60% - Accent2 5" xfId="502"/>
    <cellStyle name="60% - Accent2 6" xfId="503"/>
    <cellStyle name="60% - Accent2 7" xfId="504"/>
    <cellStyle name="60% - Accent2 8" xfId="505"/>
    <cellStyle name="60% - Accent2 9" xfId="506"/>
    <cellStyle name="60% - Accent3" xfId="507"/>
    <cellStyle name="60% - Accent3 10" xfId="508"/>
    <cellStyle name="60% - Accent3 11" xfId="509"/>
    <cellStyle name="60% - Accent3 12" xfId="510"/>
    <cellStyle name="60% - Accent3 2" xfId="511"/>
    <cellStyle name="60% - Accent3 3" xfId="512"/>
    <cellStyle name="60% - Accent3 4" xfId="513"/>
    <cellStyle name="60% - Accent3 5" xfId="514"/>
    <cellStyle name="60% - Accent3 6" xfId="515"/>
    <cellStyle name="60% - Accent3 7" xfId="516"/>
    <cellStyle name="60% - Accent3 8" xfId="517"/>
    <cellStyle name="60% - Accent3 9" xfId="518"/>
    <cellStyle name="60% - Accent4" xfId="519"/>
    <cellStyle name="60% - Accent4 10" xfId="520"/>
    <cellStyle name="60% - Accent4 11" xfId="521"/>
    <cellStyle name="60% - Accent4 12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" xfId="531"/>
    <cellStyle name="60% - Accent5 10" xfId="532"/>
    <cellStyle name="60% - Accent5 11" xfId="533"/>
    <cellStyle name="60% - Accent5 12" xfId="534"/>
    <cellStyle name="60% - Accent5 2" xfId="535"/>
    <cellStyle name="60% - Accent5 3" xfId="536"/>
    <cellStyle name="60% - Accent5 4" xfId="537"/>
    <cellStyle name="60% - Accent5 5" xfId="538"/>
    <cellStyle name="60% - Accent5 6" xfId="539"/>
    <cellStyle name="60% - Accent5 7" xfId="540"/>
    <cellStyle name="60% - Accent5 8" xfId="541"/>
    <cellStyle name="60% - Accent5 9" xfId="542"/>
    <cellStyle name="60% - Accent6" xfId="543"/>
    <cellStyle name="60% - Accent6 10" xfId="544"/>
    <cellStyle name="60% - Accent6 11" xfId="545"/>
    <cellStyle name="60% - Accent6 12" xfId="546"/>
    <cellStyle name="60% - Accent6 2" xfId="547"/>
    <cellStyle name="60% - Accent6 3" xfId="548"/>
    <cellStyle name="60% - Accent6 4" xfId="549"/>
    <cellStyle name="60% - Accent6 5" xfId="550"/>
    <cellStyle name="60% - Accent6 6" xfId="551"/>
    <cellStyle name="60% - Accent6 7" xfId="552"/>
    <cellStyle name="60% - Accent6 8" xfId="553"/>
    <cellStyle name="60% - Accent6 9" xfId="554"/>
    <cellStyle name="Accent1" xfId="555"/>
    <cellStyle name="Accent1 10" xfId="556"/>
    <cellStyle name="Accent1 11" xfId="557"/>
    <cellStyle name="Accent1 12" xfId="558"/>
    <cellStyle name="Accent1 2" xfId="559"/>
    <cellStyle name="Accent1 3" xfId="560"/>
    <cellStyle name="Accent1 4" xfId="561"/>
    <cellStyle name="Accent1 5" xfId="562"/>
    <cellStyle name="Accent1 6" xfId="563"/>
    <cellStyle name="Accent1 7" xfId="564"/>
    <cellStyle name="Accent1 8" xfId="565"/>
    <cellStyle name="Accent1 9" xfId="566"/>
    <cellStyle name="Accent2" xfId="567"/>
    <cellStyle name="Accent2 10" xfId="568"/>
    <cellStyle name="Accent2 11" xfId="569"/>
    <cellStyle name="Accent2 12" xfId="570"/>
    <cellStyle name="Accent2 2" xfId="571"/>
    <cellStyle name="Accent2 3" xfId="572"/>
    <cellStyle name="Accent2 4" xfId="573"/>
    <cellStyle name="Accent2 5" xfId="574"/>
    <cellStyle name="Accent2 6" xfId="575"/>
    <cellStyle name="Accent2 7" xfId="576"/>
    <cellStyle name="Accent2 8" xfId="577"/>
    <cellStyle name="Accent2 9" xfId="578"/>
    <cellStyle name="Accent3" xfId="579"/>
    <cellStyle name="Accent3 10" xfId="580"/>
    <cellStyle name="Accent3 11" xfId="581"/>
    <cellStyle name="Accent3 12" xfId="582"/>
    <cellStyle name="Accent3 2" xfId="583"/>
    <cellStyle name="Accent3 3" xfId="584"/>
    <cellStyle name="Accent3 4" xfId="585"/>
    <cellStyle name="Accent3 5" xfId="586"/>
    <cellStyle name="Accent3 6" xfId="587"/>
    <cellStyle name="Accent3 7" xfId="588"/>
    <cellStyle name="Accent3 8" xfId="589"/>
    <cellStyle name="Accent3 9" xfId="590"/>
    <cellStyle name="Accent4" xfId="591"/>
    <cellStyle name="Accent4 10" xfId="592"/>
    <cellStyle name="Accent4 11" xfId="593"/>
    <cellStyle name="Accent4 12" xfId="594"/>
    <cellStyle name="Accent4 2" xfId="595"/>
    <cellStyle name="Accent4 3" xfId="596"/>
    <cellStyle name="Accent4 4" xfId="597"/>
    <cellStyle name="Accent4 5" xfId="598"/>
    <cellStyle name="Accent4 6" xfId="599"/>
    <cellStyle name="Accent4 7" xfId="600"/>
    <cellStyle name="Accent4 8" xfId="601"/>
    <cellStyle name="Accent4 9" xfId="602"/>
    <cellStyle name="Accent5" xfId="603"/>
    <cellStyle name="Accent5 10" xfId="604"/>
    <cellStyle name="Accent5 11" xfId="605"/>
    <cellStyle name="Accent5 12" xfId="606"/>
    <cellStyle name="Accent5 2" xfId="607"/>
    <cellStyle name="Accent5 3" xfId="608"/>
    <cellStyle name="Accent5 4" xfId="609"/>
    <cellStyle name="Accent5 5" xfId="610"/>
    <cellStyle name="Accent5 6" xfId="611"/>
    <cellStyle name="Accent5 7" xfId="612"/>
    <cellStyle name="Accent5 8" xfId="613"/>
    <cellStyle name="Accent5 9" xfId="614"/>
    <cellStyle name="Accent6" xfId="615"/>
    <cellStyle name="Accent6 10" xfId="616"/>
    <cellStyle name="Accent6 11" xfId="617"/>
    <cellStyle name="Accent6 12" xfId="618"/>
    <cellStyle name="Accent6 2" xfId="619"/>
    <cellStyle name="Accent6 3" xfId="620"/>
    <cellStyle name="Accent6 4" xfId="621"/>
    <cellStyle name="Accent6 5" xfId="622"/>
    <cellStyle name="Accent6 6" xfId="623"/>
    <cellStyle name="Accent6 7" xfId="624"/>
    <cellStyle name="Accent6 8" xfId="625"/>
    <cellStyle name="Accent6 9" xfId="626"/>
    <cellStyle name="Bad" xfId="627"/>
    <cellStyle name="Bad 10" xfId="628"/>
    <cellStyle name="Bad 11" xfId="629"/>
    <cellStyle name="Bad 12" xfId="630"/>
    <cellStyle name="Bad 2" xfId="631"/>
    <cellStyle name="Bad 3" xfId="632"/>
    <cellStyle name="Bad 4" xfId="633"/>
    <cellStyle name="Bad 5" xfId="634"/>
    <cellStyle name="Bad 6" xfId="635"/>
    <cellStyle name="Bad 7" xfId="636"/>
    <cellStyle name="Bad 8" xfId="637"/>
    <cellStyle name="Bad 9" xfId="638"/>
    <cellStyle name="Calculation" xfId="639"/>
    <cellStyle name="Calculation 10" xfId="640"/>
    <cellStyle name="Calculation 11" xfId="641"/>
    <cellStyle name="Calculation 12" xfId="642"/>
    <cellStyle name="Calculation 2" xfId="643"/>
    <cellStyle name="Calculation 3" xfId="644"/>
    <cellStyle name="Calculation 4" xfId="645"/>
    <cellStyle name="Calculation 5" xfId="646"/>
    <cellStyle name="Calculation 6" xfId="647"/>
    <cellStyle name="Calculation 7" xfId="648"/>
    <cellStyle name="Calculation 8" xfId="649"/>
    <cellStyle name="Calculation 9" xfId="650"/>
    <cellStyle name="Check Cell" xfId="651"/>
    <cellStyle name="Check Cell 10" xfId="652"/>
    <cellStyle name="Check Cell 11" xfId="653"/>
    <cellStyle name="Check Cell 12" xfId="654"/>
    <cellStyle name="Check Cell 2" xfId="655"/>
    <cellStyle name="Check Cell 3" xfId="656"/>
    <cellStyle name="Check Cell 4" xfId="657"/>
    <cellStyle name="Check Cell 5" xfId="658"/>
    <cellStyle name="Check Cell 6" xfId="659"/>
    <cellStyle name="Check Cell 7" xfId="660"/>
    <cellStyle name="Check Cell 8" xfId="661"/>
    <cellStyle name="Check Cell 9" xfId="662"/>
    <cellStyle name="Comma" xfId="663"/>
    <cellStyle name="Comma [0]" xfId="664"/>
    <cellStyle name="Currency" xfId="665"/>
    <cellStyle name="Currency [0]" xfId="666"/>
    <cellStyle name="Currency 2" xfId="667"/>
    <cellStyle name="Currency 3" xfId="668"/>
    <cellStyle name="Currency 4" xfId="669"/>
    <cellStyle name="Explanatory Text" xfId="670"/>
    <cellStyle name="Explanatory Text 10" xfId="671"/>
    <cellStyle name="Explanatory Text 11" xfId="672"/>
    <cellStyle name="Explanatory Text 12" xfId="673"/>
    <cellStyle name="Explanatory Text 2" xfId="674"/>
    <cellStyle name="Explanatory Text 3" xfId="675"/>
    <cellStyle name="Explanatory Text 4" xfId="676"/>
    <cellStyle name="Explanatory Text 5" xfId="677"/>
    <cellStyle name="Explanatory Text 6" xfId="678"/>
    <cellStyle name="Explanatory Text 7" xfId="679"/>
    <cellStyle name="Explanatory Text 8" xfId="680"/>
    <cellStyle name="Explanatory Text 9" xfId="681"/>
    <cellStyle name="Good" xfId="682"/>
    <cellStyle name="Good 10" xfId="683"/>
    <cellStyle name="Good 11" xfId="684"/>
    <cellStyle name="Good 12" xfId="685"/>
    <cellStyle name="Good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Heading 1" xfId="694"/>
    <cellStyle name="Heading 1 10" xfId="695"/>
    <cellStyle name="Heading 1 11" xfId="696"/>
    <cellStyle name="Heading 1 12" xfId="697"/>
    <cellStyle name="Heading 1 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2" xfId="710"/>
    <cellStyle name="Heading 2 3" xfId="711"/>
    <cellStyle name="Heading 2 4" xfId="712"/>
    <cellStyle name="Heading 2 5" xfId="713"/>
    <cellStyle name="Heading 2 6" xfId="714"/>
    <cellStyle name="Heading 2 7" xfId="715"/>
    <cellStyle name="Heading 2 8" xfId="716"/>
    <cellStyle name="Heading 2 9" xfId="717"/>
    <cellStyle name="Heading 3" xfId="718"/>
    <cellStyle name="Heading 3 10" xfId="719"/>
    <cellStyle name="Heading 3 11" xfId="720"/>
    <cellStyle name="Heading 3 12" xfId="721"/>
    <cellStyle name="Heading 3 2" xfId="722"/>
    <cellStyle name="Heading 3 3" xfId="723"/>
    <cellStyle name="Heading 3 4" xfId="724"/>
    <cellStyle name="Heading 3 5" xfId="725"/>
    <cellStyle name="Heading 3 6" xfId="726"/>
    <cellStyle name="Heading 3 7" xfId="727"/>
    <cellStyle name="Heading 3 8" xfId="728"/>
    <cellStyle name="Heading 3 9" xfId="729"/>
    <cellStyle name="Heading 4" xfId="730"/>
    <cellStyle name="Heading 4 10" xfId="731"/>
    <cellStyle name="Heading 4 11" xfId="732"/>
    <cellStyle name="Heading 4 12" xfId="733"/>
    <cellStyle name="Heading 4 2" xfId="734"/>
    <cellStyle name="Heading 4 3" xfId="735"/>
    <cellStyle name="Heading 4 4" xfId="736"/>
    <cellStyle name="Heading 4 5" xfId="737"/>
    <cellStyle name="Heading 4 6" xfId="738"/>
    <cellStyle name="Heading 4 7" xfId="739"/>
    <cellStyle name="Heading 4 8" xfId="740"/>
    <cellStyle name="Heading 4 9" xfId="741"/>
    <cellStyle name="Input" xfId="742"/>
    <cellStyle name="Input 10" xfId="743"/>
    <cellStyle name="Input 11" xfId="744"/>
    <cellStyle name="Input 12" xfId="745"/>
    <cellStyle name="Input 2" xfId="746"/>
    <cellStyle name="Input 3" xfId="747"/>
    <cellStyle name="Input 4" xfId="748"/>
    <cellStyle name="Input 5" xfId="749"/>
    <cellStyle name="Input 6" xfId="750"/>
    <cellStyle name="Input 7" xfId="751"/>
    <cellStyle name="Input 8" xfId="752"/>
    <cellStyle name="Input 9" xfId="753"/>
    <cellStyle name="Linked Cell" xfId="754"/>
    <cellStyle name="Linked Cell 10" xfId="755"/>
    <cellStyle name="Linked Cell 11" xfId="756"/>
    <cellStyle name="Linked Cell 12" xfId="757"/>
    <cellStyle name="Linked Cell 2" xfId="758"/>
    <cellStyle name="Linked Cell 3" xfId="759"/>
    <cellStyle name="Linked Cell 4" xfId="760"/>
    <cellStyle name="Linked Cell 5" xfId="761"/>
    <cellStyle name="Linked Cell 6" xfId="762"/>
    <cellStyle name="Linked Cell 7" xfId="763"/>
    <cellStyle name="Linked Cell 8" xfId="764"/>
    <cellStyle name="Linked Cell 9" xfId="765"/>
    <cellStyle name="Neutral" xfId="766"/>
    <cellStyle name="Neutral 10" xfId="767"/>
    <cellStyle name="Neutral 11" xfId="768"/>
    <cellStyle name="Neutral 12" xfId="769"/>
    <cellStyle name="Neutral 2" xfId="770"/>
    <cellStyle name="Neutral 3" xfId="771"/>
    <cellStyle name="Neutral 4" xfId="772"/>
    <cellStyle name="Neutral 5" xfId="773"/>
    <cellStyle name="Neutral 6" xfId="774"/>
    <cellStyle name="Neutral 7" xfId="775"/>
    <cellStyle name="Neutral 8" xfId="776"/>
    <cellStyle name="Neutral 9" xfId="777"/>
    <cellStyle name="Normal 10" xfId="778"/>
    <cellStyle name="Normal 11" xfId="779"/>
    <cellStyle name="Normal 11 2" xfId="780"/>
    <cellStyle name="Normal 12" xfId="781"/>
    <cellStyle name="Normal 12 2" xfId="782"/>
    <cellStyle name="Normal 13" xfId="783"/>
    <cellStyle name="Normal 2" xfId="784"/>
    <cellStyle name="Normal 2 2" xfId="785"/>
    <cellStyle name="Normal 2 2 2" xfId="786"/>
    <cellStyle name="Normal 2 3" xfId="787"/>
    <cellStyle name="Normal 2 4" xfId="788"/>
    <cellStyle name="Normal 2 5" xfId="789"/>
    <cellStyle name="Normal 3" xfId="790"/>
    <cellStyle name="Normal 3 2" xfId="791"/>
    <cellStyle name="Normal 3 3" xfId="792"/>
    <cellStyle name="Normal 3 4" xfId="793"/>
    <cellStyle name="Normal 3 5" xfId="794"/>
    <cellStyle name="Normal 3 6" xfId="795"/>
    <cellStyle name="Normal 4" xfId="796"/>
    <cellStyle name="Normal 4 2" xfId="797"/>
    <cellStyle name="Normal 4 3" xfId="798"/>
    <cellStyle name="Normal 4 4" xfId="799"/>
    <cellStyle name="Normal 4 5" xfId="800"/>
    <cellStyle name="Normal 5" xfId="801"/>
    <cellStyle name="Normal 5 2" xfId="802"/>
    <cellStyle name="Normal 5 3" xfId="803"/>
    <cellStyle name="Normal 6" xfId="804"/>
    <cellStyle name="Normal 6 2" xfId="805"/>
    <cellStyle name="Normal 7" xfId="806"/>
    <cellStyle name="Normal 7 2" xfId="807"/>
    <cellStyle name="Normal 7 3" xfId="808"/>
    <cellStyle name="Normal 8" xfId="809"/>
    <cellStyle name="Normal 8 2" xfId="810"/>
    <cellStyle name="Normal 8 3" xfId="811"/>
    <cellStyle name="Normal 8 4" xfId="812"/>
    <cellStyle name="Normal 9" xfId="813"/>
    <cellStyle name="Normal 9 2" xfId="814"/>
    <cellStyle name="Note" xfId="815"/>
    <cellStyle name="Note 10" xfId="816"/>
    <cellStyle name="Note 10 2" xfId="817"/>
    <cellStyle name="Note 10 3" xfId="818"/>
    <cellStyle name="Note 11" xfId="819"/>
    <cellStyle name="Note 11 2" xfId="820"/>
    <cellStyle name="Note 12" xfId="821"/>
    <cellStyle name="Note 13" xfId="822"/>
    <cellStyle name="Note 2" xfId="823"/>
    <cellStyle name="Note 2 2" xfId="824"/>
    <cellStyle name="Note 2 2 2" xfId="825"/>
    <cellStyle name="Note 2 3" xfId="826"/>
    <cellStyle name="Note 2 4" xfId="827"/>
    <cellStyle name="Note 2 5" xfId="828"/>
    <cellStyle name="Note 3" xfId="829"/>
    <cellStyle name="Note 3 2" xfId="830"/>
    <cellStyle name="Note 3 3" xfId="831"/>
    <cellStyle name="Note 3 4" xfId="832"/>
    <cellStyle name="Note 4" xfId="833"/>
    <cellStyle name="Note 4 2" xfId="834"/>
    <cellStyle name="Note 4 3" xfId="835"/>
    <cellStyle name="Note 4 4" xfId="836"/>
    <cellStyle name="Note 5" xfId="837"/>
    <cellStyle name="Note 5 2" xfId="838"/>
    <cellStyle name="Note 5 3" xfId="839"/>
    <cellStyle name="Note 5 4" xfId="840"/>
    <cellStyle name="Note 6" xfId="841"/>
    <cellStyle name="Note 6 2" xfId="842"/>
    <cellStyle name="Note 6 3" xfId="843"/>
    <cellStyle name="Note 6 4" xfId="844"/>
    <cellStyle name="Note 7" xfId="845"/>
    <cellStyle name="Note 7 2" xfId="846"/>
    <cellStyle name="Note 7 3" xfId="847"/>
    <cellStyle name="Note 8" xfId="848"/>
    <cellStyle name="Note 8 2" xfId="849"/>
    <cellStyle name="Note 8 3" xfId="850"/>
    <cellStyle name="Note 9" xfId="851"/>
    <cellStyle name="Note 9 2" xfId="852"/>
    <cellStyle name="Note 9 3" xfId="853"/>
    <cellStyle name="Output" xfId="854"/>
    <cellStyle name="Output 10" xfId="855"/>
    <cellStyle name="Output 11" xfId="856"/>
    <cellStyle name="Output 12" xfId="857"/>
    <cellStyle name="Output 2" xfId="858"/>
    <cellStyle name="Output 3" xfId="859"/>
    <cellStyle name="Output 4" xfId="860"/>
    <cellStyle name="Output 5" xfId="861"/>
    <cellStyle name="Output 6" xfId="862"/>
    <cellStyle name="Output 7" xfId="863"/>
    <cellStyle name="Output 8" xfId="864"/>
    <cellStyle name="Output 9" xfId="865"/>
    <cellStyle name="Percent" xfId="866"/>
    <cellStyle name="Title" xfId="867"/>
    <cellStyle name="Total" xfId="868"/>
    <cellStyle name="Total 10" xfId="869"/>
    <cellStyle name="Total 11" xfId="870"/>
    <cellStyle name="Total 12" xfId="871"/>
    <cellStyle name="Total 2" xfId="872"/>
    <cellStyle name="Total 3" xfId="873"/>
    <cellStyle name="Total 4" xfId="874"/>
    <cellStyle name="Total 5" xfId="875"/>
    <cellStyle name="Total 6" xfId="876"/>
    <cellStyle name="Total 7" xfId="877"/>
    <cellStyle name="Total 8" xfId="878"/>
    <cellStyle name="Total 9" xfId="879"/>
    <cellStyle name="Warning Text" xfId="880"/>
    <cellStyle name="Warning Text 10" xfId="881"/>
    <cellStyle name="Warning Text 11" xfId="882"/>
    <cellStyle name="Warning Text 12" xfId="883"/>
    <cellStyle name="Warning Text 2" xfId="884"/>
    <cellStyle name="Warning Text 3" xfId="885"/>
    <cellStyle name="Warning Text 4" xfId="886"/>
    <cellStyle name="Warning Text 5" xfId="887"/>
    <cellStyle name="Warning Text 6" xfId="888"/>
    <cellStyle name="Warning Text 7" xfId="889"/>
    <cellStyle name="Warning Text 8" xfId="890"/>
    <cellStyle name="Warning Text 9" xfId="8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August 31st:Week of September 28th'!D3)</f>
        <v>690457.91</v>
      </c>
      <c r="E4" s="21">
        <f>SUM('Week of August 31st:Week of September 28th'!E3)</f>
        <v>581655.2</v>
      </c>
      <c r="F4" s="4"/>
      <c r="G4" s="12">
        <f>(D4/'September 2014'!D4)-1</f>
        <v>-0.25351510676428</v>
      </c>
      <c r="H4" s="12">
        <f>(E4/'September 2014'!E4)-1</f>
        <v>0.15206246850128124</v>
      </c>
    </row>
    <row r="5" spans="1:8" ht="12.75">
      <c r="A5" s="1" t="s">
        <v>3</v>
      </c>
      <c r="B5">
        <v>2</v>
      </c>
      <c r="D5" s="21">
        <f>SUM('Week of August 31st:Week of September 28th'!D4)</f>
        <v>36522.5</v>
      </c>
      <c r="E5" s="21">
        <f>SUM('Week of August 31st:Week of September 28th'!E4)</f>
        <v>23289.699999999997</v>
      </c>
      <c r="F5" s="4"/>
      <c r="G5" s="12">
        <f>(D5/'September 2014'!D5)-1</f>
        <v>-0.337477143437627</v>
      </c>
      <c r="H5" s="12">
        <f>(E5/'September 2014'!E5)-1</f>
        <v>-0.29173718214814115</v>
      </c>
    </row>
    <row r="6" spans="1:8" ht="12.75">
      <c r="A6" s="1" t="s">
        <v>4</v>
      </c>
      <c r="B6">
        <v>3</v>
      </c>
      <c r="D6" s="21">
        <f>SUM('Week of August 31st:Week of September 28th'!D5)</f>
        <v>1195972.4</v>
      </c>
      <c r="E6" s="21">
        <f>SUM('Week of August 31st:Week of September 28th'!E5)</f>
        <v>632959.25</v>
      </c>
      <c r="F6" s="4"/>
      <c r="G6" s="12">
        <f>(D6/'September 2014'!D6)-1</f>
        <v>0.5803264374365242</v>
      </c>
      <c r="H6" s="12">
        <f>(E6/'September 2014'!E6)-1</f>
        <v>1.155771316859183</v>
      </c>
    </row>
    <row r="7" spans="1:8" ht="12.75">
      <c r="A7" s="1" t="s">
        <v>5</v>
      </c>
      <c r="B7">
        <v>4</v>
      </c>
      <c r="D7" s="21">
        <f>SUM('Week of August 31st:Week of September 28th'!D6)</f>
        <v>68929.7</v>
      </c>
      <c r="E7" s="21">
        <f>SUM('Week of August 31st:Week of September 28th'!E6)</f>
        <v>54860.05</v>
      </c>
      <c r="F7" s="4"/>
      <c r="G7" s="12">
        <f>(D7/'September 2014'!D7)-1</f>
        <v>1.958153088199952</v>
      </c>
      <c r="H7" s="12">
        <f>(E7/'September 2014'!E7)-1</f>
        <v>3.155655124874066</v>
      </c>
    </row>
    <row r="8" spans="1:8" ht="12.75">
      <c r="A8" s="1" t="s">
        <v>6</v>
      </c>
      <c r="B8">
        <v>5</v>
      </c>
      <c r="D8" s="21">
        <f>SUM('Week of August 31st:Week of September 28th'!D7)</f>
        <v>2908878</v>
      </c>
      <c r="E8" s="21">
        <f>SUM('Week of August 31st:Week of September 28th'!E7)</f>
        <v>1422748.25</v>
      </c>
      <c r="F8" s="4"/>
      <c r="G8" s="12">
        <f>(D8/'September 2014'!D8)-1</f>
        <v>0.12023205064785736</v>
      </c>
      <c r="H8" s="12">
        <f>(E8/'September 2014'!E8)-1</f>
        <v>0.25677352294920763</v>
      </c>
    </row>
    <row r="9" spans="1:8" ht="12.75">
      <c r="A9" s="1" t="s">
        <v>7</v>
      </c>
      <c r="B9">
        <v>6</v>
      </c>
      <c r="D9" s="21">
        <f>SUM('Week of August 31st:Week of September 28th'!D8)</f>
        <v>13076229.46</v>
      </c>
      <c r="E9" s="21">
        <f>SUM('Week of August 31st:Week of September 28th'!E8)</f>
        <v>5485708.9</v>
      </c>
      <c r="F9" s="4"/>
      <c r="G9" s="12">
        <f>(D9/'September 2014'!D9)-1</f>
        <v>-0.09795059779557092</v>
      </c>
      <c r="H9" s="12">
        <f>(E9/'September 2014'!E9)-1</f>
        <v>-0.06827016493452842</v>
      </c>
    </row>
    <row r="10" spans="1:8" ht="12.75">
      <c r="A10" s="1" t="s">
        <v>8</v>
      </c>
      <c r="B10">
        <v>7</v>
      </c>
      <c r="D10" s="21">
        <f>SUM('Week of August 31st:Week of September 28th'!D9)</f>
        <v>28837.199999999997</v>
      </c>
      <c r="E10" s="21">
        <f>SUM('Week of August 31st:Week of September 28th'!E9)</f>
        <v>11756.85</v>
      </c>
      <c r="F10" s="4"/>
      <c r="G10" s="12">
        <f>(D10/'September 2014'!D10)-1</f>
        <v>2.8663538244955418</v>
      </c>
      <c r="H10" s="12">
        <f>(E10/'September 2014'!E10)-1</f>
        <v>0.973967209261327</v>
      </c>
    </row>
    <row r="11" spans="1:8" ht="12.75">
      <c r="A11" s="1" t="s">
        <v>9</v>
      </c>
      <c r="B11">
        <v>8</v>
      </c>
      <c r="D11" s="21">
        <f>SUM('Week of August 31st:Week of September 28th'!D10)</f>
        <v>902728.4</v>
      </c>
      <c r="E11" s="21">
        <f>SUM('Week of August 31st:Week of September 28th'!E10)</f>
        <v>363834.8</v>
      </c>
      <c r="F11" s="4"/>
      <c r="G11" s="12">
        <f>(D11/'September 2014'!D11)-1</f>
        <v>-0.3139245004772053</v>
      </c>
      <c r="H11" s="12">
        <f>(E11/'September 2014'!E11)-1</f>
        <v>0.20109580430811436</v>
      </c>
    </row>
    <row r="12" spans="1:8" ht="12.75">
      <c r="A12" s="1" t="s">
        <v>10</v>
      </c>
      <c r="B12">
        <v>9</v>
      </c>
      <c r="D12" s="21">
        <f>SUM('Week of August 31st:Week of September 28th'!D11)</f>
        <v>400081.5</v>
      </c>
      <c r="E12" s="21">
        <f>SUM('Week of August 31st:Week of September 28th'!E11)</f>
        <v>162729.34999999998</v>
      </c>
      <c r="F12" s="4"/>
      <c r="G12" s="12">
        <f>(D12/'September 2014'!D12)-1</f>
        <v>0.1445848277850872</v>
      </c>
      <c r="H12" s="12">
        <f>(E12/'September 2014'!E12)-1</f>
        <v>0.4031888116953273</v>
      </c>
    </row>
    <row r="13" spans="1:8" ht="12.75">
      <c r="A13" s="1" t="s">
        <v>11</v>
      </c>
      <c r="B13">
        <v>10</v>
      </c>
      <c r="D13" s="21">
        <f>SUM('Week of August 31st:Week of September 28th'!D12)</f>
        <v>866922</v>
      </c>
      <c r="E13" s="21">
        <f>SUM('Week of August 31st:Week of September 28th'!E12)</f>
        <v>547093.05</v>
      </c>
      <c r="F13" s="4"/>
      <c r="G13" s="12">
        <f>(D13/'September 2014'!D13)-1</f>
        <v>1.1427088451663359</v>
      </c>
      <c r="H13" s="12">
        <f>(E13/'September 2014'!E13)-1</f>
        <v>0.6884462332140824</v>
      </c>
    </row>
    <row r="14" spans="1:8" ht="12.75">
      <c r="A14" s="1" t="s">
        <v>12</v>
      </c>
      <c r="B14">
        <v>11</v>
      </c>
      <c r="D14" s="21">
        <f>SUM('Week of August 31st:Week of September 28th'!D13)</f>
        <v>5602561.3</v>
      </c>
      <c r="E14" s="21">
        <f>SUM('Week of August 31st:Week of September 28th'!E13)</f>
        <v>1875814.4999999998</v>
      </c>
      <c r="F14" s="4"/>
      <c r="G14" s="12">
        <f>(D14/'September 2014'!D14)-1</f>
        <v>0.16154829781080027</v>
      </c>
      <c r="H14" s="12">
        <f>(E14/'September 2014'!E14)-1</f>
        <v>0.1898870028400259</v>
      </c>
    </row>
    <row r="15" spans="1:8" ht="12.75">
      <c r="A15" s="1" t="s">
        <v>13</v>
      </c>
      <c r="B15">
        <v>12</v>
      </c>
      <c r="D15" s="21">
        <f>SUM('Week of August 31st:Week of September 28th'!D14)</f>
        <v>87138.1</v>
      </c>
      <c r="E15" s="21">
        <f>SUM('Week of August 31st:Week of September 28th'!E14)</f>
        <v>34868.75</v>
      </c>
      <c r="F15" s="4"/>
      <c r="G15" s="12">
        <f>(D15/'September 2014'!D15)-1</f>
        <v>-0.4324966264269302</v>
      </c>
      <c r="H15" s="12">
        <f>(E15/'September 2014'!E15)-1</f>
        <v>-0.4017953644770025</v>
      </c>
    </row>
    <row r="16" spans="1:8" ht="12.75">
      <c r="A16" s="1" t="s">
        <v>14</v>
      </c>
      <c r="B16">
        <v>13</v>
      </c>
      <c r="D16" s="21">
        <f>SUM('Week of August 31st:Week of September 28th'!D15)</f>
        <v>19575813.6</v>
      </c>
      <c r="E16" s="21">
        <f>SUM('Week of August 31st:Week of September 28th'!E15)</f>
        <v>7651440.3</v>
      </c>
      <c r="F16" s="4"/>
      <c r="G16" s="12">
        <f>(D16/'September 2014'!D16)-1</f>
        <v>0.1267076746657707</v>
      </c>
      <c r="H16" s="12">
        <f>(E16/'September 2014'!E16)-1</f>
        <v>0.15315625972787728</v>
      </c>
    </row>
    <row r="17" spans="1:8" ht="12.75">
      <c r="A17" s="1" t="s">
        <v>15</v>
      </c>
      <c r="B17">
        <v>14</v>
      </c>
      <c r="D17" s="21">
        <f>SUM('Week of August 31st:Week of September 28th'!D16)</f>
        <v>43303.4</v>
      </c>
      <c r="E17" s="21">
        <f>SUM('Week of August 31st:Week of September 28th'!E16)</f>
        <v>15111.95</v>
      </c>
      <c r="F17" s="4"/>
      <c r="G17" s="12">
        <f>(D17/'September 2014'!D17)-1</f>
        <v>-0.3210483570033146</v>
      </c>
      <c r="H17" s="12">
        <f>(E17/'September 2014'!E17)-1</f>
        <v>0.39114605148693515</v>
      </c>
    </row>
    <row r="18" spans="1:8" ht="12.75">
      <c r="A18" s="1" t="s">
        <v>16</v>
      </c>
      <c r="B18">
        <v>15</v>
      </c>
      <c r="D18" s="21">
        <f>SUM('Week of August 31st:Week of September 28th'!D17)</f>
        <v>17866.1</v>
      </c>
      <c r="E18" s="21">
        <f>SUM('Week of August 31st:Week of September 28th'!E17)</f>
        <v>4139.1</v>
      </c>
      <c r="F18" s="4"/>
      <c r="G18" s="12" t="e">
        <f>(D18/'September 2014'!D18)-1</f>
        <v>#DIV/0!</v>
      </c>
      <c r="H18" s="12" t="e">
        <f>(E18/'September 2014'!E18)-1</f>
        <v>#DIV/0!</v>
      </c>
    </row>
    <row r="19" spans="1:8" ht="12.75">
      <c r="A19" s="1" t="s">
        <v>17</v>
      </c>
      <c r="B19">
        <v>16</v>
      </c>
      <c r="D19" s="21">
        <f>SUM('Week of August 31st:Week of September 28th'!D18)</f>
        <v>4236624.7</v>
      </c>
      <c r="E19" s="21">
        <f>SUM('Week of August 31st:Week of September 28th'!E18)</f>
        <v>2383754.45</v>
      </c>
      <c r="F19" s="4"/>
      <c r="G19" s="12">
        <f>(D19/'September 2014'!D19)-1</f>
        <v>-0.13964980543640826</v>
      </c>
      <c r="H19" s="12">
        <f>(E19/'September 2014'!E19)-1</f>
        <v>-0.052041935637873515</v>
      </c>
    </row>
    <row r="20" spans="1:8" ht="12.75">
      <c r="A20" s="1" t="s">
        <v>18</v>
      </c>
      <c r="B20">
        <v>17</v>
      </c>
      <c r="D20" s="21">
        <f>SUM('Week of August 31st:Week of September 28th'!D19)</f>
        <v>1032982.2100000001</v>
      </c>
      <c r="E20" s="21">
        <f>SUM('Week of August 31st:Week of September 28th'!E19)</f>
        <v>521477.95</v>
      </c>
      <c r="F20" s="4"/>
      <c r="G20" s="12">
        <f>(D20/'September 2014'!D20)-1</f>
        <v>-0.034281800862673184</v>
      </c>
      <c r="H20" s="12">
        <f>(E20/'September 2014'!E20)-1</f>
        <v>0.03737998259355968</v>
      </c>
    </row>
    <row r="21" spans="1:8" ht="12.75">
      <c r="A21" s="1" t="s">
        <v>19</v>
      </c>
      <c r="B21">
        <v>18</v>
      </c>
      <c r="D21" s="21">
        <f>SUM('Week of August 31st:Week of September 28th'!D20)</f>
        <v>680615.24</v>
      </c>
      <c r="E21" s="21">
        <f>SUM('Week of August 31st:Week of September 28th'!E20)</f>
        <v>277447.45</v>
      </c>
      <c r="F21" s="4"/>
      <c r="G21" s="12">
        <f>(D21/'September 2014'!D21)-1</f>
        <v>0.061977514198482186</v>
      </c>
      <c r="H21" s="12">
        <f>(E21/'September 2014'!E21)-1</f>
        <v>0.170410016388844</v>
      </c>
    </row>
    <row r="22" spans="1:8" ht="12.75">
      <c r="A22" s="1" t="s">
        <v>20</v>
      </c>
      <c r="B22">
        <v>19</v>
      </c>
      <c r="D22" s="21">
        <f>SUM('Week of August 31st:Week of September 28th'!D21)</f>
        <v>97792.79999999999</v>
      </c>
      <c r="E22" s="21">
        <f>SUM('Week of August 31st:Week of September 28th'!E21)</f>
        <v>24795.4</v>
      </c>
      <c r="F22" s="4"/>
      <c r="G22" s="12">
        <f>(D22/'September 2014'!D22)-1</f>
        <v>-0.06158310494921804</v>
      </c>
      <c r="H22" s="12">
        <f>(E22/'September 2014'!E22)-1</f>
        <v>-0.12647193006251456</v>
      </c>
    </row>
    <row r="23" spans="1:8" ht="12.75">
      <c r="A23" s="1" t="s">
        <v>21</v>
      </c>
      <c r="B23">
        <v>20</v>
      </c>
      <c r="D23" s="21">
        <f>SUM('Week of August 31st:Week of September 28th'!D22)</f>
        <v>55530.3</v>
      </c>
      <c r="E23" s="21">
        <f>SUM('Week of August 31st:Week of September 28th'!E22)</f>
        <v>22022.35</v>
      </c>
      <c r="F23" s="4"/>
      <c r="G23" s="12">
        <f>(D23/'September 2014'!D23)-1</f>
        <v>0.4282190695664698</v>
      </c>
      <c r="H23" s="12">
        <f>(E23/'September 2014'!E23)-1</f>
        <v>0.7668836925693698</v>
      </c>
    </row>
    <row r="24" spans="1:8" ht="12.75">
      <c r="A24" s="1" t="s">
        <v>22</v>
      </c>
      <c r="B24">
        <v>21</v>
      </c>
      <c r="D24" s="21">
        <f>SUM('Week of August 31st:Week of September 28th'!D23)</f>
        <v>24074.399999999998</v>
      </c>
      <c r="E24" s="21">
        <f>SUM('Week of August 31st:Week of September 28th'!E23)</f>
        <v>11802.7</v>
      </c>
      <c r="F24" s="4"/>
      <c r="G24" s="12">
        <f>(D24/'September 2014'!D24)-1</f>
        <v>-0.354346969042747</v>
      </c>
      <c r="H24" s="12">
        <f>(E24/'September 2014'!E24)-1</f>
        <v>-0.8484523981030581</v>
      </c>
    </row>
    <row r="25" spans="1:8" ht="12.75">
      <c r="A25" s="1" t="s">
        <v>23</v>
      </c>
      <c r="B25">
        <v>22</v>
      </c>
      <c r="D25" s="21">
        <f>SUM('Week of August 31st:Week of September 28th'!D24)</f>
        <v>30222.5</v>
      </c>
      <c r="E25" s="21">
        <f>SUM('Week of August 31st:Week of September 28th'!E24)</f>
        <v>5959.450000000001</v>
      </c>
      <c r="F25" s="4"/>
      <c r="G25" s="12">
        <f>(D25/'September 2014'!D25)-1</f>
        <v>0.22830725462304402</v>
      </c>
      <c r="H25" s="12">
        <f>(E25/'September 2014'!E25)-1</f>
        <v>1.0398945729004434</v>
      </c>
    </row>
    <row r="26" spans="1:8" ht="12.75">
      <c r="A26" s="1" t="s">
        <v>24</v>
      </c>
      <c r="B26">
        <v>23</v>
      </c>
      <c r="D26" s="21">
        <f>SUM('Week of August 31st:Week of September 28th'!D25)</f>
        <v>112461.3</v>
      </c>
      <c r="E26" s="21">
        <f>SUM('Week of August 31st:Week of September 28th'!E25)</f>
        <v>49829.850000000006</v>
      </c>
      <c r="F26" s="4"/>
      <c r="G26" s="12">
        <f>(D26/'September 2014'!D26)-1</f>
        <v>0.35499460225355906</v>
      </c>
      <c r="H26" s="12">
        <f>(E26/'September 2014'!E26)-1</f>
        <v>0.7011709881706296</v>
      </c>
    </row>
    <row r="27" spans="1:8" ht="12.75">
      <c r="A27" s="1" t="s">
        <v>25</v>
      </c>
      <c r="B27">
        <v>24</v>
      </c>
      <c r="D27" s="21">
        <f>SUM('Week of August 31st:Week of September 28th'!D26)</f>
        <v>9043.3</v>
      </c>
      <c r="E27" s="21">
        <f>SUM('Week of August 31st:Week of September 28th'!E26)</f>
        <v>5516.35</v>
      </c>
      <c r="F27" s="4"/>
      <c r="G27" s="12">
        <f>(D27/'September 2014'!D27)-1</f>
        <v>-0.4142371344366357</v>
      </c>
      <c r="H27" s="12">
        <f>(E27/'September 2014'!E27)-1</f>
        <v>0.34766994442069277</v>
      </c>
    </row>
    <row r="28" spans="1:8" ht="12.75">
      <c r="A28" s="1" t="s">
        <v>26</v>
      </c>
      <c r="B28">
        <v>25</v>
      </c>
      <c r="D28" s="21">
        <f>SUM('Week of August 31st:Week of September 28th'!D27)</f>
        <v>18330.199999999997</v>
      </c>
      <c r="E28" s="21">
        <f>SUM('Week of August 31st:Week of September 28th'!E27)</f>
        <v>8002.049999999999</v>
      </c>
      <c r="F28" s="4"/>
      <c r="G28" s="12">
        <f>(D28/'September 2014'!D28)-1</f>
        <v>-0.29669916471946944</v>
      </c>
      <c r="H28" s="12">
        <f>(E28/'September 2014'!E28)-1</f>
        <v>0.06398920327624702</v>
      </c>
    </row>
    <row r="29" spans="1:8" ht="12.75">
      <c r="A29" s="1" t="s">
        <v>27</v>
      </c>
      <c r="B29">
        <v>26</v>
      </c>
      <c r="D29" s="21">
        <f>SUM('Week of August 31st:Week of September 28th'!D28)</f>
        <v>84454.29999999999</v>
      </c>
      <c r="E29" s="21">
        <f>SUM('Week of August 31st:Week of September 28th'!E28)</f>
        <v>22885.1</v>
      </c>
      <c r="F29" s="4"/>
      <c r="G29" s="12">
        <f>(D29/'September 2014'!D29)-1</f>
        <v>0.669374031436794</v>
      </c>
      <c r="H29" s="12">
        <f>(E29/'September 2014'!E29)-1</f>
        <v>-0.18693343612827829</v>
      </c>
    </row>
    <row r="30" spans="1:8" ht="12.75">
      <c r="A30" s="1" t="s">
        <v>28</v>
      </c>
      <c r="B30">
        <v>27</v>
      </c>
      <c r="D30" s="21">
        <f>SUM('Week of August 31st:Week of September 28th'!D29)</f>
        <v>526691.9</v>
      </c>
      <c r="E30" s="21">
        <f>SUM('Week of August 31st:Week of September 28th'!E29)</f>
        <v>228999.74999999997</v>
      </c>
      <c r="F30" s="4"/>
      <c r="G30" s="12">
        <f>(D30/'September 2014'!D30)-1</f>
        <v>0.11842989309455021</v>
      </c>
      <c r="H30" s="12">
        <f>(E30/'September 2014'!E30)-1</f>
        <v>0.426588841695811</v>
      </c>
    </row>
    <row r="31" spans="1:8" ht="12.75">
      <c r="A31" s="1" t="s">
        <v>29</v>
      </c>
      <c r="B31">
        <v>28</v>
      </c>
      <c r="D31" s="21">
        <f>SUM('Week of August 31st:Week of September 28th'!D30)</f>
        <v>317663.1</v>
      </c>
      <c r="E31" s="21">
        <f>SUM('Week of August 31st:Week of September 28th'!E30)</f>
        <v>117041.75</v>
      </c>
      <c r="F31" s="4"/>
      <c r="G31" s="12">
        <f>(D31/'September 2014'!D31)-1</f>
        <v>-0.45511800029605787</v>
      </c>
      <c r="H31" s="12">
        <f>(E31/'September 2014'!E31)-1</f>
        <v>-0.23708783625010554</v>
      </c>
    </row>
    <row r="32" spans="1:8" ht="12.75">
      <c r="A32" s="1" t="s">
        <v>30</v>
      </c>
      <c r="B32">
        <v>29</v>
      </c>
      <c r="D32" s="21">
        <f>SUM('Week of August 31st:Week of September 28th'!D31)</f>
        <v>7595113.24</v>
      </c>
      <c r="E32" s="21">
        <f>SUM('Week of August 31st:Week of September 28th'!E31)</f>
        <v>2910773.9499999997</v>
      </c>
      <c r="F32" s="4"/>
      <c r="G32" s="12">
        <f>(D32/'September 2014'!D32)-1</f>
        <v>0.12145134637049204</v>
      </c>
      <c r="H32" s="12">
        <f>(E32/'September 2014'!E32)-1</f>
        <v>-0.06965440106820009</v>
      </c>
    </row>
    <row r="33" spans="1:8" ht="12.75">
      <c r="A33" s="1" t="s">
        <v>31</v>
      </c>
      <c r="B33">
        <v>30</v>
      </c>
      <c r="D33" s="21">
        <f>SUM('Week of August 31st:Week of September 28th'!D32)</f>
        <v>6999.299999999999</v>
      </c>
      <c r="E33" s="21">
        <f>SUM('Week of August 31st:Week of September 28th'!E32)</f>
        <v>3503.5</v>
      </c>
      <c r="F33" s="4"/>
      <c r="G33" s="12">
        <f>(D33/'September 2014'!D33)-1</f>
        <v>-0.3957212787816523</v>
      </c>
      <c r="H33" s="12">
        <f>(E33/'September 2014'!E33)-1</f>
        <v>-0.17836329311335475</v>
      </c>
    </row>
    <row r="34" spans="1:8" ht="12.75">
      <c r="A34" s="1" t="s">
        <v>32</v>
      </c>
      <c r="B34">
        <v>31</v>
      </c>
      <c r="D34" s="21">
        <f>SUM('Week of August 31st:Week of September 28th'!D33)</f>
        <v>1264281.8399999999</v>
      </c>
      <c r="E34" s="21">
        <f>SUM('Week of August 31st:Week of September 28th'!E33)</f>
        <v>359895.55</v>
      </c>
      <c r="F34" s="4"/>
      <c r="G34" s="12">
        <f>(D34/'September 2014'!D34)-1</f>
        <v>0.4596876745368126</v>
      </c>
      <c r="H34" s="12">
        <f>(E34/'September 2014'!E34)-1</f>
        <v>0.3367666635466391</v>
      </c>
    </row>
    <row r="35" spans="1:8" ht="12.75">
      <c r="A35" s="1" t="s">
        <v>33</v>
      </c>
      <c r="B35">
        <v>32</v>
      </c>
      <c r="D35" s="21">
        <f>SUM('Week of August 31st:Week of September 28th'!D34)</f>
        <v>40741.4</v>
      </c>
      <c r="E35" s="21">
        <f>SUM('Week of August 31st:Week of September 28th'!E34)</f>
        <v>23512.300000000003</v>
      </c>
      <c r="F35" s="4"/>
      <c r="G35" s="12">
        <f>(D35/'September 2014'!D35)-1</f>
        <v>1.2019521791767556</v>
      </c>
      <c r="H35" s="12">
        <f>(E35/'September 2014'!E35)-1</f>
        <v>1.5788099808061422</v>
      </c>
    </row>
    <row r="36" spans="1:8" ht="12.75">
      <c r="A36" s="1" t="s">
        <v>34</v>
      </c>
      <c r="B36">
        <v>33</v>
      </c>
      <c r="D36" s="21">
        <f>SUM('Week of August 31st:Week of September 28th'!D35)</f>
        <v>13456.8</v>
      </c>
      <c r="E36" s="21">
        <f>SUM('Week of August 31st:Week of September 28th'!E35)</f>
        <v>6652.450000000001</v>
      </c>
      <c r="F36" s="4"/>
      <c r="G36" s="12">
        <f>(D36/'September 2014'!D36)-1</f>
        <v>-0.6433725999443465</v>
      </c>
      <c r="H36" s="12">
        <f>(E36/'September 2014'!E36)-1</f>
        <v>-0.08948502994011975</v>
      </c>
    </row>
    <row r="37" spans="1:8" ht="12.75">
      <c r="A37" s="1" t="s">
        <v>35</v>
      </c>
      <c r="B37">
        <v>34</v>
      </c>
      <c r="D37" s="21">
        <f>SUM('Week of August 31st:Week of September 28th'!D36)</f>
        <v>14437.5</v>
      </c>
      <c r="E37" s="21">
        <f>SUM('Week of August 31st:Week of September 28th'!E36)</f>
        <v>5822.16</v>
      </c>
      <c r="F37" s="4"/>
      <c r="G37" s="12">
        <f>(D37/'September 2014'!D37)-1</f>
        <v>3.275497512437811</v>
      </c>
      <c r="H37" s="12">
        <f>(E37/'September 2014'!E37)-1</f>
        <v>0.36787623198280195</v>
      </c>
    </row>
    <row r="38" spans="1:8" ht="12.75">
      <c r="A38" s="1" t="s">
        <v>36</v>
      </c>
      <c r="B38">
        <v>35</v>
      </c>
      <c r="D38" s="21">
        <f>SUM('Week of August 31st:Week of September 28th'!D37)</f>
        <v>1544612.3</v>
      </c>
      <c r="E38" s="21">
        <f>SUM('Week of August 31st:Week of September 28th'!E37)</f>
        <v>605060.05</v>
      </c>
      <c r="F38" s="4"/>
      <c r="G38" s="12">
        <f>(D38/'September 2014'!D38)-1</f>
        <v>0.045616713649995644</v>
      </c>
      <c r="H38" s="12">
        <f>(E38/'September 2014'!E38)-1</f>
        <v>0.12391054188473172</v>
      </c>
    </row>
    <row r="39" spans="1:8" ht="12.75">
      <c r="A39" s="1" t="s">
        <v>37</v>
      </c>
      <c r="B39">
        <v>36</v>
      </c>
      <c r="D39" s="21">
        <f>SUM('Week of August 31st:Week of September 28th'!D38)</f>
        <v>5221512.8</v>
      </c>
      <c r="E39" s="21">
        <f>SUM('Week of August 31st:Week of September 28th'!E38)</f>
        <v>1905152.6</v>
      </c>
      <c r="F39" s="4"/>
      <c r="G39" s="12">
        <f>(D39/'September 2014'!D39)-1</f>
        <v>0.3760839747817384</v>
      </c>
      <c r="H39" s="12">
        <f>(E39/'September 2014'!E39)-1</f>
        <v>0.5223184371157055</v>
      </c>
    </row>
    <row r="40" spans="1:8" ht="12.75">
      <c r="A40" s="1" t="s">
        <v>38</v>
      </c>
      <c r="B40">
        <v>37</v>
      </c>
      <c r="D40" s="21">
        <f>SUM('Week of August 31st:Week of September 28th'!D39)</f>
        <v>890959.2999999999</v>
      </c>
      <c r="E40" s="21">
        <f>SUM('Week of August 31st:Week of September 28th'!E39)</f>
        <v>627730.95</v>
      </c>
      <c r="F40" s="4"/>
      <c r="G40" s="12">
        <f>(D40/'September 2014'!D40)-1</f>
        <v>1.3080447972843094</v>
      </c>
      <c r="H40" s="12">
        <f>(E40/'September 2014'!E40)-1</f>
        <v>1.410650849398586</v>
      </c>
    </row>
    <row r="41" spans="1:8" ht="12.75">
      <c r="A41" s="1" t="s">
        <v>39</v>
      </c>
      <c r="B41">
        <v>38</v>
      </c>
      <c r="D41" s="21">
        <f>SUM('Week of August 31st:Week of September 28th'!D40)</f>
        <v>914575.8999999999</v>
      </c>
      <c r="E41" s="21">
        <f>SUM('Week of August 31st:Week of September 28th'!E40)</f>
        <v>22956.5</v>
      </c>
      <c r="F41" s="4"/>
      <c r="G41" s="12">
        <f>(D41/'September 2014'!D41)-1</f>
        <v>14.07397750216325</v>
      </c>
      <c r="H41" s="12">
        <f>(E41/'September 2014'!E41)-1</f>
        <v>-0.011841629504640183</v>
      </c>
    </row>
    <row r="42" spans="1:8" ht="12.75">
      <c r="A42" s="1" t="s">
        <v>40</v>
      </c>
      <c r="B42">
        <v>39</v>
      </c>
      <c r="D42" s="21">
        <f>SUM('Week of August 31st:Week of September 28th'!D41)</f>
        <v>61334</v>
      </c>
      <c r="E42" s="21">
        <f>SUM('Week of August 31st:Week of September 28th'!E41)</f>
        <v>7316.049999999999</v>
      </c>
      <c r="F42" s="4"/>
      <c r="G42" s="12">
        <f>(D42/'September 2014'!D42)-1</f>
        <v>12.974481658692184</v>
      </c>
      <c r="H42" s="12">
        <f>(E42/'September 2014'!E42)-1</f>
        <v>0.659231624067312</v>
      </c>
    </row>
    <row r="43" spans="1:8" ht="12.75">
      <c r="A43" s="1" t="s">
        <v>41</v>
      </c>
      <c r="B43">
        <v>40</v>
      </c>
      <c r="D43" s="21">
        <f>SUM('Week of August 31st:Week of September 28th'!D42)</f>
        <v>1673.7</v>
      </c>
      <c r="E43" s="21">
        <f>SUM('Week of August 31st:Week of September 28th'!E42)</f>
        <v>584.5</v>
      </c>
      <c r="F43" s="4"/>
      <c r="G43" s="12">
        <f>(D43/'September 2014'!D43)-1</f>
        <v>-0.9381930981000388</v>
      </c>
      <c r="H43" s="12">
        <f>(E43/'September 2014'!E43)-1</f>
        <v>-0.878075490983427</v>
      </c>
    </row>
    <row r="44" spans="1:8" ht="12.75">
      <c r="A44" s="1" t="s">
        <v>42</v>
      </c>
      <c r="B44">
        <v>41</v>
      </c>
      <c r="D44" s="21">
        <f>SUM('Week of August 31st:Week of September 28th'!D43)</f>
        <v>2669548</v>
      </c>
      <c r="E44" s="21">
        <f>SUM('Week of August 31st:Week of September 28th'!E43)</f>
        <v>1136265.9000000001</v>
      </c>
      <c r="F44" s="4"/>
      <c r="G44" s="12">
        <f>(D44/'September 2014'!D44)-1</f>
        <v>-0.06665916138237549</v>
      </c>
      <c r="H44" s="12">
        <f>(E44/'September 2014'!E44)-1</f>
        <v>0.020292239934177836</v>
      </c>
    </row>
    <row r="45" spans="1:8" ht="12.75">
      <c r="A45" s="1" t="s">
        <v>43</v>
      </c>
      <c r="B45">
        <v>42</v>
      </c>
      <c r="D45" s="21">
        <f>SUM('Week of August 31st:Week of September 28th'!D44)</f>
        <v>1209882.96</v>
      </c>
      <c r="E45" s="21">
        <f>SUM('Week of August 31st:Week of September 28th'!E44)</f>
        <v>583323.9199999999</v>
      </c>
      <c r="F45" s="4"/>
      <c r="G45" s="12">
        <f>(D45/'September 2014'!D45)-1</f>
        <v>0.09822978188045117</v>
      </c>
      <c r="H45" s="12">
        <f>(E45/'September 2014'!E45)-1</f>
        <v>0.6224916349703171</v>
      </c>
    </row>
    <row r="46" spans="1:8" ht="12.75">
      <c r="A46" s="1" t="s">
        <v>44</v>
      </c>
      <c r="B46">
        <v>43</v>
      </c>
      <c r="D46" s="21">
        <f>SUM('Week of August 31st:Week of September 28th'!D45)</f>
        <v>896303.1000000001</v>
      </c>
      <c r="E46" s="21">
        <f>SUM('Week of August 31st:Week of September 28th'!E45)</f>
        <v>470479.8</v>
      </c>
      <c r="F46" s="4"/>
      <c r="G46" s="12">
        <f>(D46/'September 2014'!D46)-1</f>
        <v>0.1152528938864743</v>
      </c>
      <c r="H46" s="12">
        <f>(E46/'September 2014'!E46)-1</f>
        <v>0.605815314777207</v>
      </c>
    </row>
    <row r="47" spans="1:8" ht="12.75">
      <c r="A47" s="1" t="s">
        <v>45</v>
      </c>
      <c r="B47">
        <v>44</v>
      </c>
      <c r="D47" s="21">
        <f>SUM('Week of August 31st:Week of September 28th'!D46)</f>
        <v>1207983.01</v>
      </c>
      <c r="E47" s="21">
        <f>SUM('Week of August 31st:Week of September 28th'!E46)</f>
        <v>786501.79</v>
      </c>
      <c r="F47" s="4"/>
      <c r="G47" s="12">
        <f>(D47/'September 2014'!D47)-1</f>
        <v>-0.6096176031069188</v>
      </c>
      <c r="H47" s="12">
        <f>(E47/'September 2014'!E47)-1</f>
        <v>-0.02592043961664814</v>
      </c>
    </row>
    <row r="48" spans="1:8" ht="12.75">
      <c r="A48" s="1" t="s">
        <v>46</v>
      </c>
      <c r="B48">
        <v>45</v>
      </c>
      <c r="D48" s="21">
        <f>SUM('Week of August 31st:Week of September 28th'!D47)</f>
        <v>554608.1</v>
      </c>
      <c r="E48" s="21">
        <f>SUM('Week of August 31st:Week of September 28th'!E47)</f>
        <v>231029.05</v>
      </c>
      <c r="F48" s="4"/>
      <c r="G48" s="12">
        <f>(D48/'September 2014'!D48)-1</f>
        <v>0.5450415088032092</v>
      </c>
      <c r="H48" s="12">
        <f>(E48/'September 2014'!E48)-1</f>
        <v>0.29164391898106</v>
      </c>
    </row>
    <row r="49" spans="1:8" ht="12.75">
      <c r="A49" s="1" t="s">
        <v>47</v>
      </c>
      <c r="B49">
        <v>46</v>
      </c>
      <c r="D49" s="21">
        <f>SUM('Week of August 31st:Week of September 28th'!D48)</f>
        <v>1181517.9</v>
      </c>
      <c r="E49" s="21">
        <f>SUM('Week of August 31st:Week of September 28th'!E48)</f>
        <v>624338.4</v>
      </c>
      <c r="F49" s="4"/>
      <c r="G49" s="12">
        <f>(D49/'September 2014'!D49)-1</f>
        <v>0.2879413853511186</v>
      </c>
      <c r="H49" s="12">
        <f>(E49/'September 2014'!E49)-1</f>
        <v>0.6574161825864935</v>
      </c>
    </row>
    <row r="50" spans="1:8" ht="12.75">
      <c r="A50" s="1" t="s">
        <v>48</v>
      </c>
      <c r="B50">
        <v>47</v>
      </c>
      <c r="D50" s="21">
        <f>SUM('Week of August 31st:Week of September 28th'!D49)</f>
        <v>70078.4</v>
      </c>
      <c r="E50" s="21">
        <f>SUM('Week of August 31st:Week of September 28th'!E49)</f>
        <v>25990.65</v>
      </c>
      <c r="F50" s="4"/>
      <c r="G50" s="12">
        <f>(D50/'September 2014'!D50)-1</f>
        <v>0.758356020022833</v>
      </c>
      <c r="H50" s="12">
        <f>(E50/'September 2014'!E50)-1</f>
        <v>0.3268591644927279</v>
      </c>
    </row>
    <row r="51" spans="1:8" ht="12.75">
      <c r="A51" s="1" t="s">
        <v>49</v>
      </c>
      <c r="B51">
        <v>48</v>
      </c>
      <c r="D51" s="21">
        <f>SUM('Week of August 31st:Week of September 28th'!D50)</f>
        <v>10317908.65</v>
      </c>
      <c r="E51" s="21">
        <f>SUM('Week of August 31st:Week of September 28th'!E50)</f>
        <v>4140441.4499999997</v>
      </c>
      <c r="F51" s="4"/>
      <c r="G51" s="12">
        <f>(D51/'September 2014'!D51)-1</f>
        <v>0.16656305611401478</v>
      </c>
      <c r="H51" s="12">
        <f>(E51/'September 2014'!E51)-1</f>
        <v>0.24174695949136482</v>
      </c>
    </row>
    <row r="52" spans="1:8" ht="12.75">
      <c r="A52" s="1" t="s">
        <v>50</v>
      </c>
      <c r="B52">
        <v>49</v>
      </c>
      <c r="D52" s="21">
        <f>SUM('Week of August 31st:Week of September 28th'!D51)</f>
        <v>1884857.69</v>
      </c>
      <c r="E52" s="21">
        <f>SUM('Week of August 31st:Week of September 28th'!E51)</f>
        <v>846281.25</v>
      </c>
      <c r="F52" s="4"/>
      <c r="G52" s="12">
        <f>(D52/'September 2014'!D52)-1</f>
        <v>-0.15030643457957638</v>
      </c>
      <c r="H52" s="12">
        <f>(E52/'September 2014'!E52)-1</f>
        <v>0.010743643971009798</v>
      </c>
    </row>
    <row r="53" spans="1:8" ht="12.75">
      <c r="A53" s="1" t="s">
        <v>51</v>
      </c>
      <c r="B53">
        <v>50</v>
      </c>
      <c r="D53" s="21">
        <f>SUM('Week of August 31st:Week of September 28th'!D52)</f>
        <v>11962600.3</v>
      </c>
      <c r="E53" s="21">
        <f>SUM('Week of August 31st:Week of September 28th'!E52)</f>
        <v>4873264.9</v>
      </c>
      <c r="F53" s="4"/>
      <c r="G53" s="12">
        <f>(D53/'September 2014'!D53)-1</f>
        <v>0.24846185310219537</v>
      </c>
      <c r="H53" s="12">
        <f>(E53/'September 2014'!E53)-1</f>
        <v>-0.050417128320137006</v>
      </c>
    </row>
    <row r="54" spans="1:8" ht="12.75">
      <c r="A54" s="1" t="s">
        <v>52</v>
      </c>
      <c r="B54">
        <v>51</v>
      </c>
      <c r="D54" s="21">
        <f>SUM('Week of August 31st:Week of September 28th'!D53)</f>
        <v>2222664.5</v>
      </c>
      <c r="E54" s="21">
        <f>SUM('Week of August 31st:Week of September 28th'!E53)</f>
        <v>857285.1</v>
      </c>
      <c r="F54" s="4"/>
      <c r="G54" s="12">
        <f>(D54/'September 2014'!D54)-1</f>
        <v>0.424749408492314</v>
      </c>
      <c r="H54" s="12">
        <f>(E54/'September 2014'!E54)-1</f>
        <v>0.20862604336213386</v>
      </c>
    </row>
    <row r="55" spans="1:8" ht="12.75">
      <c r="A55" s="1" t="s">
        <v>53</v>
      </c>
      <c r="B55">
        <v>52</v>
      </c>
      <c r="D55" s="21">
        <f>SUM('Week of August 31st:Week of September 28th'!D54)</f>
        <v>3715798.0999999996</v>
      </c>
      <c r="E55" s="21">
        <f>SUM('Week of August 31st:Week of September 28th'!E54)</f>
        <v>1631954.8000000003</v>
      </c>
      <c r="F55" s="4"/>
      <c r="G55" s="12">
        <f>(D55/'September 2014'!D55)-1</f>
        <v>-0.5211087861916149</v>
      </c>
      <c r="H55" s="12">
        <f>(E55/'September 2014'!E55)-1</f>
        <v>-0.4730105297802021</v>
      </c>
    </row>
    <row r="56" spans="1:8" ht="12.75">
      <c r="A56" s="1" t="s">
        <v>54</v>
      </c>
      <c r="B56">
        <v>53</v>
      </c>
      <c r="D56" s="21">
        <f>SUM('Week of August 31st:Week of September 28th'!D55)</f>
        <v>2640959.8200000003</v>
      </c>
      <c r="E56" s="21">
        <f>SUM('Week of August 31st:Week of September 28th'!E55)</f>
        <v>1133188.3499999999</v>
      </c>
      <c r="F56" s="4"/>
      <c r="G56" s="12">
        <f>(D56/'September 2014'!D56)-1</f>
        <v>0.26643679665892694</v>
      </c>
      <c r="H56" s="12">
        <f>(E56/'September 2014'!E56)-1</f>
        <v>0.12448474809099563</v>
      </c>
    </row>
    <row r="57" spans="1:8" ht="12.75">
      <c r="A57" s="1" t="s">
        <v>55</v>
      </c>
      <c r="B57">
        <v>54</v>
      </c>
      <c r="D57" s="21">
        <f>SUM('Week of August 31st:Week of September 28th'!D56)</f>
        <v>75255.95000000001</v>
      </c>
      <c r="E57" s="21">
        <f>SUM('Week of August 31st:Week of September 28th'!E56)</f>
        <v>43818.95</v>
      </c>
      <c r="F57" s="4"/>
      <c r="G57" s="12">
        <f>(D57/'September 2014'!D57)-1</f>
        <v>-0.19343016407709435</v>
      </c>
      <c r="H57" s="12">
        <f>(E57/'September 2014'!E57)-1</f>
        <v>-0.04486641541677472</v>
      </c>
    </row>
    <row r="58" spans="1:8" ht="12.75">
      <c r="A58" s="1" t="s">
        <v>56</v>
      </c>
      <c r="B58">
        <v>55</v>
      </c>
      <c r="D58" s="21">
        <f>SUM('Week of August 31st:Week of September 28th'!D57)</f>
        <v>1618694</v>
      </c>
      <c r="E58" s="21">
        <f>SUM('Week of August 31st:Week of September 28th'!E57)</f>
        <v>788677.7500000001</v>
      </c>
      <c r="F58" s="4"/>
      <c r="G58" s="12">
        <f>(D58/'September 2014'!D58)-1</f>
        <v>0.19427698165165563</v>
      </c>
      <c r="H58" s="12">
        <f>(E58/'September 2014'!E58)-1</f>
        <v>0.21517061672457527</v>
      </c>
    </row>
    <row r="59" spans="1:8" ht="12.75">
      <c r="A59" s="1" t="s">
        <v>57</v>
      </c>
      <c r="B59">
        <v>56</v>
      </c>
      <c r="D59" s="21">
        <f>SUM('Week of August 31st:Week of September 28th'!D58)</f>
        <v>1002052.8</v>
      </c>
      <c r="E59" s="21">
        <f>SUM('Week of August 31st:Week of September 28th'!E58)</f>
        <v>461724.19999999995</v>
      </c>
      <c r="F59" s="4"/>
      <c r="G59" s="12">
        <f>(D59/'September 2014'!D59)-1</f>
        <v>-0.1494478110597025</v>
      </c>
      <c r="H59" s="12">
        <f>(E59/'September 2014'!E59)-1</f>
        <v>0.23307205255276853</v>
      </c>
    </row>
    <row r="60" spans="1:8" ht="12.75">
      <c r="A60" s="1" t="s">
        <v>58</v>
      </c>
      <c r="B60">
        <v>57</v>
      </c>
      <c r="D60" s="21">
        <f>SUM('Week of August 31st:Week of September 28th'!D59)</f>
        <v>567493.5</v>
      </c>
      <c r="E60" s="21">
        <f>SUM('Week of August 31st:Week of September 28th'!E59)</f>
        <v>340866.05</v>
      </c>
      <c r="F60" s="4"/>
      <c r="G60" s="12">
        <f>(D60/'September 2014'!D60)-1</f>
        <v>-0.14260740079551837</v>
      </c>
      <c r="H60" s="12">
        <f>(E60/'September 2014'!E60)-1</f>
        <v>-0.1501229564704425</v>
      </c>
    </row>
    <row r="61" spans="1:8" ht="12.75">
      <c r="A61" s="1" t="s">
        <v>59</v>
      </c>
      <c r="B61">
        <v>58</v>
      </c>
      <c r="D61" s="21">
        <f>SUM('Week of August 31st:Week of September 28th'!D60)</f>
        <v>4237901.65</v>
      </c>
      <c r="E61" s="21">
        <f>SUM('Week of August 31st:Week of September 28th'!E60)</f>
        <v>1642863.75</v>
      </c>
      <c r="F61" s="4"/>
      <c r="G61" s="12">
        <f>(D61/'September 2014'!D61)-1</f>
        <v>0.278201317880874</v>
      </c>
      <c r="H61" s="12">
        <f>(E61/'September 2014'!E61)-1</f>
        <v>0.6716798326187146</v>
      </c>
    </row>
    <row r="62" spans="1:8" ht="12.75">
      <c r="A62" s="1" t="s">
        <v>60</v>
      </c>
      <c r="B62">
        <v>59</v>
      </c>
      <c r="D62" s="21">
        <f>SUM('Week of August 31st:Week of September 28th'!D61)</f>
        <v>2475875.5</v>
      </c>
      <c r="E62" s="21">
        <f>SUM('Week of August 31st:Week of September 28th'!E61)</f>
        <v>1303776.5999999999</v>
      </c>
      <c r="F62" s="4"/>
      <c r="G62" s="12">
        <f>(D62/'September 2014'!D62)-1</f>
        <v>0.22825750256886645</v>
      </c>
      <c r="H62" s="12">
        <f>(E62/'September 2014'!E62)-1</f>
        <v>0.39356623237989696</v>
      </c>
    </row>
    <row r="63" spans="1:8" ht="12.75">
      <c r="A63" s="1" t="s">
        <v>61</v>
      </c>
      <c r="B63">
        <v>60</v>
      </c>
      <c r="D63" s="21">
        <f>SUM('Week of August 31st:Week of September 28th'!D62)</f>
        <v>899943.8</v>
      </c>
      <c r="E63" s="21">
        <f>SUM('Week of August 31st:Week of September 28th'!E62)</f>
        <v>340967.55</v>
      </c>
      <c r="F63" s="4"/>
      <c r="G63" s="12">
        <f>(D63/'September 2014'!D63)-1</f>
        <v>0.09763352508968826</v>
      </c>
      <c r="H63" s="12">
        <f>(E63/'September 2014'!E63)-1</f>
        <v>0.27180072976977643</v>
      </c>
    </row>
    <row r="64" spans="1:8" ht="12.75">
      <c r="A64" s="1" t="s">
        <v>62</v>
      </c>
      <c r="B64">
        <v>61</v>
      </c>
      <c r="D64" s="21">
        <f>SUM('Week of August 31st:Week of September 28th'!D63)</f>
        <v>66213.7</v>
      </c>
      <c r="E64" s="21">
        <f>SUM('Week of August 31st:Week of September 28th'!E63)</f>
        <v>24242.050000000003</v>
      </c>
      <c r="F64" s="4"/>
      <c r="G64" s="12">
        <f>(D64/'September 2014'!D64)-1</f>
        <v>0.5336919700505527</v>
      </c>
      <c r="H64" s="12">
        <f>(E64/'September 2014'!E64)-1</f>
        <v>-0.39235657230859156</v>
      </c>
    </row>
    <row r="65" spans="1:8" ht="12.75">
      <c r="A65" s="1" t="s">
        <v>63</v>
      </c>
      <c r="B65">
        <v>62</v>
      </c>
      <c r="D65" s="21">
        <f>SUM('Week of August 31st:Week of September 28th'!D64)</f>
        <v>24790.5</v>
      </c>
      <c r="E65" s="21">
        <f>SUM('Week of August 31st:Week of September 28th'!E64)</f>
        <v>13113.449999999999</v>
      </c>
      <c r="F65" s="4"/>
      <c r="G65" s="12">
        <f>(D65/'September 2014'!D65)-1</f>
        <v>-0.19808436926839212</v>
      </c>
      <c r="H65" s="12">
        <f>(E65/'September 2014'!E65)-1</f>
        <v>0.338776531122704</v>
      </c>
    </row>
    <row r="66" spans="1:8" ht="12.75">
      <c r="A66" s="1" t="s">
        <v>64</v>
      </c>
      <c r="B66">
        <v>63</v>
      </c>
      <c r="D66" s="21">
        <f>SUM('Week of August 31st:Week of September 28th'!D65)</f>
        <v>16632.7</v>
      </c>
      <c r="E66" s="21">
        <f>SUM('Week of August 31st:Week of September 28th'!E65)</f>
        <v>11327.400000000001</v>
      </c>
      <c r="F66" s="4"/>
      <c r="G66" s="12">
        <f>(D66/'September 2014'!D66)-1</f>
        <v>1.7806904622586308</v>
      </c>
      <c r="H66" s="12">
        <f>(E66/'September 2014'!E66)-1</f>
        <v>1.8953301127214175</v>
      </c>
    </row>
    <row r="67" spans="1:8" ht="12.75">
      <c r="A67" s="1" t="s">
        <v>65</v>
      </c>
      <c r="B67">
        <v>64</v>
      </c>
      <c r="D67" s="21">
        <f>SUM('Week of August 31st:Week of September 28th'!D66)</f>
        <v>1870009.8599999999</v>
      </c>
      <c r="E67" s="21">
        <f>SUM('Week of August 31st:Week of September 28th'!E66)</f>
        <v>808948.88</v>
      </c>
      <c r="F67" s="4"/>
      <c r="G67" s="12">
        <f>(D67/'September 2014'!D67)-1</f>
        <v>0.05310402802958447</v>
      </c>
      <c r="H67" s="12">
        <f>(E67/'September 2014'!E67)-1</f>
        <v>0.10713543927724256</v>
      </c>
    </row>
    <row r="68" spans="1:8" ht="12.75">
      <c r="A68" s="1" t="s">
        <v>66</v>
      </c>
      <c r="B68">
        <v>65</v>
      </c>
      <c r="D68" s="21">
        <f>SUM('Week of August 31st:Week of September 28th'!D67)</f>
        <v>71369.9</v>
      </c>
      <c r="E68" s="21">
        <f>SUM('Week of August 31st:Week of September 28th'!E67)</f>
        <v>35437.15</v>
      </c>
      <c r="F68" s="4"/>
      <c r="G68" s="12">
        <f>(D68/'September 2014'!D68)-1</f>
        <v>0.08628992733704122</v>
      </c>
      <c r="H68" s="12">
        <f>(E68/'September 2014'!E68)-1</f>
        <v>0.7159393271756631</v>
      </c>
    </row>
    <row r="69" spans="1:8" ht="12.75">
      <c r="A69" s="1" t="s">
        <v>67</v>
      </c>
      <c r="B69">
        <v>66</v>
      </c>
      <c r="D69" s="21">
        <f>SUM('Week of August 31st:Week of September 28th'!D68)</f>
        <v>1709789.2</v>
      </c>
      <c r="E69" s="21">
        <f>SUM('Week of August 31st:Week of September 28th'!E68)</f>
        <v>707423.5</v>
      </c>
      <c r="F69" s="4"/>
      <c r="G69" s="12">
        <f>(D69/'September 2014'!D69)-1</f>
        <v>0.11767154796140433</v>
      </c>
      <c r="H69" s="12">
        <f>(E69/'September 2014'!E69)-1</f>
        <v>0.34474439870023765</v>
      </c>
    </row>
    <row r="70" spans="1:8" ht="12.75">
      <c r="A70" s="1" t="s">
        <v>68</v>
      </c>
      <c r="B70">
        <v>67</v>
      </c>
      <c r="D70" s="21">
        <f>SUM('Week of August 31st:Week of September 28th'!D69)</f>
        <v>21051.500000000004</v>
      </c>
      <c r="E70" s="21">
        <f>SUM('Week of August 31st:Week of September 28th'!E69)</f>
        <v>6926.85</v>
      </c>
      <c r="F70" s="4"/>
      <c r="G70" s="12">
        <f>(D70/'September 2014'!D70)-1</f>
        <v>-0.4206761232372127</v>
      </c>
      <c r="H70" s="12">
        <f>(E70/'September 2014'!E70)-1</f>
        <v>-0.7027041758800181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125490210.99</v>
      </c>
      <c r="E72" s="6">
        <f>SUM(E4:E70)</f>
        <v>52896964.650000006</v>
      </c>
      <c r="G72" s="12">
        <f>(D72/'September 2014'!D72)-1</f>
        <v>0.05430085775802618</v>
      </c>
      <c r="H72" s="12">
        <f>(E72/'September 2014'!E72)-1</f>
        <v>0.09210246254648502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177557.61</v>
      </c>
      <c r="E3" s="29">
        <v>283578.05</v>
      </c>
      <c r="F3" s="27"/>
      <c r="G3" s="38"/>
    </row>
    <row r="4" spans="1:7" ht="12.75" customHeight="1">
      <c r="A4" s="24" t="s">
        <v>3</v>
      </c>
      <c r="B4" s="23">
        <v>2</v>
      </c>
      <c r="D4" s="29">
        <v>8316</v>
      </c>
      <c r="E4" s="29">
        <v>3573.5</v>
      </c>
      <c r="F4" s="27"/>
      <c r="G4" s="37"/>
    </row>
    <row r="5" spans="1:7" ht="12.75" customHeight="1">
      <c r="A5" s="24" t="s">
        <v>4</v>
      </c>
      <c r="B5" s="23">
        <v>3</v>
      </c>
      <c r="D5" s="29">
        <v>180316.5</v>
      </c>
      <c r="E5" s="29">
        <v>83600.3</v>
      </c>
      <c r="F5" s="27"/>
      <c r="G5" s="37"/>
    </row>
    <row r="6" spans="1:7" ht="12.75" customHeight="1">
      <c r="A6" s="24" t="s">
        <v>5</v>
      </c>
      <c r="B6" s="23">
        <v>4</v>
      </c>
      <c r="D6" s="29">
        <v>4172.7</v>
      </c>
      <c r="E6" s="29">
        <v>37374.05</v>
      </c>
      <c r="F6" s="27"/>
      <c r="G6" s="37"/>
    </row>
    <row r="7" spans="1:7" ht="12.75" customHeight="1">
      <c r="A7" s="24" t="s">
        <v>6</v>
      </c>
      <c r="B7" s="23">
        <v>5</v>
      </c>
      <c r="D7" s="29">
        <v>506186.1</v>
      </c>
      <c r="E7" s="29">
        <v>242874.8</v>
      </c>
      <c r="F7" s="27"/>
      <c r="G7" s="37"/>
    </row>
    <row r="8" spans="1:7" ht="12.75" customHeight="1">
      <c r="A8" s="24" t="s">
        <v>7</v>
      </c>
      <c r="B8" s="23">
        <v>6</v>
      </c>
      <c r="D8" s="29">
        <v>2804058.46</v>
      </c>
      <c r="E8" s="29">
        <v>940409.75</v>
      </c>
      <c r="F8" s="27"/>
      <c r="G8" s="37"/>
    </row>
    <row r="9" spans="1:7" ht="12.75" customHeight="1">
      <c r="A9" s="24" t="s">
        <v>8</v>
      </c>
      <c r="B9" s="23">
        <v>7</v>
      </c>
      <c r="D9" s="29">
        <v>3461.5</v>
      </c>
      <c r="E9" s="29">
        <v>1724.1</v>
      </c>
      <c r="F9" s="27"/>
      <c r="G9" s="37"/>
    </row>
    <row r="10" spans="1:7" ht="12.75" customHeight="1">
      <c r="A10" s="24" t="s">
        <v>9</v>
      </c>
      <c r="B10" s="23">
        <v>8</v>
      </c>
      <c r="D10" s="29">
        <v>198579.5</v>
      </c>
      <c r="E10" s="29">
        <v>71080.1</v>
      </c>
      <c r="F10" s="27"/>
      <c r="G10" s="37"/>
    </row>
    <row r="11" spans="1:7" ht="12.75" customHeight="1">
      <c r="A11" s="24" t="s">
        <v>10</v>
      </c>
      <c r="B11" s="23">
        <v>9</v>
      </c>
      <c r="D11" s="29">
        <v>96486.6</v>
      </c>
      <c r="E11" s="29">
        <v>45488.45</v>
      </c>
      <c r="F11" s="27"/>
      <c r="G11" s="37"/>
    </row>
    <row r="12" spans="1:7" ht="12.75" customHeight="1">
      <c r="A12" s="24" t="s">
        <v>11</v>
      </c>
      <c r="B12" s="23">
        <v>10</v>
      </c>
      <c r="D12" s="29">
        <v>317648.1</v>
      </c>
      <c r="E12" s="29">
        <v>257156.19999999998</v>
      </c>
      <c r="F12" s="27"/>
      <c r="G12" s="37"/>
    </row>
    <row r="13" spans="1:7" ht="12.75" customHeight="1">
      <c r="A13" s="24" t="s">
        <v>12</v>
      </c>
      <c r="B13" s="23">
        <v>11</v>
      </c>
      <c r="D13" s="29">
        <v>1172222.1</v>
      </c>
      <c r="E13" s="29">
        <v>369683.65</v>
      </c>
      <c r="F13" s="27"/>
      <c r="G13" s="37"/>
    </row>
    <row r="14" spans="1:7" ht="12.75" customHeight="1">
      <c r="A14" s="24" t="s">
        <v>13</v>
      </c>
      <c r="B14" s="23">
        <v>12</v>
      </c>
      <c r="D14" s="29">
        <v>41243.3</v>
      </c>
      <c r="E14" s="29">
        <v>10963.75</v>
      </c>
      <c r="F14" s="27"/>
      <c r="G14" s="37"/>
    </row>
    <row r="15" spans="1:7" ht="12.75" customHeight="1">
      <c r="A15" s="24" t="s">
        <v>14</v>
      </c>
      <c r="B15" s="23">
        <v>13</v>
      </c>
      <c r="D15" s="29">
        <v>2703459.6</v>
      </c>
      <c r="E15" s="29">
        <v>1626346.4</v>
      </c>
      <c r="F15" s="27"/>
      <c r="G15" s="37"/>
    </row>
    <row r="16" spans="1:7" ht="12.75" customHeight="1">
      <c r="A16" s="24" t="s">
        <v>15</v>
      </c>
      <c r="B16" s="23">
        <v>14</v>
      </c>
      <c r="D16" s="29">
        <v>16238.6</v>
      </c>
      <c r="E16" s="29">
        <v>6315.75</v>
      </c>
      <c r="F16" s="27"/>
      <c r="G16" s="37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7"/>
    </row>
    <row r="18" spans="1:7" ht="12.75" customHeight="1">
      <c r="A18" s="24" t="s">
        <v>17</v>
      </c>
      <c r="B18" s="23">
        <v>16</v>
      </c>
      <c r="D18" s="29">
        <v>668109.4</v>
      </c>
      <c r="E18" s="29">
        <v>313547.15</v>
      </c>
      <c r="F18" s="27"/>
      <c r="G18" s="37"/>
    </row>
    <row r="19" spans="1:7" ht="12.75" customHeight="1">
      <c r="A19" s="24" t="s">
        <v>18</v>
      </c>
      <c r="B19" s="23">
        <v>17</v>
      </c>
      <c r="D19" s="29">
        <v>224040.6</v>
      </c>
      <c r="E19" s="29">
        <v>162445.85</v>
      </c>
      <c r="F19" s="27"/>
      <c r="G19" s="37"/>
    </row>
    <row r="20" spans="1:7" ht="12.75" customHeight="1">
      <c r="A20" s="24" t="s">
        <v>19</v>
      </c>
      <c r="B20" s="23">
        <v>18</v>
      </c>
      <c r="D20" s="29">
        <v>139843.9</v>
      </c>
      <c r="E20" s="29">
        <v>50961.75</v>
      </c>
      <c r="G20" s="37"/>
    </row>
    <row r="21" spans="1:7" ht="12.75" customHeight="1">
      <c r="A21" s="24" t="s">
        <v>20</v>
      </c>
      <c r="B21" s="23">
        <v>19</v>
      </c>
      <c r="D21" s="29">
        <v>55143.2</v>
      </c>
      <c r="E21" s="29">
        <v>14653.8</v>
      </c>
      <c r="F21" s="27"/>
      <c r="G21" s="37"/>
    </row>
    <row r="22" spans="1:7" ht="12.75" customHeight="1">
      <c r="A22" s="24" t="s">
        <v>21</v>
      </c>
      <c r="B22" s="23">
        <v>20</v>
      </c>
      <c r="D22" s="29"/>
      <c r="E22" s="29"/>
      <c r="F22" s="27"/>
      <c r="G22" s="37"/>
    </row>
    <row r="23" spans="1:7" ht="12.75" customHeight="1">
      <c r="A23" s="24" t="s">
        <v>22</v>
      </c>
      <c r="B23" s="23">
        <v>21</v>
      </c>
      <c r="D23" s="29">
        <v>3520.3</v>
      </c>
      <c r="E23" s="29">
        <v>2411.15</v>
      </c>
      <c r="F23" s="27"/>
      <c r="G23" s="37"/>
    </row>
    <row r="24" spans="1:7" ht="12.75" customHeight="1">
      <c r="A24" s="24" t="s">
        <v>23</v>
      </c>
      <c r="B24" s="23">
        <v>22</v>
      </c>
      <c r="D24" s="29">
        <v>9222.5</v>
      </c>
      <c r="E24" s="29">
        <v>2028.6</v>
      </c>
      <c r="F24" s="27"/>
      <c r="G24" s="37"/>
    </row>
    <row r="25" spans="1:7" ht="12.75" customHeight="1">
      <c r="A25" s="24" t="s">
        <v>24</v>
      </c>
      <c r="B25" s="23">
        <v>23</v>
      </c>
      <c r="D25" s="29">
        <v>65204.299999999996</v>
      </c>
      <c r="E25" s="29">
        <v>28324.800000000003</v>
      </c>
      <c r="F25" s="27"/>
      <c r="G25" s="37"/>
    </row>
    <row r="26" spans="1:7" ht="12.75" customHeight="1">
      <c r="A26" s="24" t="s">
        <v>25</v>
      </c>
      <c r="B26" s="23">
        <v>24</v>
      </c>
      <c r="D26" s="29">
        <v>3422.3</v>
      </c>
      <c r="E26" s="29">
        <v>2461.55</v>
      </c>
      <c r="F26" s="27"/>
      <c r="G26" s="37"/>
    </row>
    <row r="27" spans="1:7" ht="12.75" customHeight="1">
      <c r="A27" s="24" t="s">
        <v>26</v>
      </c>
      <c r="B27" s="23">
        <v>25</v>
      </c>
      <c r="D27" s="29">
        <v>6912.5</v>
      </c>
      <c r="E27" s="29">
        <v>2963.45</v>
      </c>
      <c r="F27" s="27"/>
      <c r="G27" s="37"/>
    </row>
    <row r="28" spans="1:7" ht="12.75" customHeight="1">
      <c r="A28" s="24" t="s">
        <v>27</v>
      </c>
      <c r="B28" s="23">
        <v>26</v>
      </c>
      <c r="D28" s="29">
        <v>15323.7</v>
      </c>
      <c r="E28" s="29">
        <v>5343.45</v>
      </c>
      <c r="F28" s="27"/>
      <c r="G28" s="37"/>
    </row>
    <row r="29" spans="1:7" ht="12.75" customHeight="1">
      <c r="A29" s="24" t="s">
        <v>28</v>
      </c>
      <c r="B29" s="23">
        <v>27</v>
      </c>
      <c r="D29" s="29">
        <v>122717</v>
      </c>
      <c r="E29" s="29">
        <v>60085.2</v>
      </c>
      <c r="F29" s="27"/>
      <c r="G29" s="37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7"/>
    </row>
    <row r="31" spans="1:7" ht="12.75" customHeight="1">
      <c r="A31" s="24" t="s">
        <v>30</v>
      </c>
      <c r="B31" s="23">
        <v>29</v>
      </c>
      <c r="D31" s="29"/>
      <c r="E31" s="29"/>
      <c r="F31" s="27"/>
      <c r="G31" s="37"/>
    </row>
    <row r="32" spans="1:7" ht="12.75" customHeight="1">
      <c r="A32" s="24" t="s">
        <v>31</v>
      </c>
      <c r="B32" s="23">
        <v>30</v>
      </c>
      <c r="D32" s="29">
        <v>2639</v>
      </c>
      <c r="E32" s="29">
        <v>1859.55</v>
      </c>
      <c r="F32" s="27"/>
      <c r="G32" s="37"/>
    </row>
    <row r="33" spans="1:7" ht="12.75" customHeight="1">
      <c r="A33" s="24" t="s">
        <v>32</v>
      </c>
      <c r="B33" s="23">
        <v>31</v>
      </c>
      <c r="D33" s="29">
        <v>240695.7</v>
      </c>
      <c r="E33" s="29">
        <v>40696.6</v>
      </c>
      <c r="F33" s="27"/>
      <c r="G33" s="37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7"/>
    </row>
    <row r="35" spans="1:7" ht="12.75" customHeight="1">
      <c r="A35" s="24" t="s">
        <v>34</v>
      </c>
      <c r="B35" s="23">
        <v>33</v>
      </c>
      <c r="D35" s="29">
        <v>3806.6</v>
      </c>
      <c r="E35" s="29">
        <v>2559.9</v>
      </c>
      <c r="F35" s="27"/>
      <c r="G35" s="37"/>
    </row>
    <row r="36" spans="1:7" ht="12.75" customHeight="1">
      <c r="A36" s="24" t="s">
        <v>35</v>
      </c>
      <c r="B36" s="23">
        <v>34</v>
      </c>
      <c r="D36" s="29">
        <v>9009</v>
      </c>
      <c r="E36" s="29">
        <v>2436.35</v>
      </c>
      <c r="F36" s="27"/>
      <c r="G36" s="37"/>
    </row>
    <row r="37" spans="1:7" ht="12.75" customHeight="1">
      <c r="A37" s="24" t="s">
        <v>36</v>
      </c>
      <c r="B37" s="23">
        <v>35</v>
      </c>
      <c r="D37" s="29"/>
      <c r="E37" s="29"/>
      <c r="F37" s="27"/>
      <c r="G37" s="37"/>
    </row>
    <row r="38" spans="1:7" ht="12.75" customHeight="1">
      <c r="A38" s="24" t="s">
        <v>37</v>
      </c>
      <c r="B38" s="23">
        <v>36</v>
      </c>
      <c r="D38" s="29">
        <v>1096617.2</v>
      </c>
      <c r="E38" s="29">
        <v>379681.05</v>
      </c>
      <c r="F38" s="27"/>
      <c r="G38" s="37"/>
    </row>
    <row r="39" spans="1:7" ht="12.75" customHeight="1">
      <c r="A39" s="24" t="s">
        <v>38</v>
      </c>
      <c r="B39" s="23">
        <v>37</v>
      </c>
      <c r="D39" s="29">
        <v>199197.6</v>
      </c>
      <c r="E39" s="29">
        <v>110219.9</v>
      </c>
      <c r="F39" s="27"/>
      <c r="G39" s="37"/>
    </row>
    <row r="40" spans="1:7" ht="12.75" customHeight="1">
      <c r="A40" s="24" t="s">
        <v>39</v>
      </c>
      <c r="B40" s="23">
        <v>38</v>
      </c>
      <c r="D40" s="29">
        <v>11954.6</v>
      </c>
      <c r="E40" s="29">
        <v>6338.85</v>
      </c>
      <c r="F40" s="27"/>
      <c r="G40" s="37"/>
    </row>
    <row r="41" spans="1:7" ht="12.75" customHeight="1">
      <c r="A41" s="24" t="s">
        <v>40</v>
      </c>
      <c r="B41" s="23">
        <v>39</v>
      </c>
      <c r="D41" s="29">
        <v>56.7</v>
      </c>
      <c r="E41" s="29">
        <v>556.5</v>
      </c>
      <c r="F41" s="27"/>
      <c r="G41" s="37"/>
    </row>
    <row r="42" spans="1:7" ht="12.75" customHeight="1">
      <c r="A42" s="24" t="s">
        <v>41</v>
      </c>
      <c r="B42" s="23">
        <v>40</v>
      </c>
      <c r="D42" s="29">
        <v>1673.7</v>
      </c>
      <c r="E42" s="29">
        <v>584.5</v>
      </c>
      <c r="F42" s="27"/>
      <c r="G42" s="37"/>
    </row>
    <row r="43" spans="1:7" ht="12.75" customHeight="1">
      <c r="A43" s="24" t="s">
        <v>42</v>
      </c>
      <c r="B43" s="23">
        <v>41</v>
      </c>
      <c r="D43" s="29">
        <v>663859.7</v>
      </c>
      <c r="E43" s="29">
        <v>266872.9</v>
      </c>
      <c r="F43" s="27"/>
      <c r="G43" s="37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7"/>
    </row>
    <row r="45" spans="1:7" ht="12.75" customHeight="1">
      <c r="A45" s="24" t="s">
        <v>44</v>
      </c>
      <c r="B45" s="23">
        <v>43</v>
      </c>
      <c r="D45" s="29">
        <v>272721.4</v>
      </c>
      <c r="E45" s="29">
        <v>196605.85</v>
      </c>
      <c r="F45" s="27"/>
      <c r="G45" s="37"/>
    </row>
    <row r="46" spans="1:7" ht="12.75" customHeight="1">
      <c r="A46" s="24" t="s">
        <v>45</v>
      </c>
      <c r="B46" s="23">
        <v>44</v>
      </c>
      <c r="D46" s="29">
        <v>202402.9</v>
      </c>
      <c r="E46" s="29">
        <v>234879.75</v>
      </c>
      <c r="F46" s="27"/>
      <c r="G46" s="37"/>
    </row>
    <row r="47" spans="1:7" ht="12.75" customHeight="1">
      <c r="A47" s="24" t="s">
        <v>46</v>
      </c>
      <c r="B47" s="23">
        <v>45</v>
      </c>
      <c r="D47" s="29">
        <v>113631.7</v>
      </c>
      <c r="E47" s="29">
        <v>53071.2</v>
      </c>
      <c r="F47" s="27"/>
      <c r="G47" s="37"/>
    </row>
    <row r="48" spans="1:7" ht="12.75" customHeight="1">
      <c r="A48" s="24" t="s">
        <v>47</v>
      </c>
      <c r="B48" s="23">
        <v>46</v>
      </c>
      <c r="D48" s="29">
        <v>244105.7</v>
      </c>
      <c r="E48" s="29">
        <v>121937.2</v>
      </c>
      <c r="F48" s="27"/>
      <c r="G48" s="37"/>
    </row>
    <row r="49" spans="1:7" ht="12.75" customHeight="1">
      <c r="A49" s="24" t="s">
        <v>48</v>
      </c>
      <c r="B49" s="23">
        <v>47</v>
      </c>
      <c r="D49" s="29"/>
      <c r="E49" s="29"/>
      <c r="F49" s="27"/>
      <c r="G49" s="37"/>
    </row>
    <row r="50" spans="1:7" ht="12.75" customHeight="1">
      <c r="A50" s="24" t="s">
        <v>49</v>
      </c>
      <c r="B50" s="23">
        <v>48</v>
      </c>
      <c r="D50" s="29">
        <v>2090242.7</v>
      </c>
      <c r="E50" s="29">
        <v>796986.05</v>
      </c>
      <c r="F50" s="27"/>
      <c r="G50" s="37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7"/>
    </row>
    <row r="52" spans="1:7" ht="12.75" customHeight="1">
      <c r="A52" s="24" t="s">
        <v>51</v>
      </c>
      <c r="B52" s="23">
        <v>50</v>
      </c>
      <c r="D52" s="29">
        <v>2347541.7</v>
      </c>
      <c r="E52" s="29">
        <v>826587.65</v>
      </c>
      <c r="F52" s="27"/>
      <c r="G52" s="37"/>
    </row>
    <row r="53" spans="1:7" ht="12.75" customHeight="1">
      <c r="A53" s="24" t="s">
        <v>52</v>
      </c>
      <c r="B53" s="23">
        <v>51</v>
      </c>
      <c r="D53" s="29">
        <v>565973.8</v>
      </c>
      <c r="E53" s="29">
        <v>276510.5</v>
      </c>
      <c r="F53" s="27"/>
      <c r="G53" s="37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7"/>
    </row>
    <row r="55" spans="1:7" ht="12.75" customHeight="1">
      <c r="A55" s="24" t="s">
        <v>54</v>
      </c>
      <c r="B55" s="23">
        <v>53</v>
      </c>
      <c r="D55" s="29">
        <v>703105.4</v>
      </c>
      <c r="E55" s="29">
        <v>289473.8</v>
      </c>
      <c r="F55" s="27"/>
      <c r="G55" s="37"/>
    </row>
    <row r="56" spans="1:7" ht="12.75" customHeight="1">
      <c r="A56" s="24" t="s">
        <v>55</v>
      </c>
      <c r="B56" s="23">
        <v>54</v>
      </c>
      <c r="D56" s="29"/>
      <c r="E56" s="29"/>
      <c r="F56" s="27"/>
      <c r="G56" s="37"/>
    </row>
    <row r="57" spans="1:7" ht="12.75" customHeight="1">
      <c r="A57" s="24" t="s">
        <v>56</v>
      </c>
      <c r="B57" s="23">
        <v>55</v>
      </c>
      <c r="D57" s="29">
        <v>434084</v>
      </c>
      <c r="E57" s="29">
        <v>187813.15</v>
      </c>
      <c r="F57" s="27"/>
      <c r="G57" s="37"/>
    </row>
    <row r="58" spans="1:7" ht="12.75" customHeight="1">
      <c r="A58" s="24" t="s">
        <v>57</v>
      </c>
      <c r="B58" s="23">
        <v>56</v>
      </c>
      <c r="D58" s="29">
        <v>251689.9</v>
      </c>
      <c r="E58" s="29">
        <v>117432</v>
      </c>
      <c r="F58" s="27"/>
      <c r="G58" s="37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7"/>
    </row>
    <row r="60" spans="1:7" ht="12.75" customHeight="1">
      <c r="A60" s="24" t="s">
        <v>59</v>
      </c>
      <c r="B60" s="23">
        <v>58</v>
      </c>
      <c r="D60" s="29">
        <v>692306.6</v>
      </c>
      <c r="E60" s="29">
        <v>492952.6</v>
      </c>
      <c r="F60" s="27"/>
      <c r="G60" s="37"/>
    </row>
    <row r="61" spans="1:7" ht="12.75" customHeight="1">
      <c r="A61" s="24" t="s">
        <v>60</v>
      </c>
      <c r="B61" s="23">
        <v>59</v>
      </c>
      <c r="D61" s="29">
        <v>318918.6</v>
      </c>
      <c r="E61" s="29">
        <v>141160.6</v>
      </c>
      <c r="F61" s="27"/>
      <c r="G61" s="37"/>
    </row>
    <row r="62" spans="1:7" ht="12.75" customHeight="1">
      <c r="A62" s="24" t="s">
        <v>61</v>
      </c>
      <c r="B62" s="23">
        <v>60</v>
      </c>
      <c r="D62" s="29">
        <v>272015.8</v>
      </c>
      <c r="E62" s="29">
        <v>79765.35</v>
      </c>
      <c r="F62" s="27"/>
      <c r="G62" s="37"/>
    </row>
    <row r="63" spans="1:7" ht="12.75" customHeight="1">
      <c r="A63" s="24" t="s">
        <v>62</v>
      </c>
      <c r="B63" s="23">
        <v>61</v>
      </c>
      <c r="D63" s="29">
        <v>19295.5</v>
      </c>
      <c r="E63" s="29">
        <v>4689.3</v>
      </c>
      <c r="F63" s="27"/>
      <c r="G63" s="37"/>
    </row>
    <row r="64" spans="1:7" ht="12.75" customHeight="1">
      <c r="A64" s="24" t="s">
        <v>63</v>
      </c>
      <c r="B64" s="23">
        <v>62</v>
      </c>
      <c r="D64" s="29">
        <v>9368.8</v>
      </c>
      <c r="E64" s="29">
        <v>3929.8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6400.8</v>
      </c>
      <c r="E65" s="29">
        <v>3341.1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449988.75</v>
      </c>
      <c r="E66" s="29">
        <v>190999.73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18899.3</v>
      </c>
      <c r="E67" s="29">
        <v>9286.9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385434</v>
      </c>
      <c r="E68" s="29">
        <v>120384.25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21171043.52</v>
      </c>
      <c r="E71" s="29">
        <f>SUM(E3:E69)</f>
        <v>9585008.48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116406.3</v>
      </c>
      <c r="E3" s="29">
        <v>87631.25</v>
      </c>
      <c r="F3" s="27"/>
      <c r="G3" s="38"/>
    </row>
    <row r="4" spans="1:7" ht="12.75" customHeight="1">
      <c r="A4" s="24" t="s">
        <v>3</v>
      </c>
      <c r="B4" s="23">
        <v>2</v>
      </c>
      <c r="D4" s="29"/>
      <c r="E4" s="29"/>
      <c r="F4" s="27"/>
      <c r="G4" s="37"/>
    </row>
    <row r="5" spans="1:7" ht="12.75" customHeight="1">
      <c r="A5" s="24" t="s">
        <v>4</v>
      </c>
      <c r="B5" s="23">
        <v>3</v>
      </c>
      <c r="D5" s="29">
        <v>235165.7</v>
      </c>
      <c r="E5" s="29">
        <v>149103.85</v>
      </c>
      <c r="F5" s="27"/>
      <c r="G5" s="37"/>
    </row>
    <row r="6" spans="1:7" ht="12.75" customHeight="1">
      <c r="A6" s="24" t="s">
        <v>5</v>
      </c>
      <c r="B6" s="23">
        <v>4</v>
      </c>
      <c r="D6" s="29">
        <v>29561</v>
      </c>
      <c r="E6" s="29">
        <v>7384.65</v>
      </c>
      <c r="F6" s="27"/>
      <c r="G6" s="37"/>
    </row>
    <row r="7" spans="1:7" ht="12.75" customHeight="1">
      <c r="A7" s="24" t="s">
        <v>6</v>
      </c>
      <c r="B7" s="23">
        <v>5</v>
      </c>
      <c r="D7" s="29">
        <v>640626.7</v>
      </c>
      <c r="E7" s="29">
        <v>314838.65</v>
      </c>
      <c r="F7" s="27"/>
      <c r="G7" s="37"/>
    </row>
    <row r="8" spans="1:7" ht="12.75" customHeight="1">
      <c r="A8" s="24" t="s">
        <v>7</v>
      </c>
      <c r="B8" s="23">
        <v>6</v>
      </c>
      <c r="D8" s="29">
        <v>3158592.71</v>
      </c>
      <c r="E8" s="29">
        <v>1407517.3</v>
      </c>
      <c r="F8" s="27"/>
      <c r="G8" s="37"/>
    </row>
    <row r="9" spans="1:7" ht="12.75" customHeight="1">
      <c r="A9" s="24" t="s">
        <v>8</v>
      </c>
      <c r="B9" s="23">
        <v>7</v>
      </c>
      <c r="D9" s="29">
        <v>2315.6</v>
      </c>
      <c r="E9" s="29">
        <v>4774.35</v>
      </c>
      <c r="F9" s="27"/>
      <c r="G9" s="37"/>
    </row>
    <row r="10" spans="1:7" ht="12.75" customHeight="1">
      <c r="A10" s="24" t="s">
        <v>9</v>
      </c>
      <c r="B10" s="23">
        <v>8</v>
      </c>
      <c r="D10" s="29"/>
      <c r="E10" s="29"/>
      <c r="F10" s="27"/>
      <c r="G10" s="37"/>
    </row>
    <row r="11" spans="1:7" ht="12.75" customHeight="1">
      <c r="A11" s="24" t="s">
        <v>10</v>
      </c>
      <c r="B11" s="23">
        <v>9</v>
      </c>
      <c r="D11" s="29">
        <v>104796.3</v>
      </c>
      <c r="E11" s="29">
        <v>43659.7</v>
      </c>
      <c r="F11" s="27"/>
      <c r="G11" s="37"/>
    </row>
    <row r="12" spans="1:7" ht="12.75" customHeight="1">
      <c r="A12" s="24" t="s">
        <v>11</v>
      </c>
      <c r="B12" s="23">
        <v>10</v>
      </c>
      <c r="D12" s="29">
        <v>135976.4</v>
      </c>
      <c r="E12" s="29">
        <v>72958.55</v>
      </c>
      <c r="F12" s="27"/>
      <c r="G12" s="37"/>
    </row>
    <row r="13" spans="1:7" ht="12.75" customHeight="1">
      <c r="A13" s="24" t="s">
        <v>12</v>
      </c>
      <c r="B13" s="23">
        <v>11</v>
      </c>
      <c r="D13" s="29">
        <v>1109161.2</v>
      </c>
      <c r="E13" s="29">
        <v>361551.05</v>
      </c>
      <c r="F13" s="27"/>
      <c r="G13" s="37"/>
    </row>
    <row r="14" spans="1:7" ht="12.75" customHeight="1">
      <c r="A14" s="24" t="s">
        <v>13</v>
      </c>
      <c r="B14" s="23">
        <v>12</v>
      </c>
      <c r="D14" s="29">
        <v>16382.1</v>
      </c>
      <c r="E14" s="29">
        <v>6270.6</v>
      </c>
      <c r="F14" s="27"/>
      <c r="G14" s="37"/>
    </row>
    <row r="15" spans="1:7" ht="12.75" customHeight="1">
      <c r="A15" s="24" t="s">
        <v>14</v>
      </c>
      <c r="B15" s="23">
        <v>13</v>
      </c>
      <c r="D15" s="29">
        <v>3729343.2</v>
      </c>
      <c r="E15" s="29">
        <v>1663460.75</v>
      </c>
      <c r="F15" s="27"/>
      <c r="G15" s="37"/>
    </row>
    <row r="16" spans="1:7" ht="12.75" customHeight="1">
      <c r="A16" s="24" t="s">
        <v>15</v>
      </c>
      <c r="B16" s="23">
        <v>14</v>
      </c>
      <c r="D16" s="29">
        <v>21612.5</v>
      </c>
      <c r="E16" s="29">
        <v>7152.6</v>
      </c>
      <c r="F16" s="27"/>
      <c r="G16" s="37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7"/>
    </row>
    <row r="18" spans="1:7" ht="12.75" customHeight="1">
      <c r="A18" s="24" t="s">
        <v>17</v>
      </c>
      <c r="B18" s="23">
        <v>16</v>
      </c>
      <c r="D18" s="29">
        <v>737643.9</v>
      </c>
      <c r="E18" s="29">
        <v>569165.45</v>
      </c>
      <c r="F18" s="27"/>
      <c r="G18" s="37"/>
    </row>
    <row r="19" spans="1:7" ht="12.75" customHeight="1">
      <c r="A19" s="24" t="s">
        <v>18</v>
      </c>
      <c r="B19" s="23">
        <v>17</v>
      </c>
      <c r="D19" s="29">
        <v>121.01</v>
      </c>
      <c r="E19" s="29"/>
      <c r="F19" s="27"/>
      <c r="G19" s="37"/>
    </row>
    <row r="20" spans="1:7" ht="12.75" customHeight="1">
      <c r="A20" s="24" t="s">
        <v>19</v>
      </c>
      <c r="B20" s="23">
        <v>18</v>
      </c>
      <c r="D20" s="29">
        <v>150891.64</v>
      </c>
      <c r="E20" s="29">
        <v>54898.55</v>
      </c>
      <c r="G20" s="37"/>
    </row>
    <row r="21" spans="1:7" ht="12.75" customHeight="1">
      <c r="A21" s="24" t="s">
        <v>20</v>
      </c>
      <c r="B21" s="23">
        <v>19</v>
      </c>
      <c r="D21" s="29"/>
      <c r="E21" s="29"/>
      <c r="F21" s="27"/>
      <c r="G21" s="37"/>
    </row>
    <row r="22" spans="1:7" ht="12.75" customHeight="1">
      <c r="A22" s="24" t="s">
        <v>21</v>
      </c>
      <c r="B22" s="23">
        <v>20</v>
      </c>
      <c r="D22" s="29">
        <v>22360.8</v>
      </c>
      <c r="E22" s="29">
        <v>9706.9</v>
      </c>
      <c r="F22" s="27"/>
      <c r="G22" s="37"/>
    </row>
    <row r="23" spans="1:7" ht="12.75" customHeight="1">
      <c r="A23" s="24" t="s">
        <v>22</v>
      </c>
      <c r="B23" s="23">
        <v>21</v>
      </c>
      <c r="D23" s="29">
        <v>8593.2</v>
      </c>
      <c r="E23" s="29">
        <v>1498.35</v>
      </c>
      <c r="F23" s="27"/>
      <c r="G23" s="37"/>
    </row>
    <row r="24" spans="1:7" ht="12.75" customHeight="1">
      <c r="A24" s="24" t="s">
        <v>23</v>
      </c>
      <c r="B24" s="23">
        <v>22</v>
      </c>
      <c r="D24" s="29">
        <v>5583.2</v>
      </c>
      <c r="E24" s="29">
        <v>950.95</v>
      </c>
      <c r="F24" s="27"/>
      <c r="G24" s="37"/>
    </row>
    <row r="25" spans="1:7" ht="12.75" customHeight="1">
      <c r="A25" s="24" t="s">
        <v>24</v>
      </c>
      <c r="B25" s="23">
        <v>23</v>
      </c>
      <c r="D25" s="29">
        <v>13948.2</v>
      </c>
      <c r="E25" s="29">
        <v>6250.3</v>
      </c>
      <c r="F25" s="27"/>
      <c r="G25" s="37"/>
    </row>
    <row r="26" spans="1:7" ht="12.75" customHeight="1">
      <c r="A26" s="24" t="s">
        <v>25</v>
      </c>
      <c r="B26" s="23">
        <v>24</v>
      </c>
      <c r="D26" s="29">
        <v>2650.2</v>
      </c>
      <c r="E26" s="29">
        <v>564.9</v>
      </c>
      <c r="F26" s="27"/>
      <c r="G26" s="37"/>
    </row>
    <row r="27" spans="1:7" ht="12.75" customHeight="1">
      <c r="A27" s="24" t="s">
        <v>26</v>
      </c>
      <c r="B27" s="23">
        <v>25</v>
      </c>
      <c r="D27" s="29">
        <v>4601.8</v>
      </c>
      <c r="E27" s="29">
        <v>2531.2</v>
      </c>
      <c r="F27" s="27"/>
      <c r="G27" s="37"/>
    </row>
    <row r="28" spans="1:7" ht="12.75" customHeight="1">
      <c r="A28" s="24" t="s">
        <v>27</v>
      </c>
      <c r="B28" s="23">
        <v>26</v>
      </c>
      <c r="D28" s="29">
        <v>43866.2</v>
      </c>
      <c r="E28" s="29">
        <v>7364</v>
      </c>
      <c r="F28" s="27"/>
      <c r="G28" s="37"/>
    </row>
    <row r="29" spans="1:7" ht="12.75" customHeight="1">
      <c r="A29" s="24" t="s">
        <v>28</v>
      </c>
      <c r="B29" s="23">
        <v>27</v>
      </c>
      <c r="D29" s="29">
        <v>142985.5</v>
      </c>
      <c r="E29" s="29">
        <v>67336.15</v>
      </c>
      <c r="F29" s="27"/>
      <c r="G29" s="37"/>
    </row>
    <row r="30" spans="1:7" ht="12.75" customHeight="1">
      <c r="A30" s="24" t="s">
        <v>29</v>
      </c>
      <c r="B30" s="23">
        <v>28</v>
      </c>
      <c r="D30" s="29">
        <v>241537.09999999998</v>
      </c>
      <c r="E30" s="29">
        <v>93372.65</v>
      </c>
      <c r="F30" s="27"/>
      <c r="G30" s="37"/>
    </row>
    <row r="31" spans="1:7" ht="12.75" customHeight="1">
      <c r="A31" s="24" t="s">
        <v>30</v>
      </c>
      <c r="B31" s="23">
        <v>29</v>
      </c>
      <c r="D31" s="29">
        <v>1484725.2</v>
      </c>
      <c r="E31" s="29">
        <v>593969.6</v>
      </c>
      <c r="F31" s="27"/>
      <c r="G31" s="37"/>
    </row>
    <row r="32" spans="1:7" ht="12.75" customHeight="1">
      <c r="A32" s="24" t="s">
        <v>31</v>
      </c>
      <c r="B32" s="23">
        <v>30</v>
      </c>
      <c r="D32" s="29">
        <v>1744.4</v>
      </c>
      <c r="E32" s="29">
        <v>474.25</v>
      </c>
      <c r="F32" s="27"/>
      <c r="G32" s="37"/>
    </row>
    <row r="33" spans="1:7" ht="12.75" customHeight="1">
      <c r="A33" s="24" t="s">
        <v>32</v>
      </c>
      <c r="B33" s="23">
        <v>31</v>
      </c>
      <c r="D33" s="29">
        <v>362982.22</v>
      </c>
      <c r="E33" s="29">
        <v>117290.25</v>
      </c>
      <c r="F33" s="27"/>
      <c r="G33" s="37"/>
    </row>
    <row r="34" spans="1:7" ht="12.75" customHeight="1">
      <c r="A34" s="24" t="s">
        <v>33</v>
      </c>
      <c r="B34" s="23">
        <v>32</v>
      </c>
      <c r="D34" s="29">
        <v>26058.9</v>
      </c>
      <c r="E34" s="29">
        <v>13030.85</v>
      </c>
      <c r="F34" s="27"/>
      <c r="G34" s="37"/>
    </row>
    <row r="35" spans="1:7" ht="12.75" customHeight="1">
      <c r="A35" s="24" t="s">
        <v>34</v>
      </c>
      <c r="B35" s="23">
        <v>33</v>
      </c>
      <c r="D35" s="29">
        <v>3417.4</v>
      </c>
      <c r="E35" s="29"/>
      <c r="F35" s="27"/>
      <c r="G35" s="37"/>
    </row>
    <row r="36" spans="1:7" ht="12.75" customHeight="1">
      <c r="A36" s="24" t="s">
        <v>35</v>
      </c>
      <c r="B36" s="23">
        <v>34</v>
      </c>
      <c r="D36" s="29"/>
      <c r="E36" s="29"/>
      <c r="F36" s="27"/>
      <c r="G36" s="37"/>
    </row>
    <row r="37" spans="1:7" ht="12.75" customHeight="1">
      <c r="A37" s="24" t="s">
        <v>36</v>
      </c>
      <c r="B37" s="23">
        <v>35</v>
      </c>
      <c r="D37" s="29">
        <v>335243.3</v>
      </c>
      <c r="E37" s="29">
        <v>111413.4</v>
      </c>
      <c r="F37" s="27"/>
      <c r="G37" s="37"/>
    </row>
    <row r="38" spans="1:7" ht="12.75" customHeight="1">
      <c r="A38" s="24" t="s">
        <v>37</v>
      </c>
      <c r="B38" s="23">
        <v>36</v>
      </c>
      <c r="D38" s="29">
        <v>1384642.7</v>
      </c>
      <c r="E38" s="29">
        <v>538732.25</v>
      </c>
      <c r="F38" s="27"/>
      <c r="G38" s="37"/>
    </row>
    <row r="39" spans="1:7" ht="12.75" customHeight="1">
      <c r="A39" s="24" t="s">
        <v>38</v>
      </c>
      <c r="B39" s="23">
        <v>37</v>
      </c>
      <c r="D39" s="29">
        <v>347428.9</v>
      </c>
      <c r="E39" s="29">
        <v>297070.2</v>
      </c>
      <c r="F39" s="27"/>
      <c r="G39" s="37"/>
    </row>
    <row r="40" spans="1:7" ht="12.75" customHeight="1">
      <c r="A40" s="24" t="s">
        <v>39</v>
      </c>
      <c r="B40" s="23">
        <v>38</v>
      </c>
      <c r="D40" s="29">
        <v>22519.7</v>
      </c>
      <c r="E40" s="29">
        <v>7115.15</v>
      </c>
      <c r="F40" s="27"/>
      <c r="G40" s="37"/>
    </row>
    <row r="41" spans="1:7" ht="12.75" customHeight="1">
      <c r="A41" s="24" t="s">
        <v>40</v>
      </c>
      <c r="B41" s="23">
        <v>39</v>
      </c>
      <c r="D41" s="29">
        <v>58724.4</v>
      </c>
      <c r="E41" s="29">
        <v>4302.2</v>
      </c>
      <c r="F41" s="27"/>
      <c r="G41" s="37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7"/>
    </row>
    <row r="43" spans="1:7" ht="12.75" customHeight="1">
      <c r="A43" s="24" t="s">
        <v>42</v>
      </c>
      <c r="B43" s="23">
        <v>41</v>
      </c>
      <c r="D43" s="29">
        <v>766368.4</v>
      </c>
      <c r="E43" s="29">
        <v>328439.65</v>
      </c>
      <c r="F43" s="27"/>
      <c r="G43" s="37"/>
    </row>
    <row r="44" spans="1:7" ht="12.75" customHeight="1">
      <c r="A44" s="24" t="s">
        <v>43</v>
      </c>
      <c r="B44" s="23">
        <v>42</v>
      </c>
      <c r="D44" s="29">
        <v>608304.77</v>
      </c>
      <c r="E44" s="29">
        <v>240148.47</v>
      </c>
      <c r="F44" s="27"/>
      <c r="G44" s="37"/>
    </row>
    <row r="45" spans="1:7" ht="12.75" customHeight="1">
      <c r="A45" s="24" t="s">
        <v>44</v>
      </c>
      <c r="B45" s="23">
        <v>43</v>
      </c>
      <c r="D45" s="29">
        <v>198798.6</v>
      </c>
      <c r="E45" s="29">
        <v>66229.45</v>
      </c>
      <c r="F45" s="27"/>
      <c r="G45" s="37"/>
    </row>
    <row r="46" spans="1:7" ht="12.75" customHeight="1">
      <c r="A46" s="24" t="s">
        <v>45</v>
      </c>
      <c r="B46" s="23">
        <v>44</v>
      </c>
      <c r="D46" s="29"/>
      <c r="E46" s="29"/>
      <c r="F46" s="27"/>
      <c r="G46" s="37"/>
    </row>
    <row r="47" spans="1:7" ht="12.75" customHeight="1">
      <c r="A47" s="24" t="s">
        <v>46</v>
      </c>
      <c r="B47" s="23">
        <v>45</v>
      </c>
      <c r="D47" s="29">
        <v>106923.6</v>
      </c>
      <c r="E47" s="29">
        <v>50885.45</v>
      </c>
      <c r="F47" s="27"/>
      <c r="G47" s="37"/>
    </row>
    <row r="48" spans="1:7" ht="12.75" customHeight="1">
      <c r="A48" s="24" t="s">
        <v>47</v>
      </c>
      <c r="B48" s="23">
        <v>46</v>
      </c>
      <c r="D48" s="29">
        <v>321914.89</v>
      </c>
      <c r="E48" s="29">
        <v>222353.95</v>
      </c>
      <c r="F48" s="27"/>
      <c r="G48" s="37"/>
    </row>
    <row r="49" spans="1:7" ht="12.75" customHeight="1">
      <c r="A49" s="24" t="s">
        <v>48</v>
      </c>
      <c r="B49" s="23">
        <v>47</v>
      </c>
      <c r="D49" s="29">
        <v>32735.5</v>
      </c>
      <c r="E49" s="29">
        <v>14289.1</v>
      </c>
      <c r="F49" s="27"/>
      <c r="G49" s="37"/>
    </row>
    <row r="50" spans="1:7" ht="12.75" customHeight="1">
      <c r="A50" s="24" t="s">
        <v>49</v>
      </c>
      <c r="B50" s="23">
        <v>48</v>
      </c>
      <c r="D50" s="29">
        <v>2757743.1</v>
      </c>
      <c r="E50" s="29">
        <v>1050380.93</v>
      </c>
      <c r="F50" s="27"/>
      <c r="G50" s="37"/>
    </row>
    <row r="51" spans="1:7" ht="12.75" customHeight="1">
      <c r="A51" s="24" t="s">
        <v>50</v>
      </c>
      <c r="B51" s="23">
        <v>49</v>
      </c>
      <c r="D51" s="29">
        <v>480939.1</v>
      </c>
      <c r="E51" s="29">
        <v>166024.25</v>
      </c>
      <c r="F51" s="27"/>
      <c r="G51" s="37"/>
    </row>
    <row r="52" spans="1:7" ht="12.75" customHeight="1">
      <c r="A52" s="24" t="s">
        <v>51</v>
      </c>
      <c r="B52" s="23">
        <v>50</v>
      </c>
      <c r="D52" s="29">
        <v>2729297.2</v>
      </c>
      <c r="E52" s="29">
        <v>1061972.8</v>
      </c>
      <c r="F52" s="27"/>
      <c r="G52" s="37"/>
    </row>
    <row r="53" spans="1:7" ht="12.75" customHeight="1">
      <c r="A53" s="24" t="s">
        <v>52</v>
      </c>
      <c r="B53" s="23">
        <v>51</v>
      </c>
      <c r="D53" s="29">
        <v>552749.4</v>
      </c>
      <c r="E53" s="29">
        <v>255825.5</v>
      </c>
      <c r="F53" s="27"/>
      <c r="G53" s="37"/>
    </row>
    <row r="54" spans="1:7" ht="12.75" customHeight="1">
      <c r="A54" s="24" t="s">
        <v>53</v>
      </c>
      <c r="B54" s="23">
        <v>52</v>
      </c>
      <c r="D54" s="29">
        <v>944141.1</v>
      </c>
      <c r="E54" s="29">
        <v>411834.15</v>
      </c>
      <c r="F54" s="27"/>
      <c r="G54" s="37"/>
    </row>
    <row r="55" spans="1:7" ht="12.75" customHeight="1">
      <c r="A55" s="24" t="s">
        <v>54</v>
      </c>
      <c r="B55" s="23">
        <v>53</v>
      </c>
      <c r="D55" s="29">
        <v>463172.85</v>
      </c>
      <c r="E55" s="29">
        <v>280756.35</v>
      </c>
      <c r="F55" s="27"/>
      <c r="G55" s="37"/>
    </row>
    <row r="56" spans="1:7" ht="12.75" customHeight="1">
      <c r="A56" s="24" t="s">
        <v>55</v>
      </c>
      <c r="B56" s="23">
        <v>54</v>
      </c>
      <c r="D56" s="29">
        <v>30790.55</v>
      </c>
      <c r="E56" s="29">
        <v>11444.65</v>
      </c>
      <c r="F56" s="27"/>
      <c r="G56" s="37"/>
    </row>
    <row r="57" spans="1:7" ht="12.75" customHeight="1">
      <c r="A57" s="24" t="s">
        <v>56</v>
      </c>
      <c r="B57" s="23">
        <v>55</v>
      </c>
      <c r="D57" s="29">
        <v>586239.5</v>
      </c>
      <c r="E57" s="29">
        <v>309100.4</v>
      </c>
      <c r="F57" s="27"/>
      <c r="G57" s="37"/>
    </row>
    <row r="58" spans="1:7" ht="12.75" customHeight="1">
      <c r="A58" s="24" t="s">
        <v>57</v>
      </c>
      <c r="B58" s="23">
        <v>56</v>
      </c>
      <c r="D58" s="29"/>
      <c r="E58" s="29"/>
      <c r="F58" s="27"/>
      <c r="G58" s="37"/>
    </row>
    <row r="59" spans="1:7" ht="12.75" customHeight="1">
      <c r="A59" s="24" t="s">
        <v>58</v>
      </c>
      <c r="B59" s="23">
        <v>57</v>
      </c>
      <c r="D59" s="29">
        <v>286549.9</v>
      </c>
      <c r="E59" s="29">
        <v>176932</v>
      </c>
      <c r="F59" s="27"/>
      <c r="G59" s="37"/>
    </row>
    <row r="60" spans="1:7" ht="12.75" customHeight="1">
      <c r="A60" s="24" t="s">
        <v>59</v>
      </c>
      <c r="B60" s="23">
        <v>58</v>
      </c>
      <c r="D60" s="29">
        <v>696055.5</v>
      </c>
      <c r="E60" s="29">
        <v>267924.65</v>
      </c>
      <c r="F60" s="27"/>
      <c r="G60" s="37"/>
    </row>
    <row r="61" spans="1:7" ht="12.75" customHeight="1">
      <c r="A61" s="24" t="s">
        <v>60</v>
      </c>
      <c r="B61" s="23">
        <v>59</v>
      </c>
      <c r="D61" s="29">
        <v>563128.3</v>
      </c>
      <c r="E61" s="29">
        <v>269341.1</v>
      </c>
      <c r="F61" s="27"/>
      <c r="G61" s="37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7"/>
    </row>
    <row r="63" spans="1:7" ht="12.75" customHeight="1">
      <c r="A63" s="24" t="s">
        <v>62</v>
      </c>
      <c r="B63" s="23">
        <v>61</v>
      </c>
      <c r="D63" s="29">
        <v>10866.8</v>
      </c>
      <c r="E63" s="29">
        <v>8201.9</v>
      </c>
      <c r="F63" s="27"/>
      <c r="G63" s="37"/>
    </row>
    <row r="64" spans="1:7" ht="12.75" customHeight="1">
      <c r="A64" s="24" t="s">
        <v>63</v>
      </c>
      <c r="B64" s="23">
        <v>62</v>
      </c>
      <c r="D64" s="29">
        <v>1512</v>
      </c>
      <c r="E64" s="29">
        <v>1151.5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4495.4</v>
      </c>
      <c r="E65" s="29">
        <v>3596.25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537833</v>
      </c>
      <c r="E66" s="29">
        <v>238157.15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24065.3</v>
      </c>
      <c r="E67" s="29">
        <v>10304.35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309008.7</v>
      </c>
      <c r="E68" s="29">
        <v>211999.55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17347.800000000003</v>
      </c>
      <c r="E69" s="29">
        <v>3783.15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27733190.840000004</v>
      </c>
      <c r="E71" s="29">
        <f>SUM(E3:E69)</f>
        <v>12284417.550000004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195460.3</v>
      </c>
      <c r="E3" s="29">
        <v>90861.4</v>
      </c>
      <c r="F3" s="27"/>
      <c r="G3" s="38"/>
    </row>
    <row r="4" spans="1:7" ht="12.75" customHeight="1">
      <c r="A4" s="24" t="s">
        <v>3</v>
      </c>
      <c r="B4" s="23">
        <v>2</v>
      </c>
      <c r="D4" s="29">
        <v>11923.8</v>
      </c>
      <c r="E4" s="29">
        <v>7006.3</v>
      </c>
      <c r="F4" s="27"/>
      <c r="G4" s="37"/>
    </row>
    <row r="5" spans="1:7" ht="12.75" customHeight="1">
      <c r="A5" s="24" t="s">
        <v>4</v>
      </c>
      <c r="B5" s="23">
        <v>3</v>
      </c>
      <c r="D5" s="29">
        <v>231007</v>
      </c>
      <c r="E5" s="29">
        <v>86447.9</v>
      </c>
      <c r="F5" s="27"/>
      <c r="G5" s="37"/>
    </row>
    <row r="6" spans="1:7" ht="12.75" customHeight="1">
      <c r="A6" s="24" t="s">
        <v>5</v>
      </c>
      <c r="B6" s="23">
        <v>4</v>
      </c>
      <c r="D6" s="29">
        <v>3257.1</v>
      </c>
      <c r="E6" s="29">
        <v>5768.35</v>
      </c>
      <c r="F6" s="27"/>
      <c r="G6" s="37"/>
    </row>
    <row r="7" spans="1:7" ht="12.75" customHeight="1">
      <c r="A7" s="24" t="s">
        <v>6</v>
      </c>
      <c r="B7" s="23">
        <v>5</v>
      </c>
      <c r="D7" s="29">
        <v>642700.1</v>
      </c>
      <c r="E7" s="29">
        <v>293144.6</v>
      </c>
      <c r="F7" s="27"/>
      <c r="G7" s="37"/>
    </row>
    <row r="8" spans="1:7" ht="12.75" customHeight="1">
      <c r="A8" s="24" t="s">
        <v>7</v>
      </c>
      <c r="B8" s="23">
        <v>6</v>
      </c>
      <c r="D8" s="29">
        <v>3214883</v>
      </c>
      <c r="E8" s="29">
        <v>1380023.4</v>
      </c>
      <c r="F8" s="27"/>
      <c r="G8" s="37"/>
    </row>
    <row r="9" spans="1:7" ht="12.75" customHeight="1">
      <c r="A9" s="24" t="s">
        <v>8</v>
      </c>
      <c r="B9" s="23">
        <v>7</v>
      </c>
      <c r="D9" s="29">
        <v>4550.7</v>
      </c>
      <c r="E9" s="29">
        <v>2486.4</v>
      </c>
      <c r="F9" s="27"/>
      <c r="G9" s="37"/>
    </row>
    <row r="10" spans="1:7" ht="12.75" customHeight="1">
      <c r="A10" s="24" t="s">
        <v>9</v>
      </c>
      <c r="B10" s="23">
        <v>8</v>
      </c>
      <c r="D10" s="29">
        <v>275412.9</v>
      </c>
      <c r="E10" s="29">
        <v>156660</v>
      </c>
      <c r="F10" s="27"/>
      <c r="G10" s="37"/>
    </row>
    <row r="11" spans="1:7" ht="12.75" customHeight="1">
      <c r="A11" s="24" t="s">
        <v>10</v>
      </c>
      <c r="B11" s="23">
        <v>9</v>
      </c>
      <c r="D11" s="29">
        <v>89754</v>
      </c>
      <c r="E11" s="29">
        <v>35616.7</v>
      </c>
      <c r="F11" s="27"/>
      <c r="G11" s="37"/>
    </row>
    <row r="12" spans="1:7" ht="12.75" customHeight="1">
      <c r="A12" s="24" t="s">
        <v>11</v>
      </c>
      <c r="B12" s="23">
        <v>10</v>
      </c>
      <c r="D12" s="29">
        <v>136624.6</v>
      </c>
      <c r="E12" s="29">
        <v>78363.25</v>
      </c>
      <c r="F12" s="27"/>
      <c r="G12" s="37"/>
    </row>
    <row r="13" spans="1:7" ht="12.75" customHeight="1">
      <c r="A13" s="24" t="s">
        <v>12</v>
      </c>
      <c r="B13" s="23">
        <v>11</v>
      </c>
      <c r="D13" s="29">
        <v>1670384.1</v>
      </c>
      <c r="E13" s="29">
        <v>463622.6</v>
      </c>
      <c r="F13" s="27"/>
      <c r="G13" s="37"/>
    </row>
    <row r="14" spans="1:7" ht="12.75" customHeight="1">
      <c r="A14" s="24" t="s">
        <v>13</v>
      </c>
      <c r="B14" s="23">
        <v>12</v>
      </c>
      <c r="D14" s="29">
        <v>16371.6</v>
      </c>
      <c r="E14" s="29">
        <v>9297.75</v>
      </c>
      <c r="F14" s="27"/>
      <c r="G14" s="37"/>
    </row>
    <row r="15" spans="1:7" ht="12.75" customHeight="1">
      <c r="A15" s="24" t="s">
        <v>14</v>
      </c>
      <c r="B15" s="23">
        <v>13</v>
      </c>
      <c r="D15" s="29">
        <v>6596367</v>
      </c>
      <c r="E15" s="29">
        <v>1913688.7</v>
      </c>
      <c r="F15" s="27"/>
      <c r="G15" s="37"/>
    </row>
    <row r="16" spans="1:7" ht="12.75" customHeight="1">
      <c r="A16" s="24" t="s">
        <v>15</v>
      </c>
      <c r="B16" s="23">
        <v>14</v>
      </c>
      <c r="D16" s="29">
        <v>5452.3</v>
      </c>
      <c r="E16" s="29">
        <v>1643.6</v>
      </c>
      <c r="F16" s="27"/>
      <c r="G16" s="37"/>
    </row>
    <row r="17" spans="1:7" ht="12.75" customHeight="1">
      <c r="A17" s="24" t="s">
        <v>16</v>
      </c>
      <c r="B17" s="23">
        <v>15</v>
      </c>
      <c r="D17" s="29">
        <v>17866.1</v>
      </c>
      <c r="E17" s="29">
        <v>4139.1</v>
      </c>
      <c r="F17" s="27"/>
      <c r="G17" s="37"/>
    </row>
    <row r="18" spans="1:7" ht="12.75" customHeight="1">
      <c r="A18" s="24" t="s">
        <v>17</v>
      </c>
      <c r="B18" s="23">
        <v>16</v>
      </c>
      <c r="D18" s="29">
        <v>1145623.5</v>
      </c>
      <c r="E18" s="29">
        <v>705464.55</v>
      </c>
      <c r="F18" s="27"/>
      <c r="G18" s="37"/>
    </row>
    <row r="19" spans="1:7" ht="12.75" customHeight="1">
      <c r="A19" s="24" t="s">
        <v>18</v>
      </c>
      <c r="B19" s="23">
        <v>17</v>
      </c>
      <c r="D19" s="29">
        <v>494337.2</v>
      </c>
      <c r="E19" s="29">
        <v>210606.55</v>
      </c>
      <c r="F19" s="27"/>
      <c r="G19" s="37"/>
    </row>
    <row r="20" spans="1:7" ht="12.75" customHeight="1">
      <c r="A20" s="24" t="s">
        <v>19</v>
      </c>
      <c r="B20" s="23">
        <v>18</v>
      </c>
      <c r="D20" s="29">
        <v>119906.5</v>
      </c>
      <c r="E20" s="29">
        <v>64330.7</v>
      </c>
      <c r="G20" s="37"/>
    </row>
    <row r="21" spans="1:7" ht="12.75" customHeight="1">
      <c r="A21" s="24" t="s">
        <v>20</v>
      </c>
      <c r="B21" s="23">
        <v>19</v>
      </c>
      <c r="D21" s="29">
        <v>42649.6</v>
      </c>
      <c r="E21" s="29">
        <v>10141.6</v>
      </c>
      <c r="F21" s="27"/>
      <c r="G21" s="37"/>
    </row>
    <row r="22" spans="1:7" ht="12.75" customHeight="1">
      <c r="A22" s="24" t="s">
        <v>21</v>
      </c>
      <c r="B22" s="23">
        <v>20</v>
      </c>
      <c r="D22" s="29">
        <v>7945.7</v>
      </c>
      <c r="E22" s="29">
        <v>4683.35</v>
      </c>
      <c r="F22" s="27"/>
      <c r="G22" s="37"/>
    </row>
    <row r="23" spans="1:7" ht="12.75" customHeight="1">
      <c r="A23" s="24" t="s">
        <v>22</v>
      </c>
      <c r="B23" s="23">
        <v>21</v>
      </c>
      <c r="D23" s="29">
        <v>2669.8</v>
      </c>
      <c r="E23" s="29">
        <v>2324</v>
      </c>
      <c r="F23" s="27"/>
      <c r="G23" s="37"/>
    </row>
    <row r="24" spans="1:7" ht="12.75" customHeight="1">
      <c r="A24" s="24" t="s">
        <v>23</v>
      </c>
      <c r="B24" s="23">
        <v>22</v>
      </c>
      <c r="D24" s="29">
        <v>8974.7</v>
      </c>
      <c r="E24" s="29">
        <v>658</v>
      </c>
      <c r="F24" s="27"/>
      <c r="G24" s="37"/>
    </row>
    <row r="25" spans="1:7" ht="12.75" customHeight="1">
      <c r="A25" s="24" t="s">
        <v>24</v>
      </c>
      <c r="B25" s="23">
        <v>23</v>
      </c>
      <c r="D25" s="29">
        <v>11584.3</v>
      </c>
      <c r="E25" s="29">
        <v>6223.35</v>
      </c>
      <c r="F25" s="27"/>
      <c r="G25" s="37"/>
    </row>
    <row r="26" spans="1:7" ht="12.75" customHeight="1">
      <c r="A26" s="24" t="s">
        <v>25</v>
      </c>
      <c r="B26" s="23">
        <v>24</v>
      </c>
      <c r="D26" s="29">
        <v>2004.8</v>
      </c>
      <c r="E26" s="29">
        <v>1972.6</v>
      </c>
      <c r="F26" s="27"/>
      <c r="G26" s="37"/>
    </row>
    <row r="27" spans="1:7" ht="12.75" customHeight="1">
      <c r="A27" s="24" t="s">
        <v>26</v>
      </c>
      <c r="B27" s="23">
        <v>25</v>
      </c>
      <c r="D27" s="29">
        <v>1528.8</v>
      </c>
      <c r="E27" s="29">
        <v>221.9</v>
      </c>
      <c r="F27" s="27"/>
      <c r="G27" s="37"/>
    </row>
    <row r="28" spans="1:7" ht="12.75" customHeight="1">
      <c r="A28" s="24" t="s">
        <v>27</v>
      </c>
      <c r="B28" s="23">
        <v>26</v>
      </c>
      <c r="D28" s="29">
        <v>7158.9</v>
      </c>
      <c r="E28" s="29">
        <v>1562.05</v>
      </c>
      <c r="F28" s="27"/>
      <c r="G28" s="37"/>
    </row>
    <row r="29" spans="1:7" ht="12.75" customHeight="1">
      <c r="A29" s="24" t="s">
        <v>28</v>
      </c>
      <c r="B29" s="23">
        <v>27</v>
      </c>
      <c r="D29" s="29">
        <v>93044.7</v>
      </c>
      <c r="E29" s="29">
        <v>35518</v>
      </c>
      <c r="F29" s="27"/>
      <c r="G29" s="37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7"/>
    </row>
    <row r="31" spans="1:7" ht="12.75" customHeight="1">
      <c r="A31" s="24" t="s">
        <v>30</v>
      </c>
      <c r="B31" s="23">
        <v>29</v>
      </c>
      <c r="D31" s="29">
        <v>1735152.78</v>
      </c>
      <c r="E31" s="29">
        <v>728210.7</v>
      </c>
      <c r="F31" s="27"/>
      <c r="G31" s="37"/>
    </row>
    <row r="32" spans="1:7" ht="12.75" customHeight="1">
      <c r="A32" s="24" t="s">
        <v>31</v>
      </c>
      <c r="B32" s="23">
        <v>30</v>
      </c>
      <c r="D32" s="29">
        <v>527.8</v>
      </c>
      <c r="E32" s="29">
        <v>285.6</v>
      </c>
      <c r="F32" s="27"/>
      <c r="G32" s="37"/>
    </row>
    <row r="33" spans="1:7" ht="12.75" customHeight="1">
      <c r="A33" s="24" t="s">
        <v>32</v>
      </c>
      <c r="B33" s="23">
        <v>31</v>
      </c>
      <c r="D33" s="29">
        <v>127625.12</v>
      </c>
      <c r="E33" s="29">
        <v>35809.9</v>
      </c>
      <c r="F33" s="27"/>
      <c r="G33" s="37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7"/>
    </row>
    <row r="35" spans="1:7" ht="12.75" customHeight="1">
      <c r="A35" s="24" t="s">
        <v>34</v>
      </c>
      <c r="B35" s="23">
        <v>33</v>
      </c>
      <c r="D35" s="29">
        <v>550.9</v>
      </c>
      <c r="E35" s="29">
        <v>1270.5</v>
      </c>
      <c r="F35" s="27"/>
      <c r="G35" s="37"/>
    </row>
    <row r="36" spans="1:7" ht="12.75" customHeight="1">
      <c r="A36" s="24" t="s">
        <v>35</v>
      </c>
      <c r="B36" s="23">
        <v>34</v>
      </c>
      <c r="D36" s="29">
        <v>2317</v>
      </c>
      <c r="E36" s="29">
        <v>1309</v>
      </c>
      <c r="F36" s="27"/>
      <c r="G36" s="37"/>
    </row>
    <row r="37" spans="1:7" ht="12.75" customHeight="1">
      <c r="A37" s="24" t="s">
        <v>36</v>
      </c>
      <c r="B37" s="23">
        <v>35</v>
      </c>
      <c r="D37" s="29">
        <v>523063.1</v>
      </c>
      <c r="E37" s="29">
        <v>215247.9</v>
      </c>
      <c r="F37" s="27"/>
      <c r="G37" s="37"/>
    </row>
    <row r="38" spans="1:7" ht="12.75" customHeight="1">
      <c r="A38" s="24" t="s">
        <v>37</v>
      </c>
      <c r="B38" s="23">
        <v>36</v>
      </c>
      <c r="D38" s="29">
        <v>968563.4</v>
      </c>
      <c r="E38" s="29">
        <v>345492.7</v>
      </c>
      <c r="F38" s="27"/>
      <c r="G38" s="37"/>
    </row>
    <row r="39" spans="1:7" ht="12.75" customHeight="1">
      <c r="A39" s="24" t="s">
        <v>38</v>
      </c>
      <c r="B39" s="23">
        <v>37</v>
      </c>
      <c r="D39" s="29"/>
      <c r="E39" s="29"/>
      <c r="F39" s="27"/>
      <c r="G39" s="37"/>
    </row>
    <row r="40" spans="1:7" ht="12.75" customHeight="1">
      <c r="A40" s="24" t="s">
        <v>39</v>
      </c>
      <c r="B40" s="23">
        <v>38</v>
      </c>
      <c r="D40" s="29">
        <v>24802.4</v>
      </c>
      <c r="E40" s="29">
        <v>6189.4</v>
      </c>
      <c r="F40" s="27"/>
      <c r="G40" s="37"/>
    </row>
    <row r="41" spans="1:7" ht="12.75" customHeight="1">
      <c r="A41" s="24" t="s">
        <v>40</v>
      </c>
      <c r="B41" s="23">
        <v>39</v>
      </c>
      <c r="D41" s="29">
        <v>561.4</v>
      </c>
      <c r="E41" s="29">
        <v>595</v>
      </c>
      <c r="F41" s="27"/>
      <c r="G41" s="37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7"/>
    </row>
    <row r="43" spans="1:7" ht="12.75" customHeight="1">
      <c r="A43" s="24" t="s">
        <v>42</v>
      </c>
      <c r="B43" s="23">
        <v>41</v>
      </c>
      <c r="D43" s="29">
        <v>308083.3</v>
      </c>
      <c r="E43" s="29">
        <v>130914</v>
      </c>
      <c r="F43" s="27"/>
      <c r="G43" s="37"/>
    </row>
    <row r="44" spans="1:7" ht="12.75" customHeight="1">
      <c r="A44" s="24" t="s">
        <v>43</v>
      </c>
      <c r="B44" s="23">
        <v>42</v>
      </c>
      <c r="D44" s="29">
        <v>407790.19</v>
      </c>
      <c r="E44" s="29">
        <v>269540.25</v>
      </c>
      <c r="F44" s="27"/>
      <c r="G44" s="37"/>
    </row>
    <row r="45" spans="1:7" ht="12.75" customHeight="1">
      <c r="A45" s="24" t="s">
        <v>44</v>
      </c>
      <c r="B45" s="23">
        <v>43</v>
      </c>
      <c r="D45" s="29">
        <v>155304.8</v>
      </c>
      <c r="E45" s="29">
        <v>115366.3</v>
      </c>
      <c r="F45" s="27"/>
      <c r="G45" s="37"/>
    </row>
    <row r="46" spans="1:7" ht="12.75" customHeight="1">
      <c r="A46" s="24" t="s">
        <v>45</v>
      </c>
      <c r="B46" s="23">
        <v>44</v>
      </c>
      <c r="D46" s="29">
        <v>355905.2</v>
      </c>
      <c r="E46" s="29">
        <v>337766.8</v>
      </c>
      <c r="F46" s="27"/>
      <c r="G46" s="37"/>
    </row>
    <row r="47" spans="1:7" ht="12.75" customHeight="1">
      <c r="A47" s="24" t="s">
        <v>46</v>
      </c>
      <c r="B47" s="23">
        <v>45</v>
      </c>
      <c r="D47" s="29">
        <v>92656.2</v>
      </c>
      <c r="E47" s="29">
        <v>31604.3</v>
      </c>
      <c r="F47" s="27"/>
      <c r="G47" s="37"/>
    </row>
    <row r="48" spans="1:7" ht="12.75" customHeight="1">
      <c r="A48" s="24" t="s">
        <v>47</v>
      </c>
      <c r="B48" s="23">
        <v>46</v>
      </c>
      <c r="D48" s="29">
        <v>165255.1</v>
      </c>
      <c r="E48" s="29">
        <v>73956.75</v>
      </c>
      <c r="F48" s="27"/>
      <c r="G48" s="37"/>
    </row>
    <row r="49" spans="1:7" ht="12.75" customHeight="1">
      <c r="A49" s="24" t="s">
        <v>48</v>
      </c>
      <c r="B49" s="23">
        <v>47</v>
      </c>
      <c r="D49" s="29">
        <v>25686.5</v>
      </c>
      <c r="E49" s="29">
        <v>7293.65</v>
      </c>
      <c r="F49" s="27"/>
      <c r="G49" s="37"/>
    </row>
    <row r="50" spans="1:7" ht="12.75" customHeight="1">
      <c r="A50" s="24" t="s">
        <v>49</v>
      </c>
      <c r="B50" s="23">
        <v>48</v>
      </c>
      <c r="D50" s="29">
        <v>1961239.35</v>
      </c>
      <c r="E50" s="29">
        <v>842151.57</v>
      </c>
      <c r="F50" s="27"/>
      <c r="G50" s="37"/>
    </row>
    <row r="51" spans="1:7" ht="12.75" customHeight="1">
      <c r="A51" s="24" t="s">
        <v>50</v>
      </c>
      <c r="B51" s="23">
        <v>49</v>
      </c>
      <c r="D51" s="29">
        <v>792018.49</v>
      </c>
      <c r="E51" s="29">
        <v>398741</v>
      </c>
      <c r="F51" s="27"/>
      <c r="G51" s="37"/>
    </row>
    <row r="52" spans="1:7" ht="12.75" customHeight="1">
      <c r="A52" s="24" t="s">
        <v>51</v>
      </c>
      <c r="B52" s="23">
        <v>50</v>
      </c>
      <c r="D52" s="29">
        <v>2743539.4</v>
      </c>
      <c r="E52" s="29">
        <v>1436852.2</v>
      </c>
      <c r="F52" s="27"/>
      <c r="G52" s="37"/>
    </row>
    <row r="53" spans="1:7" ht="12.75" customHeight="1">
      <c r="A53" s="24" t="s">
        <v>52</v>
      </c>
      <c r="B53" s="23">
        <v>51</v>
      </c>
      <c r="D53" s="29">
        <v>669449.9</v>
      </c>
      <c r="E53" s="29">
        <v>159997.6</v>
      </c>
      <c r="F53" s="27"/>
      <c r="G53" s="37"/>
    </row>
    <row r="54" spans="1:7" ht="12.75" customHeight="1">
      <c r="A54" s="24" t="s">
        <v>53</v>
      </c>
      <c r="B54" s="23">
        <v>52</v>
      </c>
      <c r="D54" s="29">
        <v>1532402.2</v>
      </c>
      <c r="E54" s="29">
        <v>715278.55</v>
      </c>
      <c r="F54" s="27"/>
      <c r="G54" s="37"/>
    </row>
    <row r="55" spans="1:7" ht="12.75" customHeight="1">
      <c r="A55" s="24" t="s">
        <v>54</v>
      </c>
      <c r="B55" s="23">
        <v>53</v>
      </c>
      <c r="D55" s="29">
        <v>349676.6</v>
      </c>
      <c r="E55" s="29">
        <v>160418.3</v>
      </c>
      <c r="F55" s="27"/>
      <c r="G55" s="37"/>
    </row>
    <row r="56" spans="1:7" ht="12.75" customHeight="1">
      <c r="A56" s="24" t="s">
        <v>55</v>
      </c>
      <c r="B56" s="23">
        <v>54</v>
      </c>
      <c r="D56" s="29">
        <v>6797</v>
      </c>
      <c r="E56" s="29">
        <v>3906.7</v>
      </c>
      <c r="F56" s="27"/>
      <c r="G56" s="37"/>
    </row>
    <row r="57" spans="1:7" ht="12.75" customHeight="1">
      <c r="A57" s="24" t="s">
        <v>56</v>
      </c>
      <c r="B57" s="23">
        <v>55</v>
      </c>
      <c r="D57" s="29">
        <v>271245.1</v>
      </c>
      <c r="E57" s="29">
        <v>138074.3</v>
      </c>
      <c r="F57" s="27"/>
      <c r="G57" s="37"/>
    </row>
    <row r="58" spans="1:7" ht="12.75" customHeight="1">
      <c r="A58" s="24" t="s">
        <v>57</v>
      </c>
      <c r="B58" s="23">
        <v>56</v>
      </c>
      <c r="D58" s="29">
        <v>286512.8</v>
      </c>
      <c r="E58" s="29">
        <v>110165.65</v>
      </c>
      <c r="F58" s="27"/>
      <c r="G58" s="37"/>
    </row>
    <row r="59" spans="1:7" ht="12.75" customHeight="1">
      <c r="A59" s="24" t="s">
        <v>58</v>
      </c>
      <c r="B59" s="23">
        <v>57</v>
      </c>
      <c r="D59" s="29">
        <v>280943.6</v>
      </c>
      <c r="E59" s="29">
        <v>163934.05</v>
      </c>
      <c r="F59" s="27"/>
      <c r="G59" s="37"/>
    </row>
    <row r="60" spans="1:7" ht="12.75" customHeight="1">
      <c r="A60" s="24" t="s">
        <v>59</v>
      </c>
      <c r="B60" s="23">
        <v>58</v>
      </c>
      <c r="D60" s="29">
        <v>1213633.6</v>
      </c>
      <c r="E60" s="29">
        <v>473773.65</v>
      </c>
      <c r="F60" s="27"/>
      <c r="G60" s="37"/>
    </row>
    <row r="61" spans="1:7" ht="12.75" customHeight="1">
      <c r="A61" s="24" t="s">
        <v>60</v>
      </c>
      <c r="B61" s="23">
        <v>59</v>
      </c>
      <c r="D61" s="29">
        <v>812788.9</v>
      </c>
      <c r="E61" s="29">
        <v>409698.1</v>
      </c>
      <c r="F61" s="27"/>
      <c r="G61" s="37"/>
    </row>
    <row r="62" spans="1:7" ht="12.75" customHeight="1">
      <c r="A62" s="24" t="s">
        <v>61</v>
      </c>
      <c r="B62" s="23">
        <v>60</v>
      </c>
      <c r="D62" s="29">
        <v>437413.2</v>
      </c>
      <c r="E62" s="29">
        <v>203334.6</v>
      </c>
      <c r="F62" s="27"/>
      <c r="G62" s="37"/>
    </row>
    <row r="63" spans="1:7" ht="12.75" customHeight="1">
      <c r="A63" s="24" t="s">
        <v>62</v>
      </c>
      <c r="B63" s="23">
        <v>61</v>
      </c>
      <c r="D63" s="29">
        <v>9646</v>
      </c>
      <c r="E63" s="29">
        <v>2311.05</v>
      </c>
      <c r="F63" s="27"/>
      <c r="G63" s="37"/>
    </row>
    <row r="64" spans="1:7" ht="12.75" customHeight="1">
      <c r="A64" s="24" t="s">
        <v>63</v>
      </c>
      <c r="B64" s="23">
        <v>62</v>
      </c>
      <c r="D64" s="29">
        <v>6458.2</v>
      </c>
      <c r="E64" s="29">
        <v>1926.75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7.7</v>
      </c>
      <c r="E65" s="29">
        <v>88.55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419687.96</v>
      </c>
      <c r="E66" s="29">
        <v>169757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8304.8</v>
      </c>
      <c r="E67" s="29">
        <v>5634.3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309416.8</v>
      </c>
      <c r="E68" s="29">
        <v>91240.45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32054469.89</v>
      </c>
      <c r="E71" s="29">
        <f>SUM(E3:E69)</f>
        <v>13360613.82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92628.9</v>
      </c>
      <c r="E3" s="29">
        <v>64112.65</v>
      </c>
      <c r="F3" s="27"/>
      <c r="G3" s="38"/>
    </row>
    <row r="4" spans="1:7" ht="12.75" customHeight="1">
      <c r="A4" s="24" t="s">
        <v>3</v>
      </c>
      <c r="B4" s="23">
        <v>2</v>
      </c>
      <c r="D4" s="29">
        <v>7351.400000000001</v>
      </c>
      <c r="E4" s="29">
        <v>8019.9</v>
      </c>
      <c r="F4" s="27"/>
      <c r="G4" s="37"/>
    </row>
    <row r="5" spans="1:7" ht="12.75" customHeight="1">
      <c r="A5" s="24" t="s">
        <v>4</v>
      </c>
      <c r="B5" s="23">
        <v>3</v>
      </c>
      <c r="D5" s="29">
        <v>382051.6</v>
      </c>
      <c r="E5" s="29">
        <v>223541.5</v>
      </c>
      <c r="F5" s="27"/>
      <c r="G5" s="37"/>
    </row>
    <row r="6" spans="1:7" ht="12.75" customHeight="1">
      <c r="A6" s="24" t="s">
        <v>5</v>
      </c>
      <c r="B6" s="23">
        <v>4</v>
      </c>
      <c r="D6" s="29">
        <v>3174.5</v>
      </c>
      <c r="E6" s="29">
        <v>4006.45</v>
      </c>
      <c r="F6" s="27"/>
      <c r="G6" s="37"/>
    </row>
    <row r="7" spans="1:7" ht="12.75" customHeight="1">
      <c r="A7" s="24" t="s">
        <v>6</v>
      </c>
      <c r="B7" s="23">
        <v>5</v>
      </c>
      <c r="D7" s="29">
        <v>464291.1</v>
      </c>
      <c r="E7" s="29">
        <v>214321.8</v>
      </c>
      <c r="F7" s="27"/>
      <c r="G7" s="37"/>
    </row>
    <row r="8" spans="1:7" ht="12.75" customHeight="1">
      <c r="A8" s="24" t="s">
        <v>7</v>
      </c>
      <c r="B8" s="23">
        <v>6</v>
      </c>
      <c r="D8" s="29">
        <v>1686897.29</v>
      </c>
      <c r="E8" s="29">
        <v>715142.05</v>
      </c>
      <c r="F8" s="27"/>
      <c r="G8" s="37"/>
    </row>
    <row r="9" spans="1:7" ht="12.75" customHeight="1">
      <c r="A9" s="24" t="s">
        <v>8</v>
      </c>
      <c r="B9" s="23">
        <v>7</v>
      </c>
      <c r="D9" s="29">
        <v>16459.8</v>
      </c>
      <c r="E9" s="29">
        <v>1162.35</v>
      </c>
      <c r="F9" s="27"/>
      <c r="G9" s="37"/>
    </row>
    <row r="10" spans="1:7" ht="12.75" customHeight="1">
      <c r="A10" s="24" t="s">
        <v>9</v>
      </c>
      <c r="B10" s="23">
        <v>8</v>
      </c>
      <c r="D10" s="29">
        <v>244079.5</v>
      </c>
      <c r="E10" s="29">
        <v>70021.7</v>
      </c>
      <c r="F10" s="27"/>
      <c r="G10" s="37"/>
    </row>
    <row r="11" spans="1:7" ht="12.75" customHeight="1">
      <c r="A11" s="24" t="s">
        <v>10</v>
      </c>
      <c r="B11" s="23">
        <v>9</v>
      </c>
      <c r="D11" s="29">
        <v>109044.6</v>
      </c>
      <c r="E11" s="29">
        <v>37964.5</v>
      </c>
      <c r="F11" s="27"/>
      <c r="G11" s="37"/>
    </row>
    <row r="12" spans="1:7" ht="12.75" customHeight="1">
      <c r="A12" s="24" t="s">
        <v>11</v>
      </c>
      <c r="B12" s="23">
        <v>10</v>
      </c>
      <c r="D12" s="29">
        <v>111068.3</v>
      </c>
      <c r="E12" s="29">
        <v>51668.75</v>
      </c>
      <c r="F12" s="27"/>
      <c r="G12" s="37"/>
    </row>
    <row r="13" spans="1:7" ht="12.75" customHeight="1">
      <c r="A13" s="24" t="s">
        <v>12</v>
      </c>
      <c r="B13" s="23">
        <v>11</v>
      </c>
      <c r="D13" s="29">
        <v>750547.7</v>
      </c>
      <c r="E13" s="29">
        <v>397020.75</v>
      </c>
      <c r="F13" s="27"/>
      <c r="G13" s="37"/>
    </row>
    <row r="14" spans="1:7" ht="12.75" customHeight="1">
      <c r="A14" s="24" t="s">
        <v>13</v>
      </c>
      <c r="B14" s="23">
        <v>12</v>
      </c>
      <c r="D14" s="29">
        <v>13141.1</v>
      </c>
      <c r="E14" s="29">
        <v>8336.65</v>
      </c>
      <c r="F14" s="27"/>
      <c r="G14" s="37"/>
    </row>
    <row r="15" spans="1:7" ht="12.75" customHeight="1">
      <c r="A15" s="24" t="s">
        <v>14</v>
      </c>
      <c r="B15" s="23">
        <v>13</v>
      </c>
      <c r="D15" s="29">
        <v>2555502</v>
      </c>
      <c r="E15" s="29">
        <v>1067614.45</v>
      </c>
      <c r="F15" s="27"/>
      <c r="G15" s="37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37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7"/>
    </row>
    <row r="18" spans="1:7" ht="12.75" customHeight="1">
      <c r="A18" s="24" t="s">
        <v>17</v>
      </c>
      <c r="B18" s="23">
        <v>16</v>
      </c>
      <c r="D18" s="29">
        <v>1090768.7</v>
      </c>
      <c r="E18" s="29">
        <v>508342.8</v>
      </c>
      <c r="F18" s="27"/>
      <c r="G18" s="37"/>
    </row>
    <row r="19" spans="1:7" ht="12.75" customHeight="1">
      <c r="A19" s="24" t="s">
        <v>18</v>
      </c>
      <c r="B19" s="23">
        <v>17</v>
      </c>
      <c r="D19" s="29">
        <v>314483.4</v>
      </c>
      <c r="E19" s="29">
        <v>148425.55</v>
      </c>
      <c r="F19" s="27"/>
      <c r="G19" s="37"/>
    </row>
    <row r="20" spans="1:7" ht="12.75" customHeight="1">
      <c r="A20" s="24" t="s">
        <v>19</v>
      </c>
      <c r="B20" s="23">
        <v>18</v>
      </c>
      <c r="D20" s="29">
        <v>128622.9</v>
      </c>
      <c r="E20" s="29">
        <v>55136.2</v>
      </c>
      <c r="G20" s="37"/>
    </row>
    <row r="21" spans="1:7" ht="12.75" customHeight="1">
      <c r="A21" s="24" t="s">
        <v>20</v>
      </c>
      <c r="B21" s="23">
        <v>19</v>
      </c>
      <c r="D21" s="29"/>
      <c r="E21" s="29"/>
      <c r="F21" s="27"/>
      <c r="G21" s="37"/>
    </row>
    <row r="22" spans="1:7" ht="12.75" customHeight="1">
      <c r="A22" s="24" t="s">
        <v>21</v>
      </c>
      <c r="B22" s="23">
        <v>20</v>
      </c>
      <c r="D22" s="29">
        <v>2492</v>
      </c>
      <c r="E22" s="29">
        <v>1653.4</v>
      </c>
      <c r="F22" s="27"/>
      <c r="G22" s="37"/>
    </row>
    <row r="23" spans="1:7" ht="12.75" customHeight="1">
      <c r="A23" s="24" t="s">
        <v>22</v>
      </c>
      <c r="B23" s="23">
        <v>21</v>
      </c>
      <c r="D23" s="29">
        <v>2599.1</v>
      </c>
      <c r="E23" s="29">
        <v>1462.65</v>
      </c>
      <c r="F23" s="27"/>
      <c r="G23" s="37"/>
    </row>
    <row r="24" spans="1:7" ht="12.75" customHeight="1">
      <c r="A24" s="24" t="s">
        <v>23</v>
      </c>
      <c r="B24" s="23">
        <v>22</v>
      </c>
      <c r="D24" s="29">
        <v>2792.3</v>
      </c>
      <c r="E24" s="29">
        <v>224</v>
      </c>
      <c r="F24" s="27"/>
      <c r="G24" s="37"/>
    </row>
    <row r="25" spans="1:7" ht="12.75" customHeight="1">
      <c r="A25" s="24" t="s">
        <v>24</v>
      </c>
      <c r="B25" s="23">
        <v>23</v>
      </c>
      <c r="D25" s="29"/>
      <c r="E25" s="29"/>
      <c r="F25" s="27"/>
      <c r="G25" s="37"/>
    </row>
    <row r="26" spans="1:7" ht="12.75" customHeight="1">
      <c r="A26" s="24" t="s">
        <v>25</v>
      </c>
      <c r="B26" s="23">
        <v>24</v>
      </c>
      <c r="D26" s="29">
        <v>966</v>
      </c>
      <c r="E26" s="29">
        <v>517.3</v>
      </c>
      <c r="F26" s="27"/>
      <c r="G26" s="37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37"/>
    </row>
    <row r="28" spans="1:7" ht="12.75" customHeight="1">
      <c r="A28" s="24" t="s">
        <v>27</v>
      </c>
      <c r="B28" s="23">
        <v>26</v>
      </c>
      <c r="D28" s="29">
        <v>10576.3</v>
      </c>
      <c r="E28" s="29">
        <v>3714.55</v>
      </c>
      <c r="F28" s="27"/>
      <c r="G28" s="37"/>
    </row>
    <row r="29" spans="1:7" ht="12.75" customHeight="1">
      <c r="A29" s="24" t="s">
        <v>28</v>
      </c>
      <c r="B29" s="23">
        <v>27</v>
      </c>
      <c r="D29" s="29">
        <v>167944.7</v>
      </c>
      <c r="E29" s="29">
        <v>66060.4</v>
      </c>
      <c r="F29" s="27"/>
      <c r="G29" s="37"/>
    </row>
    <row r="30" spans="1:7" ht="12.75" customHeight="1">
      <c r="A30" s="24" t="s">
        <v>29</v>
      </c>
      <c r="B30" s="23">
        <v>28</v>
      </c>
      <c r="D30" s="29">
        <v>76126</v>
      </c>
      <c r="E30" s="29">
        <v>23669.1</v>
      </c>
      <c r="F30" s="27"/>
      <c r="G30" s="37"/>
    </row>
    <row r="31" spans="1:7" ht="12.75" customHeight="1">
      <c r="A31" s="24" t="s">
        <v>30</v>
      </c>
      <c r="B31" s="23">
        <v>29</v>
      </c>
      <c r="D31" s="29">
        <v>2763934.6</v>
      </c>
      <c r="E31" s="29">
        <v>863111.55</v>
      </c>
      <c r="F31" s="27"/>
      <c r="G31" s="37"/>
    </row>
    <row r="32" spans="1:7" ht="12.75" customHeight="1">
      <c r="A32" s="24" t="s">
        <v>31</v>
      </c>
      <c r="B32" s="23">
        <v>30</v>
      </c>
      <c r="D32" s="29">
        <v>2088.1</v>
      </c>
      <c r="E32" s="29">
        <v>884.1</v>
      </c>
      <c r="F32" s="27"/>
      <c r="G32" s="37"/>
    </row>
    <row r="33" spans="1:7" ht="12.75" customHeight="1">
      <c r="A33" s="24" t="s">
        <v>32</v>
      </c>
      <c r="B33" s="23">
        <v>31</v>
      </c>
      <c r="D33" s="29">
        <v>311224.9</v>
      </c>
      <c r="E33" s="29">
        <v>84435.75</v>
      </c>
      <c r="F33" s="27"/>
      <c r="G33" s="37"/>
    </row>
    <row r="34" spans="1:7" ht="12.75" customHeight="1">
      <c r="A34" s="24" t="s">
        <v>33</v>
      </c>
      <c r="B34" s="23">
        <v>32</v>
      </c>
      <c r="D34" s="29">
        <v>14682.5</v>
      </c>
      <c r="E34" s="29">
        <v>10481.45</v>
      </c>
      <c r="F34" s="27"/>
      <c r="G34" s="37"/>
    </row>
    <row r="35" spans="1:7" ht="12.75" customHeight="1">
      <c r="A35" s="24" t="s">
        <v>34</v>
      </c>
      <c r="B35" s="23">
        <v>33</v>
      </c>
      <c r="D35" s="29">
        <v>1540</v>
      </c>
      <c r="E35" s="29">
        <v>536.9</v>
      </c>
      <c r="F35" s="27"/>
      <c r="G35" s="37"/>
    </row>
    <row r="36" spans="1:7" ht="12.75" customHeight="1">
      <c r="A36" s="24" t="s">
        <v>35</v>
      </c>
      <c r="B36" s="23">
        <v>34</v>
      </c>
      <c r="D36" s="29">
        <v>1227.1</v>
      </c>
      <c r="E36" s="29">
        <v>189.61</v>
      </c>
      <c r="F36" s="27"/>
      <c r="G36" s="37"/>
    </row>
    <row r="37" spans="1:7" ht="12.75" customHeight="1">
      <c r="A37" s="24" t="s">
        <v>36</v>
      </c>
      <c r="B37" s="23">
        <v>35</v>
      </c>
      <c r="D37" s="29">
        <v>342900.6</v>
      </c>
      <c r="E37" s="29">
        <v>155185.45</v>
      </c>
      <c r="F37" s="27"/>
      <c r="G37" s="37"/>
    </row>
    <row r="38" spans="1:7" ht="12.75" customHeight="1">
      <c r="A38" s="24" t="s">
        <v>37</v>
      </c>
      <c r="B38" s="23">
        <v>36</v>
      </c>
      <c r="D38" s="29">
        <v>1771689.5</v>
      </c>
      <c r="E38" s="29">
        <v>641246.6</v>
      </c>
      <c r="F38" s="27"/>
      <c r="G38" s="37"/>
    </row>
    <row r="39" spans="1:7" ht="12.75" customHeight="1">
      <c r="A39" s="24" t="s">
        <v>38</v>
      </c>
      <c r="B39" s="23">
        <v>37</v>
      </c>
      <c r="D39" s="29">
        <v>166299.7</v>
      </c>
      <c r="E39" s="29">
        <v>77961.1</v>
      </c>
      <c r="F39" s="27"/>
      <c r="G39" s="37"/>
    </row>
    <row r="40" spans="1:7" ht="12.75" customHeight="1">
      <c r="A40" s="24" t="s">
        <v>39</v>
      </c>
      <c r="B40" s="23">
        <v>38</v>
      </c>
      <c r="D40" s="29">
        <v>855299.2</v>
      </c>
      <c r="E40" s="29">
        <v>3313.1</v>
      </c>
      <c r="F40" s="27"/>
      <c r="G40" s="37"/>
    </row>
    <row r="41" spans="1:7" ht="12.75" customHeight="1">
      <c r="A41" s="24" t="s">
        <v>40</v>
      </c>
      <c r="B41" s="23">
        <v>39</v>
      </c>
      <c r="D41" s="29">
        <v>99.4</v>
      </c>
      <c r="E41" s="29"/>
      <c r="F41" s="27"/>
      <c r="G41" s="37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7"/>
    </row>
    <row r="43" spans="1:7" ht="12.75" customHeight="1">
      <c r="A43" s="24" t="s">
        <v>42</v>
      </c>
      <c r="B43" s="23">
        <v>41</v>
      </c>
      <c r="D43" s="29">
        <v>518749.7</v>
      </c>
      <c r="E43" s="29">
        <v>211884.75</v>
      </c>
      <c r="F43" s="27"/>
      <c r="G43" s="37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7"/>
    </row>
    <row r="45" spans="1:7" ht="12.75" customHeight="1">
      <c r="A45" s="24" t="s">
        <v>44</v>
      </c>
      <c r="B45" s="23">
        <v>43</v>
      </c>
      <c r="D45" s="29">
        <v>269478.3</v>
      </c>
      <c r="E45" s="29">
        <v>92278.2</v>
      </c>
      <c r="F45" s="27"/>
      <c r="G45" s="37"/>
    </row>
    <row r="46" spans="1:7" ht="12.75" customHeight="1">
      <c r="A46" s="24" t="s">
        <v>45</v>
      </c>
      <c r="B46" s="23">
        <v>44</v>
      </c>
      <c r="D46" s="29">
        <v>255238.21</v>
      </c>
      <c r="E46" s="29">
        <v>99266.29</v>
      </c>
      <c r="F46" s="27"/>
      <c r="G46" s="37"/>
    </row>
    <row r="47" spans="1:7" ht="12.75" customHeight="1">
      <c r="A47" s="24" t="s">
        <v>46</v>
      </c>
      <c r="B47" s="23">
        <v>45</v>
      </c>
      <c r="D47" s="29">
        <v>108790</v>
      </c>
      <c r="E47" s="29">
        <v>45905.3</v>
      </c>
      <c r="F47" s="27"/>
      <c r="G47" s="37"/>
    </row>
    <row r="48" spans="1:7" ht="12.75" customHeight="1">
      <c r="A48" s="24" t="s">
        <v>47</v>
      </c>
      <c r="B48" s="23">
        <v>46</v>
      </c>
      <c r="D48" s="29">
        <v>253845.31</v>
      </c>
      <c r="E48" s="29">
        <v>107165.1</v>
      </c>
      <c r="F48" s="27"/>
      <c r="G48" s="37"/>
    </row>
    <row r="49" spans="1:7" ht="12.75" customHeight="1">
      <c r="A49" s="24" t="s">
        <v>48</v>
      </c>
      <c r="B49" s="23">
        <v>47</v>
      </c>
      <c r="D49" s="29">
        <v>11656.4</v>
      </c>
      <c r="E49" s="29">
        <v>4407.9</v>
      </c>
      <c r="F49" s="27"/>
      <c r="G49" s="37"/>
    </row>
    <row r="50" spans="1:7" ht="12.75" customHeight="1">
      <c r="A50" s="24" t="s">
        <v>49</v>
      </c>
      <c r="B50" s="23">
        <v>48</v>
      </c>
      <c r="D50" s="29">
        <v>1577989.7</v>
      </c>
      <c r="E50" s="29">
        <v>636546.75</v>
      </c>
      <c r="F50" s="27"/>
      <c r="G50" s="37"/>
    </row>
    <row r="51" spans="1:7" ht="12.75" customHeight="1">
      <c r="A51" s="24" t="s">
        <v>50</v>
      </c>
      <c r="B51" s="23">
        <v>49</v>
      </c>
      <c r="D51" s="29">
        <v>611900.1</v>
      </c>
      <c r="E51" s="29">
        <v>281516</v>
      </c>
      <c r="F51" s="27"/>
      <c r="G51" s="37"/>
    </row>
    <row r="52" spans="1:7" ht="12.75" customHeight="1">
      <c r="A52" s="24" t="s">
        <v>51</v>
      </c>
      <c r="B52" s="23">
        <v>50</v>
      </c>
      <c r="D52" s="29">
        <v>2080463</v>
      </c>
      <c r="E52" s="29">
        <v>795169.9</v>
      </c>
      <c r="F52" s="27"/>
      <c r="G52" s="37"/>
    </row>
    <row r="53" spans="1:7" ht="12.75" customHeight="1">
      <c r="A53" s="24" t="s">
        <v>52</v>
      </c>
      <c r="B53" s="23">
        <v>51</v>
      </c>
      <c r="D53" s="29">
        <v>434491.4</v>
      </c>
      <c r="E53" s="29">
        <v>164951.5</v>
      </c>
      <c r="F53" s="27"/>
      <c r="G53" s="37"/>
    </row>
    <row r="54" spans="1:7" ht="12.75" customHeight="1">
      <c r="A54" s="24" t="s">
        <v>53</v>
      </c>
      <c r="B54" s="23">
        <v>52</v>
      </c>
      <c r="D54" s="29">
        <v>1239254.8</v>
      </c>
      <c r="E54" s="29">
        <v>504842.1</v>
      </c>
      <c r="F54" s="27"/>
      <c r="G54" s="37"/>
    </row>
    <row r="55" spans="1:7" ht="12.75" customHeight="1">
      <c r="A55" s="24" t="s">
        <v>54</v>
      </c>
      <c r="B55" s="23">
        <v>53</v>
      </c>
      <c r="D55" s="29">
        <v>466648</v>
      </c>
      <c r="E55" s="29">
        <v>218078.35</v>
      </c>
      <c r="F55" s="27"/>
      <c r="G55" s="37"/>
    </row>
    <row r="56" spans="1:7" ht="12.75" customHeight="1">
      <c r="A56" s="24" t="s">
        <v>55</v>
      </c>
      <c r="B56" s="23">
        <v>54</v>
      </c>
      <c r="D56" s="29">
        <v>13927.9</v>
      </c>
      <c r="E56" s="29">
        <v>4660.6</v>
      </c>
      <c r="F56" s="27"/>
      <c r="G56" s="37"/>
    </row>
    <row r="57" spans="1:7" ht="12.75" customHeight="1">
      <c r="A57" s="24" t="s">
        <v>56</v>
      </c>
      <c r="B57" s="23">
        <v>55</v>
      </c>
      <c r="D57" s="29">
        <v>327125.4</v>
      </c>
      <c r="E57" s="29">
        <v>153689.9</v>
      </c>
      <c r="F57" s="27"/>
      <c r="G57" s="37"/>
    </row>
    <row r="58" spans="1:7" ht="12.75" customHeight="1">
      <c r="A58" s="24" t="s">
        <v>57</v>
      </c>
      <c r="B58" s="23">
        <v>56</v>
      </c>
      <c r="D58" s="29">
        <v>188159.3</v>
      </c>
      <c r="E58" s="29">
        <v>81038.65</v>
      </c>
      <c r="F58" s="27"/>
      <c r="G58" s="37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7"/>
    </row>
    <row r="60" spans="1:7" ht="12.75" customHeight="1">
      <c r="A60" s="24" t="s">
        <v>59</v>
      </c>
      <c r="B60" s="23">
        <v>58</v>
      </c>
      <c r="D60" s="29">
        <v>731465.7</v>
      </c>
      <c r="E60" s="29">
        <v>186218.35</v>
      </c>
      <c r="F60" s="27"/>
      <c r="G60" s="37"/>
    </row>
    <row r="61" spans="1:7" ht="12.75" customHeight="1">
      <c r="A61" s="24" t="s">
        <v>60</v>
      </c>
      <c r="B61" s="23">
        <v>59</v>
      </c>
      <c r="D61" s="29">
        <v>404697.3</v>
      </c>
      <c r="E61" s="29">
        <v>221559.8</v>
      </c>
      <c r="F61" s="27"/>
      <c r="G61" s="37"/>
    </row>
    <row r="62" spans="1:7" ht="12.75" customHeight="1">
      <c r="A62" s="24" t="s">
        <v>61</v>
      </c>
      <c r="B62" s="23">
        <v>60</v>
      </c>
      <c r="D62" s="29">
        <v>190514.8</v>
      </c>
      <c r="E62" s="29">
        <v>57867.6</v>
      </c>
      <c r="F62" s="27"/>
      <c r="G62" s="37"/>
    </row>
    <row r="63" spans="1:7" ht="12.75" customHeight="1">
      <c r="A63" s="24" t="s">
        <v>62</v>
      </c>
      <c r="B63" s="23">
        <v>61</v>
      </c>
      <c r="D63" s="29">
        <v>15440.6</v>
      </c>
      <c r="E63" s="29">
        <v>3735.9</v>
      </c>
      <c r="F63" s="27"/>
      <c r="G63" s="37"/>
    </row>
    <row r="64" spans="1:7" ht="12.75" customHeight="1">
      <c r="A64" s="24" t="s">
        <v>63</v>
      </c>
      <c r="B64" s="23">
        <v>62</v>
      </c>
      <c r="D64" s="29">
        <v>5300.4</v>
      </c>
      <c r="E64" s="29">
        <v>4625.25</v>
      </c>
      <c r="F64" s="27"/>
      <c r="G64" s="37"/>
    </row>
    <row r="65" spans="1:7" ht="12.75" customHeight="1">
      <c r="A65" s="24" t="s">
        <v>64</v>
      </c>
      <c r="B65" s="23">
        <v>63</v>
      </c>
      <c r="D65" s="29"/>
      <c r="E65" s="29"/>
      <c r="F65" s="27"/>
      <c r="G65" s="37"/>
    </row>
    <row r="66" spans="1:7" ht="12.75" customHeight="1">
      <c r="A66" s="24" t="s">
        <v>65</v>
      </c>
      <c r="B66" s="23">
        <v>64</v>
      </c>
      <c r="D66" s="29">
        <v>462500.15</v>
      </c>
      <c r="E66" s="29">
        <v>210035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12135.9</v>
      </c>
      <c r="E67" s="29">
        <v>7245.7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424519.9</v>
      </c>
      <c r="E68" s="29">
        <v>125865.25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25068887.059999995</v>
      </c>
      <c r="E71" s="29">
        <f>SUM(E3:E69)</f>
        <v>9728039.2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82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108404.8</v>
      </c>
      <c r="E3" s="29">
        <v>55471.85</v>
      </c>
      <c r="F3" s="27"/>
      <c r="G3" s="38"/>
    </row>
    <row r="4" spans="1:7" ht="12.75" customHeight="1">
      <c r="A4" s="24" t="s">
        <v>3</v>
      </c>
      <c r="B4" s="23">
        <v>2</v>
      </c>
      <c r="D4" s="29">
        <v>8931.3</v>
      </c>
      <c r="E4" s="29">
        <v>4690</v>
      </c>
      <c r="F4" s="27"/>
      <c r="G4" s="37"/>
    </row>
    <row r="5" spans="1:7" ht="12.75" customHeight="1">
      <c r="A5" s="24" t="s">
        <v>4</v>
      </c>
      <c r="B5" s="23">
        <v>3</v>
      </c>
      <c r="D5" s="29">
        <v>167431.6</v>
      </c>
      <c r="E5" s="29">
        <v>90265.7</v>
      </c>
      <c r="F5" s="27"/>
      <c r="G5" s="37"/>
    </row>
    <row r="6" spans="1:7" ht="12.75" customHeight="1">
      <c r="A6" s="24" t="s">
        <v>5</v>
      </c>
      <c r="B6" s="23">
        <v>4</v>
      </c>
      <c r="D6" s="29">
        <v>28764.4</v>
      </c>
      <c r="E6" s="29">
        <v>326.55</v>
      </c>
      <c r="F6" s="27"/>
      <c r="G6" s="37"/>
    </row>
    <row r="7" spans="1:7" ht="12.75" customHeight="1">
      <c r="A7" s="24" t="s">
        <v>6</v>
      </c>
      <c r="B7" s="23">
        <v>5</v>
      </c>
      <c r="D7" s="29">
        <v>655074</v>
      </c>
      <c r="E7" s="29">
        <v>357568.4</v>
      </c>
      <c r="F7" s="27"/>
      <c r="G7" s="37"/>
    </row>
    <row r="8" spans="1:7" ht="12.75" customHeight="1">
      <c r="A8" s="24" t="s">
        <v>7</v>
      </c>
      <c r="B8" s="23">
        <v>6</v>
      </c>
      <c r="D8" s="29">
        <v>2211798</v>
      </c>
      <c r="E8" s="29">
        <v>1042616.4</v>
      </c>
      <c r="F8" s="27"/>
      <c r="G8" s="37"/>
    </row>
    <row r="9" spans="1:7" ht="12.75" customHeight="1">
      <c r="A9" s="24" t="s">
        <v>8</v>
      </c>
      <c r="B9" s="23">
        <v>7</v>
      </c>
      <c r="D9" s="29">
        <v>2049.6</v>
      </c>
      <c r="E9" s="29">
        <v>1609.65</v>
      </c>
      <c r="F9" s="27"/>
      <c r="G9" s="37"/>
    </row>
    <row r="10" spans="1:7" ht="12.75" customHeight="1">
      <c r="A10" s="24" t="s">
        <v>9</v>
      </c>
      <c r="B10" s="23">
        <v>8</v>
      </c>
      <c r="D10" s="29">
        <v>184656.5</v>
      </c>
      <c r="E10" s="29">
        <v>66073</v>
      </c>
      <c r="F10" s="27"/>
      <c r="G10" s="37"/>
    </row>
    <row r="11" spans="1:7" ht="12.75" customHeight="1">
      <c r="A11" s="24" t="s">
        <v>10</v>
      </c>
      <c r="B11" s="23">
        <v>9</v>
      </c>
      <c r="D11" s="29"/>
      <c r="E11" s="29"/>
      <c r="F11" s="27"/>
      <c r="G11" s="37"/>
    </row>
    <row r="12" spans="1:7" ht="12.75" customHeight="1">
      <c r="A12" s="24" t="s">
        <v>11</v>
      </c>
      <c r="B12" s="23">
        <v>10</v>
      </c>
      <c r="D12" s="29">
        <v>165604.6</v>
      </c>
      <c r="E12" s="29">
        <v>86946.3</v>
      </c>
      <c r="F12" s="27"/>
      <c r="G12" s="37"/>
    </row>
    <row r="13" spans="1:7" ht="12.75" customHeight="1">
      <c r="A13" s="24" t="s">
        <v>12</v>
      </c>
      <c r="B13" s="23">
        <v>11</v>
      </c>
      <c r="D13" s="29">
        <v>900246.2</v>
      </c>
      <c r="E13" s="29">
        <v>283936.45</v>
      </c>
      <c r="F13" s="27"/>
      <c r="G13" s="37"/>
    </row>
    <row r="14" spans="1:7" ht="12.75" customHeight="1">
      <c r="A14" s="24" t="s">
        <v>13</v>
      </c>
      <c r="B14" s="23">
        <v>12</v>
      </c>
      <c r="D14" s="29"/>
      <c r="E14" s="29"/>
      <c r="F14" s="27"/>
      <c r="G14" s="37"/>
    </row>
    <row r="15" spans="1:7" ht="12.75" customHeight="1">
      <c r="A15" s="24" t="s">
        <v>14</v>
      </c>
      <c r="B15" s="23">
        <v>13</v>
      </c>
      <c r="D15" s="29">
        <v>3991141.8</v>
      </c>
      <c r="E15" s="29">
        <v>1380330</v>
      </c>
      <c r="F15" s="27"/>
      <c r="G15" s="37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37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7"/>
    </row>
    <row r="18" spans="1:7" ht="12.75" customHeight="1">
      <c r="A18" s="24" t="s">
        <v>17</v>
      </c>
      <c r="B18" s="23">
        <v>16</v>
      </c>
      <c r="D18" s="29">
        <v>594479.2</v>
      </c>
      <c r="E18" s="29">
        <v>287234.5</v>
      </c>
      <c r="F18" s="27"/>
      <c r="G18" s="37"/>
    </row>
    <row r="19" spans="1:7" ht="12.75" customHeight="1">
      <c r="A19" s="24" t="s">
        <v>18</v>
      </c>
      <c r="B19" s="23">
        <v>17</v>
      </c>
      <c r="D19" s="29"/>
      <c r="E19" s="29"/>
      <c r="F19" s="27"/>
      <c r="G19" s="37"/>
    </row>
    <row r="20" spans="1:7" ht="12.75" customHeight="1">
      <c r="A20" s="24" t="s">
        <v>19</v>
      </c>
      <c r="B20" s="23">
        <v>18</v>
      </c>
      <c r="D20" s="29">
        <v>141350.3</v>
      </c>
      <c r="E20" s="29">
        <v>52120.25</v>
      </c>
      <c r="G20" s="37"/>
    </row>
    <row r="21" spans="1:7" ht="12.75" customHeight="1">
      <c r="A21" s="24" t="s">
        <v>20</v>
      </c>
      <c r="B21" s="23">
        <v>19</v>
      </c>
      <c r="D21" s="29"/>
      <c r="E21" s="29"/>
      <c r="F21" s="27"/>
      <c r="G21" s="37"/>
    </row>
    <row r="22" spans="1:7" ht="12.75" customHeight="1">
      <c r="A22" s="24" t="s">
        <v>21</v>
      </c>
      <c r="B22" s="23">
        <v>20</v>
      </c>
      <c r="D22" s="29">
        <v>22731.8</v>
      </c>
      <c r="E22" s="29">
        <v>5978.7</v>
      </c>
      <c r="F22" s="27"/>
      <c r="G22" s="37"/>
    </row>
    <row r="23" spans="1:7" ht="12.75" customHeight="1">
      <c r="A23" s="24" t="s">
        <v>22</v>
      </c>
      <c r="B23" s="23">
        <v>21</v>
      </c>
      <c r="D23" s="29">
        <v>6692</v>
      </c>
      <c r="E23" s="29">
        <v>4106.55</v>
      </c>
      <c r="F23" s="27"/>
      <c r="G23" s="37"/>
    </row>
    <row r="24" spans="1:7" ht="12.75" customHeight="1">
      <c r="A24" s="24" t="s">
        <v>23</v>
      </c>
      <c r="B24" s="23">
        <v>22</v>
      </c>
      <c r="D24" s="29">
        <v>3649.8</v>
      </c>
      <c r="E24" s="29">
        <v>2097.9</v>
      </c>
      <c r="F24" s="27"/>
      <c r="G24" s="37"/>
    </row>
    <row r="25" spans="1:7" ht="12.75" customHeight="1">
      <c r="A25" s="24" t="s">
        <v>24</v>
      </c>
      <c r="B25" s="23">
        <v>23</v>
      </c>
      <c r="D25" s="29">
        <v>21724.5</v>
      </c>
      <c r="E25" s="29">
        <v>9031.400000000001</v>
      </c>
      <c r="F25" s="27"/>
      <c r="G25" s="37"/>
    </row>
    <row r="26" spans="1:7" ht="12.75" customHeight="1">
      <c r="A26" s="24" t="s">
        <v>25</v>
      </c>
      <c r="B26" s="23">
        <v>24</v>
      </c>
      <c r="D26" s="29"/>
      <c r="E26" s="29"/>
      <c r="F26" s="27"/>
      <c r="G26" s="37"/>
    </row>
    <row r="27" spans="1:7" ht="12.75" customHeight="1">
      <c r="A27" s="24" t="s">
        <v>26</v>
      </c>
      <c r="B27" s="23">
        <v>25</v>
      </c>
      <c r="D27" s="29">
        <v>5287.1</v>
      </c>
      <c r="E27" s="29">
        <v>2285.5</v>
      </c>
      <c r="F27" s="27"/>
      <c r="G27" s="37"/>
    </row>
    <row r="28" spans="1:7" ht="12.75" customHeight="1">
      <c r="A28" s="24" t="s">
        <v>27</v>
      </c>
      <c r="B28" s="23">
        <v>26</v>
      </c>
      <c r="D28" s="29">
        <v>7529.2</v>
      </c>
      <c r="E28" s="29">
        <v>4901.05</v>
      </c>
      <c r="F28" s="27"/>
      <c r="G28" s="37"/>
    </row>
    <row r="29" spans="1:7" ht="12.75" customHeight="1">
      <c r="A29" s="24" t="s">
        <v>28</v>
      </c>
      <c r="B29" s="23">
        <v>27</v>
      </c>
      <c r="D29" s="29"/>
      <c r="E29" s="29"/>
      <c r="F29" s="27"/>
      <c r="G29" s="37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7"/>
    </row>
    <row r="31" spans="1:7" ht="12.75" customHeight="1">
      <c r="A31" s="24" t="s">
        <v>30</v>
      </c>
      <c r="B31" s="23">
        <v>29</v>
      </c>
      <c r="D31" s="29">
        <v>1611300.66</v>
      </c>
      <c r="E31" s="29">
        <v>725482.1</v>
      </c>
      <c r="F31" s="27"/>
      <c r="G31" s="37"/>
    </row>
    <row r="32" spans="1:7" ht="12.75" customHeight="1">
      <c r="A32" s="24" t="s">
        <v>31</v>
      </c>
      <c r="B32" s="23">
        <v>30</v>
      </c>
      <c r="D32" s="29"/>
      <c r="E32" s="29"/>
      <c r="F32" s="27"/>
      <c r="G32" s="37"/>
    </row>
    <row r="33" spans="1:7" ht="12.75" customHeight="1">
      <c r="A33" s="24" t="s">
        <v>32</v>
      </c>
      <c r="B33" s="23">
        <v>31</v>
      </c>
      <c r="D33" s="29">
        <v>221753.9</v>
      </c>
      <c r="E33" s="29">
        <v>81663.05</v>
      </c>
      <c r="F33" s="27"/>
      <c r="G33" s="37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7"/>
    </row>
    <row r="35" spans="1:7" ht="12.75" customHeight="1">
      <c r="A35" s="24" t="s">
        <v>34</v>
      </c>
      <c r="B35" s="23">
        <v>33</v>
      </c>
      <c r="D35" s="29">
        <v>4141.9</v>
      </c>
      <c r="E35" s="29">
        <v>2285.15</v>
      </c>
      <c r="F35" s="27"/>
      <c r="G35" s="37"/>
    </row>
    <row r="36" spans="1:7" ht="12.75" customHeight="1">
      <c r="A36" s="24" t="s">
        <v>35</v>
      </c>
      <c r="B36" s="23">
        <v>34</v>
      </c>
      <c r="D36" s="29">
        <v>1884.4</v>
      </c>
      <c r="E36" s="29">
        <v>1887.2</v>
      </c>
      <c r="F36" s="27"/>
      <c r="G36" s="37"/>
    </row>
    <row r="37" spans="1:7" ht="12.75" customHeight="1">
      <c r="A37" s="24" t="s">
        <v>36</v>
      </c>
      <c r="B37" s="23">
        <v>35</v>
      </c>
      <c r="D37" s="29">
        <v>343405.3</v>
      </c>
      <c r="E37" s="29">
        <v>123213.3</v>
      </c>
      <c r="F37" s="27"/>
      <c r="G37" s="37"/>
    </row>
    <row r="38" spans="1:7" ht="12.75" customHeight="1">
      <c r="A38" s="24" t="s">
        <v>37</v>
      </c>
      <c r="B38" s="23">
        <v>36</v>
      </c>
      <c r="D38" s="29"/>
      <c r="E38" s="29"/>
      <c r="F38" s="27"/>
      <c r="G38" s="37"/>
    </row>
    <row r="39" spans="1:7" ht="12.75" customHeight="1">
      <c r="A39" s="24" t="s">
        <v>38</v>
      </c>
      <c r="B39" s="23">
        <v>37</v>
      </c>
      <c r="D39" s="29">
        <v>178033.1</v>
      </c>
      <c r="E39" s="29">
        <v>142479.75</v>
      </c>
      <c r="F39" s="27"/>
      <c r="G39" s="37"/>
    </row>
    <row r="40" spans="1:7" ht="12.75" customHeight="1">
      <c r="A40" s="24" t="s">
        <v>39</v>
      </c>
      <c r="B40" s="23">
        <v>38</v>
      </c>
      <c r="D40" s="29"/>
      <c r="E40" s="29"/>
      <c r="F40" s="27"/>
      <c r="G40" s="37"/>
    </row>
    <row r="41" spans="1:7" ht="12.75" customHeight="1">
      <c r="A41" s="24" t="s">
        <v>40</v>
      </c>
      <c r="B41" s="23">
        <v>39</v>
      </c>
      <c r="D41" s="29">
        <v>1892.1</v>
      </c>
      <c r="E41" s="29">
        <v>1862.35</v>
      </c>
      <c r="F41" s="27"/>
      <c r="G41" s="37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7"/>
    </row>
    <row r="43" spans="1:7" ht="12.75" customHeight="1">
      <c r="A43" s="24" t="s">
        <v>42</v>
      </c>
      <c r="B43" s="23">
        <v>41</v>
      </c>
      <c r="D43" s="29">
        <v>412486.9</v>
      </c>
      <c r="E43" s="29">
        <v>198154.6</v>
      </c>
      <c r="F43" s="27"/>
      <c r="G43" s="37"/>
    </row>
    <row r="44" spans="1:7" ht="12.75" customHeight="1">
      <c r="A44" s="24" t="s">
        <v>43</v>
      </c>
      <c r="B44" s="23">
        <v>42</v>
      </c>
      <c r="D44" s="29">
        <v>193788</v>
      </c>
      <c r="E44" s="29">
        <v>73635.2</v>
      </c>
      <c r="F44" s="27"/>
      <c r="G44" s="37"/>
    </row>
    <row r="45" spans="1:7" ht="12.75" customHeight="1">
      <c r="A45" s="24" t="s">
        <v>44</v>
      </c>
      <c r="B45" s="23">
        <v>43</v>
      </c>
      <c r="D45" s="29"/>
      <c r="E45" s="29"/>
      <c r="F45" s="27"/>
      <c r="G45" s="37"/>
    </row>
    <row r="46" spans="1:7" ht="12.75" customHeight="1">
      <c r="A46" s="24" t="s">
        <v>45</v>
      </c>
      <c r="B46" s="23">
        <v>44</v>
      </c>
      <c r="D46" s="29">
        <v>394436.7</v>
      </c>
      <c r="E46" s="29">
        <v>114588.95</v>
      </c>
      <c r="F46" s="27"/>
      <c r="G46" s="37"/>
    </row>
    <row r="47" spans="1:7" ht="12.75" customHeight="1">
      <c r="A47" s="24" t="s">
        <v>46</v>
      </c>
      <c r="B47" s="23">
        <v>45</v>
      </c>
      <c r="D47" s="29">
        <v>132606.6</v>
      </c>
      <c r="E47" s="29">
        <v>49562.8</v>
      </c>
      <c r="F47" s="27"/>
      <c r="G47" s="37"/>
    </row>
    <row r="48" spans="1:7" ht="12.75" customHeight="1">
      <c r="A48" s="24" t="s">
        <v>47</v>
      </c>
      <c r="B48" s="23">
        <v>46</v>
      </c>
      <c r="D48" s="29">
        <v>196396.9</v>
      </c>
      <c r="E48" s="29">
        <v>98925.4</v>
      </c>
      <c r="F48" s="27"/>
      <c r="G48" s="37"/>
    </row>
    <row r="49" spans="1:7" ht="12.75" customHeight="1">
      <c r="A49" s="24" t="s">
        <v>48</v>
      </c>
      <c r="B49" s="23">
        <v>47</v>
      </c>
      <c r="D49" s="29"/>
      <c r="E49" s="29"/>
      <c r="F49" s="27"/>
      <c r="G49" s="37"/>
    </row>
    <row r="50" spans="1:7" ht="12.75" customHeight="1">
      <c r="A50" s="24" t="s">
        <v>49</v>
      </c>
      <c r="B50" s="23">
        <v>48</v>
      </c>
      <c r="D50" s="29">
        <v>1930693.8</v>
      </c>
      <c r="E50" s="29">
        <v>814376.15</v>
      </c>
      <c r="F50" s="27"/>
      <c r="G50" s="37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7"/>
    </row>
    <row r="52" spans="1:7" ht="12.75" customHeight="1">
      <c r="A52" s="24" t="s">
        <v>51</v>
      </c>
      <c r="B52" s="23">
        <v>50</v>
      </c>
      <c r="D52" s="29">
        <v>2061759</v>
      </c>
      <c r="E52" s="29">
        <v>752682.35</v>
      </c>
      <c r="F52" s="27"/>
      <c r="G52" s="37"/>
    </row>
    <row r="53" spans="1:7" ht="12.75" customHeight="1">
      <c r="A53" s="24" t="s">
        <v>52</v>
      </c>
      <c r="B53" s="23">
        <v>51</v>
      </c>
      <c r="D53" s="29"/>
      <c r="E53" s="29"/>
      <c r="F53" s="27"/>
      <c r="G53" s="37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7"/>
    </row>
    <row r="55" spans="1:7" ht="12.75" customHeight="1">
      <c r="A55" s="24" t="s">
        <v>54</v>
      </c>
      <c r="B55" s="23">
        <v>53</v>
      </c>
      <c r="D55" s="29">
        <v>658356.97</v>
      </c>
      <c r="E55" s="29">
        <v>184461.55</v>
      </c>
      <c r="F55" s="27"/>
      <c r="G55" s="37"/>
    </row>
    <row r="56" spans="1:7" ht="12.75" customHeight="1">
      <c r="A56" s="24" t="s">
        <v>55</v>
      </c>
      <c r="B56" s="23">
        <v>54</v>
      </c>
      <c r="D56" s="29">
        <v>23740.5</v>
      </c>
      <c r="E56" s="29">
        <v>23807</v>
      </c>
      <c r="F56" s="27"/>
      <c r="G56" s="37"/>
    </row>
    <row r="57" spans="1:7" ht="12.75" customHeight="1">
      <c r="A57" s="24" t="s">
        <v>56</v>
      </c>
      <c r="B57" s="23">
        <v>55</v>
      </c>
      <c r="D57" s="29"/>
      <c r="E57" s="29"/>
      <c r="F57" s="27"/>
      <c r="G57" s="37"/>
    </row>
    <row r="58" spans="1:7" ht="12.75" customHeight="1">
      <c r="A58" s="24" t="s">
        <v>57</v>
      </c>
      <c r="B58" s="23">
        <v>56</v>
      </c>
      <c r="D58" s="29">
        <v>275690.8</v>
      </c>
      <c r="E58" s="29">
        <v>153087.9</v>
      </c>
      <c r="F58" s="27"/>
      <c r="G58" s="37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7"/>
    </row>
    <row r="60" spans="1:7" ht="12.75" customHeight="1">
      <c r="A60" s="24" t="s">
        <v>59</v>
      </c>
      <c r="B60" s="23">
        <v>58</v>
      </c>
      <c r="D60" s="29">
        <v>904440.25</v>
      </c>
      <c r="E60" s="29">
        <v>221994.5</v>
      </c>
      <c r="F60" s="27"/>
      <c r="G60" s="37"/>
    </row>
    <row r="61" spans="1:7" ht="12.75" customHeight="1">
      <c r="A61" s="24" t="s">
        <v>60</v>
      </c>
      <c r="B61" s="23">
        <v>59</v>
      </c>
      <c r="D61" s="29">
        <v>376342.4</v>
      </c>
      <c r="E61" s="29">
        <v>262017</v>
      </c>
      <c r="F61" s="27"/>
      <c r="G61" s="37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7"/>
    </row>
    <row r="63" spans="1:7" ht="12.75" customHeight="1">
      <c r="A63" s="24" t="s">
        <v>62</v>
      </c>
      <c r="B63" s="23">
        <v>61</v>
      </c>
      <c r="D63" s="29">
        <v>10964.8</v>
      </c>
      <c r="E63" s="29">
        <v>5303.9</v>
      </c>
      <c r="F63" s="27"/>
      <c r="G63" s="37"/>
    </row>
    <row r="64" spans="1:7" ht="12.75" customHeight="1">
      <c r="A64" s="24" t="s">
        <v>63</v>
      </c>
      <c r="B64" s="23">
        <v>62</v>
      </c>
      <c r="D64" s="29">
        <v>2151.1</v>
      </c>
      <c r="E64" s="29">
        <v>1480.15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5728.8</v>
      </c>
      <c r="E65" s="29">
        <v>4301.5</v>
      </c>
      <c r="F65" s="27"/>
      <c r="G65" s="37"/>
    </row>
    <row r="66" spans="1:7" ht="12.75" customHeight="1">
      <c r="A66" s="24" t="s">
        <v>65</v>
      </c>
      <c r="B66" s="23">
        <v>64</v>
      </c>
      <c r="D66" s="29"/>
      <c r="E66" s="29"/>
      <c r="F66" s="27"/>
      <c r="G66" s="37"/>
    </row>
    <row r="67" spans="1:7" ht="12.75" customHeight="1">
      <c r="A67" s="24" t="s">
        <v>66</v>
      </c>
      <c r="B67" s="23">
        <v>65</v>
      </c>
      <c r="D67" s="29">
        <v>7964.6</v>
      </c>
      <c r="E67" s="29">
        <v>2965.9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281409.8</v>
      </c>
      <c r="E68" s="29">
        <v>157934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3703.7</v>
      </c>
      <c r="E69" s="29">
        <v>3143.7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19462619.680000003</v>
      </c>
      <c r="E71" s="29">
        <f>SUM(E3:E69)</f>
        <v>7938885.600000001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I40" sqref="I4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924945.59</v>
      </c>
      <c r="E4" s="21">
        <v>504881.65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55126.4</v>
      </c>
      <c r="E5" s="21">
        <v>32882.85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756788.2000000001</v>
      </c>
      <c r="E6" s="21">
        <v>293611.5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23301.6</v>
      </c>
      <c r="E7" s="21">
        <v>13201.3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2596674.5000000005</v>
      </c>
      <c r="E8" s="21">
        <v>1132064.15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14496134.5</v>
      </c>
      <c r="E9" s="21">
        <v>5887660.45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7458.5</v>
      </c>
      <c r="E10" s="21">
        <v>5955.95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1315785.8</v>
      </c>
      <c r="E11" s="21">
        <v>302919.05000000005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349542.9</v>
      </c>
      <c r="E12" s="21">
        <v>115971.1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404591.6</v>
      </c>
      <c r="E13" s="21">
        <v>324021.6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4823356.3</v>
      </c>
      <c r="E14" s="21">
        <v>1576464.4000000001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153546.4</v>
      </c>
      <c r="E15" s="21">
        <v>58289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17374350.1</v>
      </c>
      <c r="E16" s="21">
        <v>6635215.51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63779.8</v>
      </c>
      <c r="E17" s="21">
        <v>10862.949999999999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0</v>
      </c>
      <c r="E18" s="21">
        <v>0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4924302.6</v>
      </c>
      <c r="E19" s="21">
        <v>2514620.15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1069651.8</v>
      </c>
      <c r="E20" s="21">
        <v>502687.5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640894.21</v>
      </c>
      <c r="E21" s="21">
        <v>237051.49999999997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104210.39999999998</v>
      </c>
      <c r="E22" s="21">
        <v>28385.35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38880.8</v>
      </c>
      <c r="E23" s="21">
        <v>12463.95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37286.9</v>
      </c>
      <c r="E24" s="21">
        <v>77881.14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24605</v>
      </c>
      <c r="E25" s="21">
        <v>2921.4500000000003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82997.6</v>
      </c>
      <c r="E26" s="21">
        <v>29291.500000000004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15438.499999999998</v>
      </c>
      <c r="E27" s="21">
        <v>4093.25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26063.100000000002</v>
      </c>
      <c r="E28" s="21">
        <v>7520.800000000001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50590.4</v>
      </c>
      <c r="E29" s="21">
        <v>28146.65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470920.8</v>
      </c>
      <c r="E30" s="21">
        <v>160522.59999999998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582994.3</v>
      </c>
      <c r="E31" s="21">
        <v>153414.45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6772574.899999999</v>
      </c>
      <c r="E32" s="21">
        <v>3128701.7999999993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11582.9</v>
      </c>
      <c r="E33" s="21">
        <v>4264.05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866131.75</v>
      </c>
      <c r="E34" s="21">
        <v>269228.4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18502.4</v>
      </c>
      <c r="E35" s="21">
        <v>9117.5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37733.5</v>
      </c>
      <c r="E36" s="21">
        <v>7306.250000000001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3376.8</v>
      </c>
      <c r="E37" s="21">
        <v>4256.35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1477226.1</v>
      </c>
      <c r="E38" s="21">
        <v>538352.5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3794472.5</v>
      </c>
      <c r="E39" s="21">
        <v>1251481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386023.4</v>
      </c>
      <c r="E40" s="21">
        <v>260398.94999999998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60672.50000000001</v>
      </c>
      <c r="E41" s="21">
        <v>23231.6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4389</v>
      </c>
      <c r="E42" s="21">
        <v>4409.3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27079.5</v>
      </c>
      <c r="E43" s="21">
        <v>4793.95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2860207</v>
      </c>
      <c r="E44" s="21">
        <v>1113667.1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1101666.5</v>
      </c>
      <c r="E45" s="21">
        <v>359523.53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803677</v>
      </c>
      <c r="E46" s="21">
        <v>292985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3094358.3000000003</v>
      </c>
      <c r="E47" s="21">
        <v>807430.75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358960</v>
      </c>
      <c r="E48" s="21">
        <v>178864.35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917369.31</v>
      </c>
      <c r="E49" s="21">
        <v>376693.8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39854.5</v>
      </c>
      <c r="E50" s="21">
        <v>19588.1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8844707.19</v>
      </c>
      <c r="E51" s="21">
        <v>3334368.1000000006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2218279.35</v>
      </c>
      <c r="E52" s="21">
        <v>837285.75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9581870.9</v>
      </c>
      <c r="E53" s="21">
        <v>5132005.9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1560038.9</v>
      </c>
      <c r="E54" s="21">
        <v>709305.5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7759169.499999999</v>
      </c>
      <c r="E55" s="21">
        <v>3096750.3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2085346.7200000002</v>
      </c>
      <c r="E56" s="21">
        <v>1007740.0800000001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93303.7</v>
      </c>
      <c r="E57" s="21">
        <v>45877.299999999996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1355375.7</v>
      </c>
      <c r="E58" s="21">
        <v>649026.3500000001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1178120.3</v>
      </c>
      <c r="E59" s="21">
        <v>374450.3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661882.9</v>
      </c>
      <c r="E60" s="21">
        <v>401076.9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3315519.7</v>
      </c>
      <c r="E61" s="21">
        <v>982762.2000000002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2015762.5700000003</v>
      </c>
      <c r="E62" s="21">
        <v>935568.45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819894.6000000001</v>
      </c>
      <c r="E63" s="21">
        <v>268098.25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43172.75</v>
      </c>
      <c r="E64" s="21">
        <v>39895.19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30914.100000000002</v>
      </c>
      <c r="E65" s="21">
        <v>9795.1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5981.5</v>
      </c>
      <c r="E66" s="21">
        <v>3912.3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1775712.38</v>
      </c>
      <c r="E67" s="21">
        <v>730668.4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65700.59999999999</v>
      </c>
      <c r="E68" s="21">
        <v>20651.75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1529777.87</v>
      </c>
      <c r="E69" s="21">
        <v>526065.4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36338.05</v>
      </c>
      <c r="E70" s="21">
        <v>23299.519999999997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119026945.73999996</v>
      </c>
      <c r="E72" s="21">
        <f>SUM(E4:E70)</f>
        <v>48435899.07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Cory Wilson</cp:lastModifiedBy>
  <dcterms:created xsi:type="dcterms:W3CDTF">2006-02-28T13:50:18Z</dcterms:created>
  <dcterms:modified xsi:type="dcterms:W3CDTF">2015-12-08T12:38:10Z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