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ugust 2015" sheetId="1" r:id="rId1"/>
    <sheet name="Week of August 3rd" sheetId="2" r:id="rId2"/>
    <sheet name="Week of August 10th" sheetId="3" r:id="rId3"/>
    <sheet name="Week of August 17th" sheetId="4" r:id="rId4"/>
    <sheet name="Week of August 24th" sheetId="5" r:id="rId5"/>
    <sheet name="Week of August 31st" sheetId="6" r:id="rId6"/>
    <sheet name="August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<sst xmlns="http://schemas.openxmlformats.org/spreadsheetml/2006/main" count="535" uniqueCount="83">
  <si>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</si>
  <si>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</si>
  <si>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</si>
  <si>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</si>
  <si>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</si>
  <si>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</si>
  <si>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</si>
  <si>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</si>
  <si>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</si>
  <si>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</si>
  <si>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</si>
  <si>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</si>
  <si>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</si>
  <si>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</si>
  <si>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</si>
  <si>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</si>
  <si>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</si>
  <si>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</si>
  <si>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</si>
  <si>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</si>
  <si>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</si>
  <si>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</si>
  <si>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</si>
  <si>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</si>
  <si>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</si>
  <si>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</si>
  <si>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</si>
  <si>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</si>
  <si>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</si>
  <si>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</si>
  <si>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</si>
  <si>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</si>
  <si>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</si>
  <si>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</si>
  <si>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</si>
  <si>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</si>
  <si>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</si>
  <si>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</si>
  <si>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</si>
  <si>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</si>
  <si>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</si>
  <si>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</si>
  <si>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</si>
  <si>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</si>
  <si>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</si>
  <si>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</si>
  <si>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</si>
  <si>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</si>
  <si>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</si>
  <si>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</si>
  <si>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</si>
  <si>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</si>
  <si>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</si>
  <si>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</si>
  <si>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</si>
  <si>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</si>
  <si>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</si>
  <si>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</si>
  <si>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</si>
  <si>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</si>
  <si>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</si>
  <si>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</si>
  <si>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</si>
  <si>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</si>
  <si>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</si>
  <si>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</si>
  <si>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</si>
  <si>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</si>
  <si>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</si>
  <si>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</si>
  <si>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</si>
  <si>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</si>
  <si>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</si>
  <si>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</si>
  <si>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</si>
  <si>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</si>
  <si>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</si>
  <si>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August 1-31</t>
  </si>
  <si>
    <t>Week of 08/03/2015</t>
  </si>
  <si>
    <t>Week of 08/10/2015</t>
  </si>
  <si>
    <t>Week of 08/17/2015</t>
  </si>
  <si>
    <t>Week of 08/24/2015</t>
  </si>
  <si>
    <t>Week of 08/31/2015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</si>
</sst>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30" applyFont="1" applyBorder="1" applyAlignment="1">
      <alignment horizontal="left"/>
    </xf>
    <xf numFmtId="9" fontId="2" fillId="0" borderId="10" xfId="730" applyFont="1" applyBorder="1" applyAlignment="1">
      <alignment horizontal="center"/>
    </xf>
    <xf numFmtId="9" fontId="2" fillId="0" borderId="0" xfId="730" applyFont="1" applyBorder="1" applyAlignment="1">
      <alignment horizontal="center"/>
    </xf>
    <xf numFmtId="9" fontId="0" fillId="0" borderId="0" xfId="730" applyFont="1" applyAlignment="1">
      <alignment/>
    </xf>
    <xf numFmtId="9" fontId="0" fillId="0" borderId="0" xfId="730" applyFont="1" applyBorder="1" applyAlignment="1">
      <alignment horizontal="center"/>
    </xf>
    <xf numFmtId="9" fontId="0" fillId="0" borderId="11" xfId="730" applyFont="1" applyBorder="1" applyAlignment="1">
      <alignment/>
    </xf>
    <xf numFmtId="9" fontId="0" fillId="0" borderId="0" xfId="730" applyFont="1" applyBorder="1" applyAlignment="1">
      <alignment/>
    </xf>
    <xf numFmtId="9" fontId="2" fillId="0" borderId="0" xfId="73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8" applyNumberFormat="1" applyFont="1" applyBorder="1" applyAlignment="1">
      <alignment/>
    </xf>
    <xf numFmtId="0" fontId="19" fillId="0" borderId="0" xfId="673" applyNumberFormat="1">
      <alignment/>
      <protection/>
    </xf>
    <xf numFmtId="0" fontId="19" fillId="0" borderId="0" xfId="678" applyNumberFormat="1">
      <alignment/>
      <protection/>
    </xf>
    <xf numFmtId="0" fontId="19" fillId="0" borderId="0" xfId="678" applyAlignment="1">
      <alignment horizontal="left"/>
      <protection/>
    </xf>
    <xf numFmtId="0" fontId="19" fillId="0" borderId="0" xfId="684" applyNumberFormat="1">
      <alignment/>
      <protection/>
    </xf>
    <xf numFmtId="0" fontId="19" fillId="0" borderId="0" xfId="684" applyAlignment="1">
      <alignment horizontal="left"/>
      <protection/>
    </xf>
    <xf numFmtId="0" fontId="19" fillId="0" borderId="0" xfId="687" applyAlignment="1">
      <alignment horizontal="left"/>
      <protection/>
    </xf>
    <xf numFmtId="0" fontId="19" fillId="0" borderId="0" xfId="662" applyAlignment="1">
      <alignment horizontal="left"/>
      <protection/>
    </xf>
    <xf numFmtId="0" fontId="19" fillId="0" borderId="0" xfId="662">
      <alignment/>
      <protection/>
    </xf>
  </cellXfs>
  <cellStyles count="742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4" xfId="23"/>
    <cellStyle name="20% - Accent1 2" xfId="24"/>
    <cellStyle name="20% - Accent1 2 2" xfId="25"/>
    <cellStyle name="20% - Accent1 2 3" xfId="26"/>
    <cellStyle name="20% - Accent1 3" xfId="27"/>
    <cellStyle name="20% - Accent1 3 2" xfId="28"/>
    <cellStyle name="20% - Accent1 3 3" xfId="29"/>
    <cellStyle name="20% - Accent1 4" xfId="30"/>
    <cellStyle name="20% - Accent1 4 2" xfId="31"/>
    <cellStyle name="20% - Accent1 4 3" xfId="32"/>
    <cellStyle name="20% - Accent1 5" xfId="33"/>
    <cellStyle name="20% - Accent1 5 2" xfId="34"/>
    <cellStyle name="20% - Accent1 5 3" xfId="35"/>
    <cellStyle name="20% - Accent1 6" xfId="36"/>
    <cellStyle name="20% - Accent1 6 2" xfId="37"/>
    <cellStyle name="20% - Accent1 7" xfId="38"/>
    <cellStyle name="20% - Accent1 7 2" xfId="39"/>
    <cellStyle name="20% - Accent1 8" xfId="40"/>
    <cellStyle name="20% - Accent1 8 2" xfId="41"/>
    <cellStyle name="20% - Accent1 9" xfId="42"/>
    <cellStyle name="20% - Accent1 9 2" xfId="43"/>
    <cellStyle name="20% - Accent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4" xfId="52"/>
    <cellStyle name="20% - Accent2 2" xfId="53"/>
    <cellStyle name="20% - Accent2 2 2" xfId="54"/>
    <cellStyle name="20% - Accent2 2 3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7" xfId="67"/>
    <cellStyle name="20% - Accent2 7 2" xfId="68"/>
    <cellStyle name="20% - Accent2 8" xfId="69"/>
    <cellStyle name="20% - Accent2 8 2" xfId="70"/>
    <cellStyle name="20% - Accent2 9" xfId="71"/>
    <cellStyle name="20% - Accent2 9 2" xfId="72"/>
    <cellStyle name="20% - Accent3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2" xfId="82"/>
    <cellStyle name="20% - Accent3 2 2" xfId="83"/>
    <cellStyle name="20% - Accent3 2 3" xfId="84"/>
    <cellStyle name="20% - Accent3 3" xfId="85"/>
    <cellStyle name="20% - Accent3 3 2" xfId="86"/>
    <cellStyle name="20% - Accent3 3 3" xfId="87"/>
    <cellStyle name="20% - Accent3 4" xfId="88"/>
    <cellStyle name="20% - Accent3 4 2" xfId="89"/>
    <cellStyle name="20% - Accent3 4 3" xfId="90"/>
    <cellStyle name="20% - Accent3 5" xfId="91"/>
    <cellStyle name="20% - Accent3 5 2" xfId="92"/>
    <cellStyle name="20% - Accent3 5 3" xfId="93"/>
    <cellStyle name="20% - Accent3 6" xfId="94"/>
    <cellStyle name="20% - Accent3 6 2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2" xfId="111"/>
    <cellStyle name="20% - Accent4 2 2" xfId="112"/>
    <cellStyle name="20% - Accent4 2 3" xfId="113"/>
    <cellStyle name="20% - Accent4 3" xfId="114"/>
    <cellStyle name="20% - Accent4 3 2" xfId="115"/>
    <cellStyle name="20% - Accent4 3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7" xfId="125"/>
    <cellStyle name="20% - Accent4 7 2" xfId="126"/>
    <cellStyle name="20% - Accent4 8" xfId="127"/>
    <cellStyle name="20% - Accent4 8 2" xfId="128"/>
    <cellStyle name="20% - Accent4 9" xfId="129"/>
    <cellStyle name="20% - Accent4 9 2" xfId="130"/>
    <cellStyle name="20% - Accent5" xfId="131"/>
    <cellStyle name="20% - Accent5 10" xfId="132"/>
    <cellStyle name="20% - Accent5 10 2" xfId="133"/>
    <cellStyle name="20% - Accent5 11" xfId="134"/>
    <cellStyle name="20% - Accent5 11 2" xfId="135"/>
    <cellStyle name="20% - Accent5 12" xfId="136"/>
    <cellStyle name="20% - Accent5 12 2" xfId="137"/>
    <cellStyle name="20% - Accent5 13" xfId="138"/>
    <cellStyle name="20% - Accent5 14" xfId="139"/>
    <cellStyle name="20% - Accent5 2" xfId="140"/>
    <cellStyle name="20% - Accent5 2 2" xfId="141"/>
    <cellStyle name="20% - Accent5 2 3" xfId="142"/>
    <cellStyle name="20% - Accent5 3" xfId="143"/>
    <cellStyle name="20% - Accent5 3 2" xfId="144"/>
    <cellStyle name="20% - Accent5 3 3" xfId="145"/>
    <cellStyle name="20% - Accent5 4" xfId="146"/>
    <cellStyle name="20% - Accent5 4 2" xfId="147"/>
    <cellStyle name="20% - Accent5 4 3" xfId="148"/>
    <cellStyle name="20% - Accent5 5" xfId="149"/>
    <cellStyle name="20% - Accent5 5 2" xfId="150"/>
    <cellStyle name="20% - Accent5 5 3" xfId="151"/>
    <cellStyle name="20% - Accent5 6" xfId="152"/>
    <cellStyle name="20% - Accent5 6 2" xfId="153"/>
    <cellStyle name="20% - Accent5 7" xfId="154"/>
    <cellStyle name="20% - Accent5 7 2" xfId="155"/>
    <cellStyle name="20% - Accent5 8" xfId="156"/>
    <cellStyle name="20% - Accent5 8 2" xfId="157"/>
    <cellStyle name="20% - Accent5 9" xfId="158"/>
    <cellStyle name="20% - Accent5 9 2" xfId="159"/>
    <cellStyle name="20% - Accent6" xfId="160"/>
    <cellStyle name="20% - Accent6 10" xfId="161"/>
    <cellStyle name="20% - Accent6 10 2" xfId="162"/>
    <cellStyle name="20% - Accent6 11" xfId="163"/>
    <cellStyle name="20% - Accent6 11 2" xfId="164"/>
    <cellStyle name="20% - Accent6 12" xfId="165"/>
    <cellStyle name="20% - Accent6 12 2" xfId="166"/>
    <cellStyle name="20% - Accent6 13" xfId="167"/>
    <cellStyle name="20% - Accent6 14" xfId="168"/>
    <cellStyle name="20% - Accent6 2" xfId="169"/>
    <cellStyle name="20% - Accent6 2 2" xfId="170"/>
    <cellStyle name="20% - Accent6 2 3" xfId="171"/>
    <cellStyle name="20% - Accent6 3" xfId="172"/>
    <cellStyle name="20% - Accent6 3 2" xfId="173"/>
    <cellStyle name="20% - Accent6 3 3" xfId="174"/>
    <cellStyle name="20% - Accent6 4" xfId="175"/>
    <cellStyle name="20% - Accent6 4 2" xfId="176"/>
    <cellStyle name="20% - Accent6 4 3" xfId="177"/>
    <cellStyle name="20% - Accent6 5" xfId="178"/>
    <cellStyle name="20% - Accent6 5 2" xfId="179"/>
    <cellStyle name="20% - Accent6 5 3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" xfId="189"/>
    <cellStyle name="40% - Accent1 10" xfId="190"/>
    <cellStyle name="40% - Accent1 10 2" xfId="191"/>
    <cellStyle name="40% - Accent1 11" xfId="192"/>
    <cellStyle name="40% - Accent1 11 2" xfId="193"/>
    <cellStyle name="40% - Accent1 12" xfId="194"/>
    <cellStyle name="40% - Accent1 12 2" xfId="195"/>
    <cellStyle name="40% - Accent1 13" xfId="196"/>
    <cellStyle name="40% - Accent1 14" xfId="197"/>
    <cellStyle name="40% - Accent1 2" xfId="198"/>
    <cellStyle name="40% - Accent1 2 2" xfId="199"/>
    <cellStyle name="40% - Accent1 2 3" xfId="200"/>
    <cellStyle name="40% - Accent1 3" xfId="201"/>
    <cellStyle name="40% - Accent1 3 2" xfId="202"/>
    <cellStyle name="40% - Accent1 3 3" xfId="203"/>
    <cellStyle name="40% - Accent1 4" xfId="204"/>
    <cellStyle name="40% - Accent1 4 2" xfId="205"/>
    <cellStyle name="40% - Accent1 4 3" xfId="206"/>
    <cellStyle name="40% - Accent1 5" xfId="207"/>
    <cellStyle name="40% - Accent1 5 2" xfId="208"/>
    <cellStyle name="40% - Accent1 5 3" xfId="209"/>
    <cellStyle name="40% - Accent1 6" xfId="210"/>
    <cellStyle name="40% - Accent1 6 2" xfId="211"/>
    <cellStyle name="40% - Accent1 7" xfId="212"/>
    <cellStyle name="40% - Accent1 7 2" xfId="213"/>
    <cellStyle name="40% - Accent1 8" xfId="214"/>
    <cellStyle name="40% - Accent1 8 2" xfId="215"/>
    <cellStyle name="40% - Accent1 9" xfId="216"/>
    <cellStyle name="40% - Accent1 9 2" xfId="217"/>
    <cellStyle name="40% - Accent2" xfId="218"/>
    <cellStyle name="40% - Accent2 10" xfId="219"/>
    <cellStyle name="40% - Accent2 10 2" xfId="220"/>
    <cellStyle name="40% - Accent2 11" xfId="221"/>
    <cellStyle name="40% - Accent2 11 2" xfId="222"/>
    <cellStyle name="40% - Accent2 12" xfId="223"/>
    <cellStyle name="40% - Accent2 12 2" xfId="224"/>
    <cellStyle name="40% - Accent2 13" xfId="225"/>
    <cellStyle name="40% - Accent2 14" xfId="226"/>
    <cellStyle name="40% - Accent2 2" xfId="227"/>
    <cellStyle name="40% - Accent2 2 2" xfId="228"/>
    <cellStyle name="40% - Accent2 2 3" xfId="229"/>
    <cellStyle name="40% - Accent2 3" xfId="230"/>
    <cellStyle name="40% - Accent2 3 2" xfId="231"/>
    <cellStyle name="40% - Accent2 3 3" xfId="232"/>
    <cellStyle name="40% - Accent2 4" xfId="233"/>
    <cellStyle name="40% - Accent2 4 2" xfId="234"/>
    <cellStyle name="40% - Accent2 4 3" xfId="235"/>
    <cellStyle name="40% - Accent2 5" xfId="236"/>
    <cellStyle name="40% - Accent2 5 2" xfId="237"/>
    <cellStyle name="40% - Accent2 5 3" xfId="238"/>
    <cellStyle name="40% - Accent2 6" xfId="239"/>
    <cellStyle name="40% - Accent2 6 2" xfId="240"/>
    <cellStyle name="40% - Accent2 7" xfId="241"/>
    <cellStyle name="40% - Accent2 7 2" xfId="242"/>
    <cellStyle name="40% - Accent2 8" xfId="243"/>
    <cellStyle name="40% - Accent2 8 2" xfId="244"/>
    <cellStyle name="40% - Accent2 9" xfId="245"/>
    <cellStyle name="40% - Accent2 9 2" xfId="246"/>
    <cellStyle name="40% - Accent3" xfId="247"/>
    <cellStyle name="40% - Accent3 10" xfId="248"/>
    <cellStyle name="40% - Accent3 10 2" xfId="249"/>
    <cellStyle name="40% - Accent3 11" xfId="250"/>
    <cellStyle name="40% - Accent3 11 2" xfId="251"/>
    <cellStyle name="40% - Accent3 12" xfId="252"/>
    <cellStyle name="40% - Accent3 12 2" xfId="253"/>
    <cellStyle name="40% - Accent3 13" xfId="254"/>
    <cellStyle name="40% - Accent3 14" xfId="255"/>
    <cellStyle name="40% - Accent3 2" xfId="256"/>
    <cellStyle name="40% - Accent3 2 2" xfId="257"/>
    <cellStyle name="40% - Accent3 2 3" xfId="258"/>
    <cellStyle name="40% - Accent3 3" xfId="259"/>
    <cellStyle name="40% - Accent3 3 2" xfId="260"/>
    <cellStyle name="40% - Accent3 3 3" xfId="261"/>
    <cellStyle name="40% - Accent3 4" xfId="262"/>
    <cellStyle name="40% - Accent3 4 2" xfId="263"/>
    <cellStyle name="40% - Accent3 4 3" xfId="264"/>
    <cellStyle name="40% - Accent3 5" xfId="265"/>
    <cellStyle name="40% - Accent3 5 2" xfId="266"/>
    <cellStyle name="40% - Accent3 5 3" xfId="267"/>
    <cellStyle name="40% - Accent3 6" xfId="268"/>
    <cellStyle name="40% - Accent3 6 2" xfId="269"/>
    <cellStyle name="40% - Accent3 7" xfId="270"/>
    <cellStyle name="40% - Accent3 7 2" xfId="271"/>
    <cellStyle name="40% - Accent3 8" xfId="272"/>
    <cellStyle name="40% - Accent3 8 2" xfId="273"/>
    <cellStyle name="40% - Accent3 9" xfId="274"/>
    <cellStyle name="40% - Accent3 9 2" xfId="275"/>
    <cellStyle name="40% - Accent4" xfId="276"/>
    <cellStyle name="40% - Accent4 10" xfId="277"/>
    <cellStyle name="40% - Accent4 10 2" xfId="278"/>
    <cellStyle name="40% - Accent4 11" xfId="279"/>
    <cellStyle name="40% - Accent4 11 2" xfId="280"/>
    <cellStyle name="40% - Accent4 12" xfId="281"/>
    <cellStyle name="40% - Accent4 12 2" xfId="282"/>
    <cellStyle name="40% - Accent4 13" xfId="283"/>
    <cellStyle name="40% - Accent4 14" xfId="284"/>
    <cellStyle name="40% - Accent4 2" xfId="285"/>
    <cellStyle name="40% - Accent4 2 2" xfId="286"/>
    <cellStyle name="40% - Accent4 2 3" xfId="287"/>
    <cellStyle name="40% - Accent4 3" xfId="288"/>
    <cellStyle name="40% - Accent4 3 2" xfId="289"/>
    <cellStyle name="40% - Accent4 3 3" xfId="290"/>
    <cellStyle name="40% - Accent4 4" xfId="291"/>
    <cellStyle name="40% - Accent4 4 2" xfId="292"/>
    <cellStyle name="40% - Accent4 4 3" xfId="293"/>
    <cellStyle name="40% - Accent4 5" xfId="294"/>
    <cellStyle name="40% - Accent4 5 2" xfId="295"/>
    <cellStyle name="40% - Accent4 5 3" xfId="296"/>
    <cellStyle name="40% - Accent4 6" xfId="297"/>
    <cellStyle name="40% - Accent4 6 2" xfId="298"/>
    <cellStyle name="40% - Accent4 7" xfId="299"/>
    <cellStyle name="40% - Accent4 7 2" xfId="300"/>
    <cellStyle name="40% - Accent4 8" xfId="301"/>
    <cellStyle name="40% - Accent4 8 2" xfId="302"/>
    <cellStyle name="40% - Accent4 9" xfId="303"/>
    <cellStyle name="40% - Accent4 9 2" xfId="304"/>
    <cellStyle name="40% - Accent5" xfId="305"/>
    <cellStyle name="40% - Accent5 10" xfId="306"/>
    <cellStyle name="40% - Accent5 10 2" xfId="307"/>
    <cellStyle name="40% - Accent5 11" xfId="308"/>
    <cellStyle name="40% - Accent5 11 2" xfId="309"/>
    <cellStyle name="40% - Accent5 12" xfId="310"/>
    <cellStyle name="40% - Accent5 12 2" xfId="311"/>
    <cellStyle name="40% - Accent5 13" xfId="312"/>
    <cellStyle name="40% - Accent5 14" xfId="313"/>
    <cellStyle name="40% - Accent5 2" xfId="314"/>
    <cellStyle name="40% - Accent5 2 2" xfId="315"/>
    <cellStyle name="40% - Accent5 2 3" xfId="316"/>
    <cellStyle name="40% - Accent5 3" xfId="317"/>
    <cellStyle name="40% - Accent5 3 2" xfId="318"/>
    <cellStyle name="40% - Accent5 3 3" xfId="319"/>
    <cellStyle name="40% - Accent5 4" xfId="320"/>
    <cellStyle name="40% - Accent5 4 2" xfId="321"/>
    <cellStyle name="40% - Accent5 4 3" xfId="322"/>
    <cellStyle name="40% - Accent5 5" xfId="323"/>
    <cellStyle name="40% - Accent5 5 2" xfId="324"/>
    <cellStyle name="40% - Accent5 5 3" xfId="325"/>
    <cellStyle name="40% - Accent5 6" xfId="326"/>
    <cellStyle name="40% - Accent5 6 2" xfId="327"/>
    <cellStyle name="40% - Accent5 7" xfId="328"/>
    <cellStyle name="40% - Accent5 7 2" xfId="329"/>
    <cellStyle name="40% - Accent5 8" xfId="330"/>
    <cellStyle name="40% - Accent5 8 2" xfId="331"/>
    <cellStyle name="40% - Accent5 9" xfId="332"/>
    <cellStyle name="40% - Accent5 9 2" xfId="333"/>
    <cellStyle name="40% - Accent6" xfId="334"/>
    <cellStyle name="40% - Accent6 10" xfId="335"/>
    <cellStyle name="40% - Accent6 10 2" xfId="336"/>
    <cellStyle name="40% - Accent6 11" xfId="337"/>
    <cellStyle name="40% - Accent6 11 2" xfId="338"/>
    <cellStyle name="40% - Accent6 12" xfId="339"/>
    <cellStyle name="40% - Accent6 12 2" xfId="340"/>
    <cellStyle name="40% - Accent6 13" xfId="341"/>
    <cellStyle name="40% - Accent6 14" xfId="342"/>
    <cellStyle name="40% - Accent6 2" xfId="343"/>
    <cellStyle name="40% - Accent6 2 2" xfId="344"/>
    <cellStyle name="40% - Accent6 2 3" xfId="345"/>
    <cellStyle name="40% - Accent6 3" xfId="346"/>
    <cellStyle name="40% - Accent6 3 2" xfId="347"/>
    <cellStyle name="40% - Accent6 3 3" xfId="348"/>
    <cellStyle name="40% - Accent6 4" xfId="349"/>
    <cellStyle name="40% - Accent6 4 2" xfId="350"/>
    <cellStyle name="40% - Accent6 4 3" xfId="351"/>
    <cellStyle name="40% - Accent6 5" xfId="352"/>
    <cellStyle name="40% - Accent6 5 2" xfId="353"/>
    <cellStyle name="40% - Accent6 5 3" xfId="354"/>
    <cellStyle name="40% - Accent6 6" xfId="355"/>
    <cellStyle name="40% - Accent6 6 2" xfId="356"/>
    <cellStyle name="40% - Accent6 7" xfId="357"/>
    <cellStyle name="40% - Accent6 7 2" xfId="358"/>
    <cellStyle name="40% - Accent6 8" xfId="359"/>
    <cellStyle name="40% - Accent6 8 2" xfId="360"/>
    <cellStyle name="40% - Accent6 9" xfId="361"/>
    <cellStyle name="40% - Accent6 9 2" xfId="362"/>
    <cellStyle name="60% - Accent1" xfId="363"/>
    <cellStyle name="60% - Accent1 10" xfId="364"/>
    <cellStyle name="60% - Accent1 11" xfId="365"/>
    <cellStyle name="60% - Accent1 12" xfId="366"/>
    <cellStyle name="60% - Accent1 2" xfId="367"/>
    <cellStyle name="60% - Accent1 3" xfId="368"/>
    <cellStyle name="60% - Accent1 4" xfId="369"/>
    <cellStyle name="60% - Accent1 5" xfId="370"/>
    <cellStyle name="60% - Accent1 6" xfId="371"/>
    <cellStyle name="60% - Accent1 7" xfId="372"/>
    <cellStyle name="60% - Accent1 8" xfId="373"/>
    <cellStyle name="60% - Accent1 9" xfId="374"/>
    <cellStyle name="60% - Accent2" xfId="375"/>
    <cellStyle name="60% - Accent2 10" xfId="376"/>
    <cellStyle name="60% - Accent2 11" xfId="377"/>
    <cellStyle name="60% - Accent2 12" xfId="378"/>
    <cellStyle name="60% - Accent2 2" xfId="379"/>
    <cellStyle name="60% - Accent2 3" xfId="380"/>
    <cellStyle name="60% - Accent2 4" xfId="381"/>
    <cellStyle name="60% - Accent2 5" xfId="382"/>
    <cellStyle name="60% - Accent2 6" xfId="383"/>
    <cellStyle name="60% - Accent2 7" xfId="384"/>
    <cellStyle name="60% - Accent2 8" xfId="385"/>
    <cellStyle name="60% - Accent2 9" xfId="386"/>
    <cellStyle name="60% - Accent3" xfId="387"/>
    <cellStyle name="60% - Accent3 10" xfId="388"/>
    <cellStyle name="60% - Accent3 11" xfId="389"/>
    <cellStyle name="60% - Accent3 12" xfId="390"/>
    <cellStyle name="60% - Accent3 2" xfId="391"/>
    <cellStyle name="60% - Accent3 3" xfId="392"/>
    <cellStyle name="60% - Accent3 4" xfId="393"/>
    <cellStyle name="60% - Accent3 5" xfId="394"/>
    <cellStyle name="60% - Accent3 6" xfId="395"/>
    <cellStyle name="60% - Accent3 7" xfId="396"/>
    <cellStyle name="60% - Accent3 8" xfId="397"/>
    <cellStyle name="60% - Accent3 9" xfId="398"/>
    <cellStyle name="60% - Accent4" xfId="399"/>
    <cellStyle name="60% - Accent4 10" xfId="400"/>
    <cellStyle name="60% - Accent4 11" xfId="401"/>
    <cellStyle name="60% - Accent4 12" xfId="402"/>
    <cellStyle name="60% - Accent4 2" xfId="403"/>
    <cellStyle name="60% - Accent4 3" xfId="404"/>
    <cellStyle name="60% - Accent4 4" xfId="405"/>
    <cellStyle name="60% - Accent4 5" xfId="406"/>
    <cellStyle name="60% - Accent4 6" xfId="407"/>
    <cellStyle name="60% - Accent4 7" xfId="408"/>
    <cellStyle name="60% - Accent4 8" xfId="409"/>
    <cellStyle name="60% - Accent4 9" xfId="410"/>
    <cellStyle name="60% - Accent5" xfId="411"/>
    <cellStyle name="60% - Accent5 10" xfId="412"/>
    <cellStyle name="60% - Accent5 11" xfId="413"/>
    <cellStyle name="60% - Accent5 12" xfId="414"/>
    <cellStyle name="60% - Accent5 2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2" xfId="427"/>
    <cellStyle name="60% - Accent6 3" xfId="428"/>
    <cellStyle name="60% - Accent6 4" xfId="429"/>
    <cellStyle name="60% - Accent6 5" xfId="430"/>
    <cellStyle name="60% - Accent6 6" xfId="431"/>
    <cellStyle name="60% - Accent6 7" xfId="432"/>
    <cellStyle name="60% - Accent6 8" xfId="433"/>
    <cellStyle name="60% - Accent6 9" xfId="434"/>
    <cellStyle name="Accent1" xfId="435"/>
    <cellStyle name="Accent1 10" xfId="436"/>
    <cellStyle name="Accent1 11" xfId="437"/>
    <cellStyle name="Accent1 12" xfId="438"/>
    <cellStyle name="Accent1 2" xfId="439"/>
    <cellStyle name="Accent1 3" xfId="440"/>
    <cellStyle name="Accent1 4" xfId="441"/>
    <cellStyle name="Accent1 5" xfId="442"/>
    <cellStyle name="Accent1 6" xfId="443"/>
    <cellStyle name="Accent1 7" xfId="444"/>
    <cellStyle name="Accent1 8" xfId="445"/>
    <cellStyle name="Accent1 9" xfId="446"/>
    <cellStyle name="Accent2" xfId="447"/>
    <cellStyle name="Accent2 10" xfId="448"/>
    <cellStyle name="Accent2 11" xfId="449"/>
    <cellStyle name="Accent2 12" xfId="450"/>
    <cellStyle name="Accent2 2" xfId="451"/>
    <cellStyle name="Accent2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" xfId="459"/>
    <cellStyle name="Accent3 10" xfId="460"/>
    <cellStyle name="Accent3 11" xfId="461"/>
    <cellStyle name="Accent3 12" xfId="462"/>
    <cellStyle name="Accent3 2" xfId="463"/>
    <cellStyle name="Accent3 3" xfId="464"/>
    <cellStyle name="Accent3 4" xfId="465"/>
    <cellStyle name="Accent3 5" xfId="466"/>
    <cellStyle name="Accent3 6" xfId="467"/>
    <cellStyle name="Accent3 7" xfId="468"/>
    <cellStyle name="Accent3 8" xfId="469"/>
    <cellStyle name="Accent3 9" xfId="470"/>
    <cellStyle name="Accent4" xfId="471"/>
    <cellStyle name="Accent4 10" xfId="472"/>
    <cellStyle name="Accent4 11" xfId="473"/>
    <cellStyle name="Accent4 12" xfId="474"/>
    <cellStyle name="Accent4 2" xfId="475"/>
    <cellStyle name="Accent4 3" xfId="476"/>
    <cellStyle name="Accent4 4" xfId="477"/>
    <cellStyle name="Accent4 5" xfId="478"/>
    <cellStyle name="Accent4 6" xfId="479"/>
    <cellStyle name="Accent4 7" xfId="480"/>
    <cellStyle name="Accent4 8" xfId="481"/>
    <cellStyle name="Accent4 9" xfId="482"/>
    <cellStyle name="Accent5" xfId="483"/>
    <cellStyle name="Accent5 10" xfId="484"/>
    <cellStyle name="Accent5 11" xfId="485"/>
    <cellStyle name="Accent5 12" xfId="486"/>
    <cellStyle name="Accent5 2" xfId="487"/>
    <cellStyle name="Accent5 3" xfId="488"/>
    <cellStyle name="Accent5 4" xfId="489"/>
    <cellStyle name="Accent5 5" xfId="490"/>
    <cellStyle name="Accent5 6" xfId="491"/>
    <cellStyle name="Accent5 7" xfId="492"/>
    <cellStyle name="Accent5 8" xfId="493"/>
    <cellStyle name="Accent5 9" xfId="494"/>
    <cellStyle name="Accent6" xfId="495"/>
    <cellStyle name="Accent6 10" xfId="496"/>
    <cellStyle name="Accent6 11" xfId="497"/>
    <cellStyle name="Accent6 12" xfId="498"/>
    <cellStyle name="Accent6 2" xfId="499"/>
    <cellStyle name="Accent6 3" xfId="500"/>
    <cellStyle name="Accent6 4" xfId="501"/>
    <cellStyle name="Accent6 5" xfId="502"/>
    <cellStyle name="Accent6 6" xfId="503"/>
    <cellStyle name="Accent6 7" xfId="504"/>
    <cellStyle name="Accent6 8" xfId="505"/>
    <cellStyle name="Accent6 9" xfId="506"/>
    <cellStyle name="Bad" xfId="507"/>
    <cellStyle name="Bad 10" xfId="508"/>
    <cellStyle name="Bad 11" xfId="509"/>
    <cellStyle name="Bad 12" xfId="510"/>
    <cellStyle name="Bad 2" xfId="511"/>
    <cellStyle name="Bad 3" xfId="512"/>
    <cellStyle name="Bad 4" xfId="513"/>
    <cellStyle name="Bad 5" xfId="514"/>
    <cellStyle name="Bad 6" xfId="515"/>
    <cellStyle name="Bad 7" xfId="516"/>
    <cellStyle name="Bad 8" xfId="517"/>
    <cellStyle name="Bad 9" xfId="518"/>
    <cellStyle name="Calculation" xfId="519"/>
    <cellStyle name="Calculation 10" xfId="520"/>
    <cellStyle name="Calculation 11" xfId="521"/>
    <cellStyle name="Calculation 12" xfId="522"/>
    <cellStyle name="Calculation 2" xfId="523"/>
    <cellStyle name="Calculation 3" xfId="524"/>
    <cellStyle name="Calculation 4" xfId="525"/>
    <cellStyle name="Calculation 5" xfId="526"/>
    <cellStyle name="Calculation 6" xfId="527"/>
    <cellStyle name="Calculation 7" xfId="528"/>
    <cellStyle name="Calculation 8" xfId="529"/>
    <cellStyle name="Calculation 9" xfId="530"/>
    <cellStyle name="Check Cell" xfId="531"/>
    <cellStyle name="Check Cell 10" xfId="532"/>
    <cellStyle name="Check Cell 11" xfId="533"/>
    <cellStyle name="Check Cell 12" xfId="534"/>
    <cellStyle name="Check Cell 2" xfId="535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omma" xfId="543"/>
    <cellStyle name="Comma [0]" xfId="544"/>
    <cellStyle name="Currency" xfId="545"/>
    <cellStyle name="Currency [0]" xfId="546"/>
    <cellStyle name="Currency 2" xfId="547"/>
    <cellStyle name="Currency 3" xfId="548"/>
    <cellStyle name="Currency 4" xfId="549"/>
    <cellStyle name="Explanatory Text" xfId="550"/>
    <cellStyle name="Explanatory Text 10" xfId="551"/>
    <cellStyle name="Explanatory Text 11" xfId="552"/>
    <cellStyle name="Explanatory Text 12" xfId="553"/>
    <cellStyle name="Explanatory Text 2" xfId="554"/>
    <cellStyle name="Explanatory Text 3" xfId="555"/>
    <cellStyle name="Explanatory Text 4" xfId="556"/>
    <cellStyle name="Explanatory Text 5" xfId="557"/>
    <cellStyle name="Explanatory Text 6" xfId="558"/>
    <cellStyle name="Explanatory Text 7" xfId="559"/>
    <cellStyle name="Explanatory Text 8" xfId="560"/>
    <cellStyle name="Explanatory Text 9" xfId="561"/>
    <cellStyle name="Good" xfId="562"/>
    <cellStyle name="Good 10" xfId="563"/>
    <cellStyle name="Good 11" xfId="564"/>
    <cellStyle name="Good 12" xfId="565"/>
    <cellStyle name="Good 2" xfId="566"/>
    <cellStyle name="Good 3" xfId="567"/>
    <cellStyle name="Good 4" xfId="568"/>
    <cellStyle name="Good 5" xfId="569"/>
    <cellStyle name="Good 6" xfId="570"/>
    <cellStyle name="Good 7" xfId="571"/>
    <cellStyle name="Good 8" xfId="572"/>
    <cellStyle name="Good 9" xfId="573"/>
    <cellStyle name="Heading 1" xfId="574"/>
    <cellStyle name="Heading 1 10" xfId="575"/>
    <cellStyle name="Heading 1 11" xfId="576"/>
    <cellStyle name="Heading 1 12" xfId="577"/>
    <cellStyle name="Heading 1 2" xfId="578"/>
    <cellStyle name="Heading 1 3" xfId="579"/>
    <cellStyle name="Heading 1 4" xfId="580"/>
    <cellStyle name="Heading 1 5" xfId="581"/>
    <cellStyle name="Heading 1 6" xfId="582"/>
    <cellStyle name="Heading 1 7" xfId="583"/>
    <cellStyle name="Heading 1 8" xfId="584"/>
    <cellStyle name="Heading 1 9" xfId="585"/>
    <cellStyle name="Heading 2" xfId="586"/>
    <cellStyle name="Heading 2 10" xfId="587"/>
    <cellStyle name="Heading 2 11" xfId="588"/>
    <cellStyle name="Heading 2 12" xfId="589"/>
    <cellStyle name="Heading 2 2" xfId="590"/>
    <cellStyle name="Heading 2 3" xfId="591"/>
    <cellStyle name="Heading 2 4" xfId="592"/>
    <cellStyle name="Heading 2 5" xfId="593"/>
    <cellStyle name="Heading 2 6" xfId="594"/>
    <cellStyle name="Heading 2 7" xfId="595"/>
    <cellStyle name="Heading 2 8" xfId="596"/>
    <cellStyle name="Heading 2 9" xfId="597"/>
    <cellStyle name="Heading 3" xfId="598"/>
    <cellStyle name="Heading 3 10" xfId="599"/>
    <cellStyle name="Heading 3 11" xfId="600"/>
    <cellStyle name="Heading 3 12" xfId="601"/>
    <cellStyle name="Heading 3 2" xfId="602"/>
    <cellStyle name="Heading 3 3" xfId="603"/>
    <cellStyle name="Heading 3 4" xfId="604"/>
    <cellStyle name="Heading 3 5" xfId="605"/>
    <cellStyle name="Heading 3 6" xfId="606"/>
    <cellStyle name="Heading 3 7" xfId="607"/>
    <cellStyle name="Heading 3 8" xfId="608"/>
    <cellStyle name="Heading 3 9" xfId="609"/>
    <cellStyle name="Heading 4" xfId="610"/>
    <cellStyle name="Heading 4 10" xfId="611"/>
    <cellStyle name="Heading 4 11" xfId="612"/>
    <cellStyle name="Heading 4 12" xfId="613"/>
    <cellStyle name="Heading 4 2" xfId="614"/>
    <cellStyle name="Heading 4 3" xfId="615"/>
    <cellStyle name="Heading 4 4" xfId="616"/>
    <cellStyle name="Heading 4 5" xfId="617"/>
    <cellStyle name="Heading 4 6" xfId="618"/>
    <cellStyle name="Heading 4 7" xfId="619"/>
    <cellStyle name="Heading 4 8" xfId="620"/>
    <cellStyle name="Heading 4 9" xfId="621"/>
    <cellStyle name="Input" xfId="622"/>
    <cellStyle name="Input 10" xfId="623"/>
    <cellStyle name="Input 11" xfId="624"/>
    <cellStyle name="Input 12" xfId="625"/>
    <cellStyle name="Input 2" xfId="626"/>
    <cellStyle name="Input 3" xfId="627"/>
    <cellStyle name="Input 4" xfId="628"/>
    <cellStyle name="Input 5" xfId="629"/>
    <cellStyle name="Input 6" xfId="630"/>
    <cellStyle name="Input 7" xfId="631"/>
    <cellStyle name="Input 8" xfId="632"/>
    <cellStyle name="Input 9" xfId="633"/>
    <cellStyle name="Linked Cell" xfId="634"/>
    <cellStyle name="Linked Cell 10" xfId="635"/>
    <cellStyle name="Linked Cell 11" xfId="636"/>
    <cellStyle name="Linked Cell 12" xfId="637"/>
    <cellStyle name="Linked Cell 2" xfId="638"/>
    <cellStyle name="Linked Cell 3" xfId="639"/>
    <cellStyle name="Linked Cell 4" xfId="640"/>
    <cellStyle name="Linked Cell 5" xfId="641"/>
    <cellStyle name="Linked Cell 6" xfId="642"/>
    <cellStyle name="Linked Cell 7" xfId="643"/>
    <cellStyle name="Linked Cell 8" xfId="644"/>
    <cellStyle name="Linked Cell 9" xfId="645"/>
    <cellStyle name="Neutral" xfId="646"/>
    <cellStyle name="Neutral 10" xfId="647"/>
    <cellStyle name="Neutral 11" xfId="648"/>
    <cellStyle name="Neutral 12" xfId="649"/>
    <cellStyle name="Neutral 2" xfId="650"/>
    <cellStyle name="Neutral 3" xfId="651"/>
    <cellStyle name="Neutral 4" xfId="652"/>
    <cellStyle name="Neutral 5" xfId="653"/>
    <cellStyle name="Neutral 6" xfId="654"/>
    <cellStyle name="Neutral 7" xfId="655"/>
    <cellStyle name="Neutral 8" xfId="656"/>
    <cellStyle name="Neutral 9" xfId="657"/>
    <cellStyle name="Normal 10" xfId="658"/>
    <cellStyle name="Normal 10 2" xfId="659"/>
    <cellStyle name="Normal 11" xfId="660"/>
    <cellStyle name="Normal 12" xfId="661"/>
    <cellStyle name="Normal 13" xfId="662"/>
    <cellStyle name="Normal 2" xfId="663"/>
    <cellStyle name="Normal 2 2" xfId="664"/>
    <cellStyle name="Normal 2 2 2" xfId="665"/>
    <cellStyle name="Normal 2 3" xfId="666"/>
    <cellStyle name="Normal 2 4" xfId="667"/>
    <cellStyle name="Normal 3" xfId="668"/>
    <cellStyle name="Normal 3 2" xfId="669"/>
    <cellStyle name="Normal 3 3" xfId="670"/>
    <cellStyle name="Normal 3 4" xfId="671"/>
    <cellStyle name="Normal 3 5" xfId="672"/>
    <cellStyle name="Normal 3 6" xfId="673"/>
    <cellStyle name="Normal 4" xfId="674"/>
    <cellStyle name="Normal 4 2" xfId="675"/>
    <cellStyle name="Normal 4 3" xfId="676"/>
    <cellStyle name="Normal 4 4" xfId="677"/>
    <cellStyle name="Normal 4 5" xfId="678"/>
    <cellStyle name="Normal 5" xfId="679"/>
    <cellStyle name="Normal 5 2" xfId="680"/>
    <cellStyle name="Normal 6" xfId="681"/>
    <cellStyle name="Normal 7" xfId="682"/>
    <cellStyle name="Normal 7 2" xfId="683"/>
    <cellStyle name="Normal 7 3" xfId="684"/>
    <cellStyle name="Normal 8" xfId="685"/>
    <cellStyle name="Normal 8 2" xfId="686"/>
    <cellStyle name="Normal 8 3" xfId="687"/>
    <cellStyle name="Normal 9" xfId="688"/>
    <cellStyle name="Note" xfId="689"/>
    <cellStyle name="Note 10" xfId="690"/>
    <cellStyle name="Note 10 2" xfId="691"/>
    <cellStyle name="Note 11" xfId="692"/>
    <cellStyle name="Note 12" xfId="693"/>
    <cellStyle name="Note 13" xfId="694"/>
    <cellStyle name="Note 2" xfId="695"/>
    <cellStyle name="Note 2 2" xfId="696"/>
    <cellStyle name="Note 2 2 2" xfId="697"/>
    <cellStyle name="Note 2 3" xfId="698"/>
    <cellStyle name="Note 2 4" xfId="699"/>
    <cellStyle name="Note 3" xfId="700"/>
    <cellStyle name="Note 3 2" xfId="701"/>
    <cellStyle name="Note 3 3" xfId="702"/>
    <cellStyle name="Note 4" xfId="703"/>
    <cellStyle name="Note 4 2" xfId="704"/>
    <cellStyle name="Note 4 3" xfId="705"/>
    <cellStyle name="Note 5" xfId="706"/>
    <cellStyle name="Note 5 2" xfId="707"/>
    <cellStyle name="Note 5 3" xfId="708"/>
    <cellStyle name="Note 6" xfId="709"/>
    <cellStyle name="Note 6 2" xfId="710"/>
    <cellStyle name="Note 6 3" xfId="711"/>
    <cellStyle name="Note 7" xfId="712"/>
    <cellStyle name="Note 7 2" xfId="713"/>
    <cellStyle name="Note 8" xfId="714"/>
    <cellStyle name="Note 8 2" xfId="715"/>
    <cellStyle name="Note 9" xfId="716"/>
    <cellStyle name="Note 9 2" xfId="717"/>
    <cellStyle name="Output" xfId="718"/>
    <cellStyle name="Output 10" xfId="719"/>
    <cellStyle name="Output 11" xfId="720"/>
    <cellStyle name="Output 12" xfId="721"/>
    <cellStyle name="Output 2" xfId="722"/>
    <cellStyle name="Output 3" xfId="723"/>
    <cellStyle name="Output 4" xfId="724"/>
    <cellStyle name="Output 5" xfId="725"/>
    <cellStyle name="Output 6" xfId="726"/>
    <cellStyle name="Output 7" xfId="727"/>
    <cellStyle name="Output 8" xfId="728"/>
    <cellStyle name="Output 9" xfId="729"/>
    <cellStyle name="Percent" xfId="730"/>
    <cellStyle name="Title" xfId="731"/>
    <cellStyle name="Total" xfId="732"/>
    <cellStyle name="Total 10" xfId="733"/>
    <cellStyle name="Total 11" xfId="734"/>
    <cellStyle name="Total 12" xfId="735"/>
    <cellStyle name="Total 2" xfId="736"/>
    <cellStyle name="Total 3" xfId="737"/>
    <cellStyle name="Total 4" xfId="738"/>
    <cellStyle name="Total 5" xfId="739"/>
    <cellStyle name="Total 6" xfId="740"/>
    <cellStyle name="Total 7" xfId="741"/>
    <cellStyle name="Total 8" xfId="742"/>
    <cellStyle name="Total 9" xfId="743"/>
    <cellStyle name="Warning Text" xfId="744"/>
    <cellStyle name="Warning Text 10" xfId="745"/>
    <cellStyle name="Warning Text 11" xfId="746"/>
    <cellStyle name="Warning Text 12" xfId="747"/>
    <cellStyle name="Warning Text 2" xfId="748"/>
    <cellStyle name="Warning Text 3" xfId="749"/>
    <cellStyle name="Warning Text 4" xfId="750"/>
    <cellStyle name="Warning Text 5" xfId="751"/>
    <cellStyle name="Warning Text 6" xfId="752"/>
    <cellStyle name="Warning Text 7" xfId="753"/>
    <cellStyle name="Warning Text 8" xfId="754"/>
    <cellStyle name="Warning Text 9" xfId="7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7">
        <f>SUM('Week of August 3rd:Week of August 31st'!D3)</f>
        <v>642118.54</v>
      </c>
      <c r="E4" s="17">
        <f>SUM('Week of August 3rd:Week of August 31st'!E3)</f>
        <v>382051.6</v>
      </c>
      <c r="F4" s="4"/>
      <c r="G4" s="12">
        <f>(D4/'August 2014'!D4)-1</f>
        <v>-0.1926687893043182</v>
      </c>
      <c r="H4" s="12">
        <f>(E4/'August 2014'!E4)-1</f>
        <v>0.08514043513139713</v>
      </c>
    </row>
    <row r="5" spans="1:8" ht="12.75">
      <c r="A5" s="1" t="s">
        <v>3</v>
      </c>
      <c r="B5">
        <v>2</v>
      </c>
      <c r="D5" s="17">
        <f>SUM('Week of August 3rd:Week of August 31st'!D4)</f>
        <v>34811</v>
      </c>
      <c r="E5" s="17">
        <f>SUM('Week of August 3rd:Week of August 31st'!E4)</f>
        <v>48009.15</v>
      </c>
      <c r="F5" s="4"/>
      <c r="G5" s="12">
        <f>(D5/'August 2014'!D5)-1</f>
        <v>0.1479156086976594</v>
      </c>
      <c r="H5" s="12">
        <f>(E5/'August 2014'!E5)-1</f>
        <v>1.3817370468120576</v>
      </c>
    </row>
    <row r="6" spans="1:8" ht="12.75">
      <c r="A6" s="1" t="s">
        <v>4</v>
      </c>
      <c r="B6">
        <v>3</v>
      </c>
      <c r="D6" s="17">
        <f>SUM('Week of August 3rd:Week of August 31st'!D5)</f>
        <v>929589.5</v>
      </c>
      <c r="E6" s="17">
        <f>SUM('Week of August 3rd:Week of August 31st'!E5)</f>
        <v>426399.05</v>
      </c>
      <c r="F6" s="4"/>
      <c r="G6" s="12">
        <f>(D6/'August 2014'!D6)-1</f>
        <v>0.06996420252524072</v>
      </c>
      <c r="H6" s="12">
        <f>(E6/'August 2014'!E6)-1</f>
        <v>0.10740415861833874</v>
      </c>
    </row>
    <row r="7" spans="1:8" ht="12.75">
      <c r="A7" s="1" t="s">
        <v>5</v>
      </c>
      <c r="B7">
        <v>4</v>
      </c>
      <c r="D7" s="17">
        <f>SUM('Week of August 3rd:Week of August 31st'!D6)</f>
        <v>26618.199999999997</v>
      </c>
      <c r="E7" s="17">
        <f>SUM('Week of August 3rd:Week of August 31st'!E6)</f>
        <v>15359.4</v>
      </c>
      <c r="F7" s="4"/>
      <c r="G7" s="12">
        <f>(D7/'August 2014'!D7)-1</f>
        <v>0.43342882991556086</v>
      </c>
      <c r="H7" s="12">
        <f>(E7/'August 2014'!E7)-1</f>
        <v>0.08157933652092453</v>
      </c>
    </row>
    <row r="8" spans="1:8" ht="12.75">
      <c r="A8" s="1" t="s">
        <v>6</v>
      </c>
      <c r="B8">
        <v>5</v>
      </c>
      <c r="D8" s="17">
        <f>SUM('Week of August 3rd:Week of August 31st'!D7)</f>
        <v>2383124.8</v>
      </c>
      <c r="E8" s="17">
        <f>SUM('Week of August 3rd:Week of August 31st'!E7)</f>
        <v>1024206.05</v>
      </c>
      <c r="F8" s="4"/>
      <c r="G8" s="12">
        <f>(D8/'August 2014'!D8)-1</f>
        <v>0.289422194885282</v>
      </c>
      <c r="H8" s="12">
        <f>(E8/'August 2014'!E8)-1</f>
        <v>0.22961192238699857</v>
      </c>
    </row>
    <row r="9" spans="1:8" ht="12.75">
      <c r="A9" s="1" t="s">
        <v>7</v>
      </c>
      <c r="B9">
        <v>6</v>
      </c>
      <c r="D9" s="17">
        <f>SUM('Week of August 3rd:Week of August 31st'!D8)</f>
        <v>10916648.18</v>
      </c>
      <c r="E9" s="17">
        <f>SUM('Week of August 3rd:Week of August 31st'!E8)</f>
        <v>5088107.15</v>
      </c>
      <c r="F9" s="4"/>
      <c r="G9" s="12">
        <f>(D9/'August 2014'!D9)-1</f>
        <v>0.19031864643517848</v>
      </c>
      <c r="H9" s="12">
        <f>(E9/'August 2014'!E9)-1</f>
        <v>0.5349532923820965</v>
      </c>
    </row>
    <row r="10" spans="1:8" ht="12.75">
      <c r="A10" s="1" t="s">
        <v>8</v>
      </c>
      <c r="B10">
        <v>7</v>
      </c>
      <c r="D10" s="17">
        <f>SUM('Week of August 3rd:Week of August 31st'!D9)</f>
        <v>8164.799999999999</v>
      </c>
      <c r="E10" s="17">
        <f>SUM('Week of August 3rd:Week of August 31st'!E9)</f>
        <v>5155.85</v>
      </c>
      <c r="F10" s="4"/>
      <c r="G10" s="12">
        <f>(D10/'August 2014'!D10)-1</f>
        <v>-0.27906545521972925</v>
      </c>
      <c r="H10" s="12">
        <f>(E10/'August 2014'!E10)-1</f>
        <v>-0.37202660073322524</v>
      </c>
    </row>
    <row r="11" spans="1:8" ht="12.75">
      <c r="A11" s="1" t="s">
        <v>9</v>
      </c>
      <c r="B11">
        <v>8</v>
      </c>
      <c r="D11" s="17">
        <f>SUM('Week of August 3rd:Week of August 31st'!D10)</f>
        <v>1137567.0999999999</v>
      </c>
      <c r="E11" s="17">
        <f>SUM('Week of August 3rd:Week of August 31st'!E10)</f>
        <v>434486.14999999997</v>
      </c>
      <c r="F11" s="4"/>
      <c r="G11" s="12">
        <f>(D11/'August 2014'!D11)-1</f>
        <v>0.28195598152424406</v>
      </c>
      <c r="H11" s="12">
        <f>(E11/'August 2014'!E11)-1</f>
        <v>0.47827345085953543</v>
      </c>
    </row>
    <row r="12" spans="1:8" ht="12.75">
      <c r="A12" s="1" t="s">
        <v>10</v>
      </c>
      <c r="B12">
        <v>9</v>
      </c>
      <c r="D12" s="17">
        <f>SUM('Week of August 3rd:Week of August 31st'!D11)</f>
        <v>440282.5</v>
      </c>
      <c r="E12" s="17">
        <f>SUM('Week of August 3rd:Week of August 31st'!E11)</f>
        <v>163386.65</v>
      </c>
      <c r="F12" s="4"/>
      <c r="G12" s="12">
        <f>(D12/'August 2014'!D12)-1</f>
        <v>0.3861891286716739</v>
      </c>
      <c r="H12" s="12">
        <f>(E12/'August 2014'!E12)-1</f>
        <v>0.25021492215934504</v>
      </c>
    </row>
    <row r="13" spans="1:8" ht="12.75">
      <c r="A13" s="1" t="s">
        <v>11</v>
      </c>
      <c r="B13">
        <v>10</v>
      </c>
      <c r="D13" s="17">
        <f>SUM('Week of August 3rd:Week of August 31st'!D12)</f>
        <v>478326.1</v>
      </c>
      <c r="E13" s="17">
        <f>SUM('Week of August 3rd:Week of August 31st'!E12)</f>
        <v>263377.45</v>
      </c>
      <c r="F13" s="4"/>
      <c r="G13" s="12">
        <f>(D13/'August 2014'!D13)-1</f>
        <v>-0.28927574731519357</v>
      </c>
      <c r="H13" s="12">
        <f>(E13/'August 2014'!E13)-1</f>
        <v>-0.12106219084161163</v>
      </c>
    </row>
    <row r="14" spans="1:8" ht="12.75">
      <c r="A14" s="1" t="s">
        <v>12</v>
      </c>
      <c r="B14">
        <v>11</v>
      </c>
      <c r="D14" s="17">
        <f>SUM('Week of August 3rd:Week of August 31st'!D13)</f>
        <v>4938138.800000001</v>
      </c>
      <c r="E14" s="17">
        <f>SUM('Week of August 3rd:Week of August 31st'!E13)</f>
        <v>1686935.25</v>
      </c>
      <c r="F14" s="4"/>
      <c r="G14" s="12">
        <f>(D14/'August 2014'!D14)-1</f>
        <v>0.16148946935229946</v>
      </c>
      <c r="H14" s="12">
        <f>(E14/'August 2014'!E14)-1</f>
        <v>0.20411027075533572</v>
      </c>
    </row>
    <row r="15" spans="1:8" ht="12.75">
      <c r="A15" s="1" t="s">
        <v>13</v>
      </c>
      <c r="B15">
        <v>12</v>
      </c>
      <c r="D15" s="17">
        <f>SUM('Week of August 3rd:Week of August 31st'!D14)</f>
        <v>139465.40000000002</v>
      </c>
      <c r="E15" s="17">
        <f>SUM('Week of August 3rd:Week of August 31st'!E14)</f>
        <v>85617.7</v>
      </c>
      <c r="F15" s="4"/>
      <c r="G15" s="12">
        <f>(D15/'August 2014'!D15)-1</f>
        <v>-0.0581714944820142</v>
      </c>
      <c r="H15" s="12">
        <f>(E15/'August 2014'!E15)-1</f>
        <v>0.039202358598774856</v>
      </c>
    </row>
    <row r="16" spans="1:8" ht="12.75">
      <c r="A16" s="1" t="s">
        <v>14</v>
      </c>
      <c r="B16">
        <v>13</v>
      </c>
      <c r="D16" s="17">
        <f>SUM('Week of August 3rd:Week of August 31st'!D15)</f>
        <v>14877545.399999999</v>
      </c>
      <c r="E16" s="17">
        <f>SUM('Week of August 3rd:Week of August 31st'!E15)</f>
        <v>6976033.4</v>
      </c>
      <c r="F16" s="4"/>
      <c r="G16" s="12">
        <f>(D16/'August 2014'!D16)-1</f>
        <v>0.08786059644426736</v>
      </c>
      <c r="H16" s="12">
        <f>(E16/'August 2014'!E16)-1</f>
        <v>-0.16948397778149327</v>
      </c>
    </row>
    <row r="17" spans="1:8" ht="12.75">
      <c r="A17" s="1" t="s">
        <v>15</v>
      </c>
      <c r="B17">
        <v>14</v>
      </c>
      <c r="D17" s="17">
        <f>SUM('Week of August 3rd:Week of August 31st'!D16)</f>
        <v>382510.45</v>
      </c>
      <c r="E17" s="17">
        <f>SUM('Week of August 3rd:Week of August 31st'!E16)</f>
        <v>54177.9</v>
      </c>
      <c r="F17" s="4"/>
      <c r="G17" s="12">
        <f>(D17/'August 2014'!D17)-1</f>
        <v>9.34832875674652</v>
      </c>
      <c r="H17" s="12">
        <f>(E17/'August 2014'!E17)-1</f>
        <v>1.6932873995197828</v>
      </c>
    </row>
    <row r="18" spans="1:8" ht="12.75">
      <c r="A18" s="1" t="s">
        <v>16</v>
      </c>
      <c r="B18">
        <v>15</v>
      </c>
      <c r="D18" s="17">
        <f>SUM('Week of August 3rd:Week of August 31st'!D17)</f>
        <v>36596.7</v>
      </c>
      <c r="E18" s="17">
        <f>SUM('Week of August 3rd:Week of August 31st'!E17)</f>
        <v>6977.25</v>
      </c>
      <c r="F18" s="4"/>
      <c r="G18" s="12">
        <f>(D18/'August 2014'!D18)-1</f>
        <v>0.7588817117480824</v>
      </c>
      <c r="H18" s="12">
        <f>(E18/'August 2014'!E18)-1</f>
        <v>-0.45964522337142355</v>
      </c>
    </row>
    <row r="19" spans="1:8" ht="12.75">
      <c r="A19" s="1" t="s">
        <v>17</v>
      </c>
      <c r="B19">
        <v>16</v>
      </c>
      <c r="D19" s="17">
        <f>SUM('Week of August 3rd:Week of August 31st'!D18)</f>
        <v>2552688.6</v>
      </c>
      <c r="E19" s="17">
        <f>SUM('Week of August 3rd:Week of August 31st'!E18)</f>
        <v>1409668.75</v>
      </c>
      <c r="F19" s="4"/>
      <c r="G19" s="12">
        <f>(D19/'August 2014'!D19)-1</f>
        <v>-0.18165801692606898</v>
      </c>
      <c r="H19" s="12">
        <f>(E19/'August 2014'!E19)-1</f>
        <v>-0.689602798705551</v>
      </c>
    </row>
    <row r="20" spans="1:8" ht="12.75">
      <c r="A20" s="1" t="s">
        <v>18</v>
      </c>
      <c r="B20">
        <v>17</v>
      </c>
      <c r="D20" s="17">
        <f>SUM('Week of August 3rd:Week of August 31st'!D19)</f>
        <v>1096148.2</v>
      </c>
      <c r="E20" s="17">
        <f>SUM('Week of August 3rd:Week of August 31st'!E19)</f>
        <v>628871.95</v>
      </c>
      <c r="F20" s="4"/>
      <c r="G20" s="12">
        <f>(D20/'August 2014'!D20)-1</f>
        <v>0.7830030560704675</v>
      </c>
      <c r="H20" s="12">
        <f>(E20/'August 2014'!E20)-1</f>
        <v>0.589381753720517</v>
      </c>
    </row>
    <row r="21" spans="1:8" ht="12.75">
      <c r="A21" s="1" t="s">
        <v>19</v>
      </c>
      <c r="B21">
        <v>18</v>
      </c>
      <c r="D21" s="17">
        <f>SUM('Week of August 3rd:Week of August 31st'!D20)</f>
        <v>509239.5</v>
      </c>
      <c r="E21" s="17">
        <f>SUM('Week of August 3rd:Week of August 31st'!E20)</f>
        <v>204468.95</v>
      </c>
      <c r="F21" s="4"/>
      <c r="G21" s="12">
        <f>(D21/'August 2014'!D21)-1</f>
        <v>-0.1047265610647089</v>
      </c>
      <c r="H21" s="12">
        <f>(E21/'August 2014'!E21)-1</f>
        <v>0.3871833290196349</v>
      </c>
    </row>
    <row r="22" spans="1:8" ht="12.75">
      <c r="A22" s="1" t="s">
        <v>20</v>
      </c>
      <c r="B22">
        <v>19</v>
      </c>
      <c r="D22" s="17">
        <f>SUM('Week of August 3rd:Week of August 31st'!D21)</f>
        <v>53519.899999999994</v>
      </c>
      <c r="E22" s="17">
        <f>SUM('Week of August 3rd:Week of August 31st'!E21)</f>
        <v>17494.05</v>
      </c>
      <c r="F22" s="4"/>
      <c r="G22" s="12">
        <f>(D22/'August 2014'!D22)-1</f>
        <v>-0.5793981736164595</v>
      </c>
      <c r="H22" s="12">
        <f>(E22/'August 2014'!E22)-1</f>
        <v>-0.5343227681815641</v>
      </c>
    </row>
    <row r="23" spans="1:8" ht="12.75">
      <c r="A23" s="1" t="s">
        <v>21</v>
      </c>
      <c r="B23">
        <v>20</v>
      </c>
      <c r="D23" s="17">
        <f>SUM('Week of August 3rd:Week of August 31st'!D22)</f>
        <v>38989.3</v>
      </c>
      <c r="E23" s="17">
        <f>SUM('Week of August 3rd:Week of August 31st'!E22)</f>
        <v>17640.35</v>
      </c>
      <c r="F23" s="4"/>
      <c r="G23" s="12">
        <f>(D23/'August 2014'!D23)-1</f>
        <v>-0.26409859708136907</v>
      </c>
      <c r="H23" s="12">
        <f>(E23/'August 2014'!E23)-1</f>
        <v>0.2519499229966713</v>
      </c>
    </row>
    <row r="24" spans="1:8" ht="12.75">
      <c r="A24" s="1" t="s">
        <v>22</v>
      </c>
      <c r="B24">
        <v>21</v>
      </c>
      <c r="D24" s="17">
        <f>SUM('Week of August 3rd:Week of August 31st'!D23)</f>
        <v>33250.7</v>
      </c>
      <c r="E24" s="17">
        <f>SUM('Week of August 3rd:Week of August 31st'!E23)</f>
        <v>16592.8</v>
      </c>
      <c r="F24" s="4"/>
      <c r="G24" s="12">
        <f>(D24/'August 2014'!D24)-1</f>
        <v>1.3384532073056663</v>
      </c>
      <c r="H24" s="12">
        <f>(E24/'August 2014'!E24)-1</f>
        <v>0.6555384830283562</v>
      </c>
    </row>
    <row r="25" spans="1:8" ht="12.75">
      <c r="A25" s="1" t="s">
        <v>23</v>
      </c>
      <c r="B25">
        <v>22</v>
      </c>
      <c r="D25" s="17">
        <f>SUM('Week of August 3rd:Week of August 31st'!D24)</f>
        <v>14257.599999999999</v>
      </c>
      <c r="E25" s="17">
        <f>SUM('Week of August 3rd:Week of August 31st'!E24)</f>
        <v>7135.45</v>
      </c>
      <c r="F25" s="4"/>
      <c r="G25" s="12">
        <f>(D25/'August 2014'!D25)-1</f>
        <v>-0.330418488444722</v>
      </c>
      <c r="H25" s="12">
        <f>(E25/'August 2014'!E25)-1</f>
        <v>0.29080663543117624</v>
      </c>
    </row>
    <row r="26" spans="1:8" ht="12.75">
      <c r="A26" s="1" t="s">
        <v>24</v>
      </c>
      <c r="B26">
        <v>23</v>
      </c>
      <c r="D26" s="17">
        <f>SUM('Week of August 3rd:Week of August 31st'!D25)</f>
        <v>50568</v>
      </c>
      <c r="E26" s="17">
        <f>SUM('Week of August 3rd:Week of August 31st'!E25)</f>
        <v>18193.35</v>
      </c>
      <c r="F26" s="4"/>
      <c r="G26" s="12">
        <f>(D26/'August 2014'!D26)-1</f>
        <v>-0.34083982699782833</v>
      </c>
      <c r="H26" s="12">
        <f>(E26/'August 2014'!E26)-1</f>
        <v>-0.40083682972935597</v>
      </c>
    </row>
    <row r="27" spans="1:8" ht="12.75">
      <c r="A27" s="1" t="s">
        <v>25</v>
      </c>
      <c r="B27">
        <v>24</v>
      </c>
      <c r="D27" s="17">
        <f>SUM('Week of August 3rd:Week of August 31st'!D26)</f>
        <v>16239</v>
      </c>
      <c r="E27" s="17">
        <f>SUM('Week of August 3rd:Week of August 31st'!E26)</f>
        <v>3493.3500000000004</v>
      </c>
      <c r="F27" s="4"/>
      <c r="G27" s="12">
        <f>(D27/'August 2014'!D27)-1</f>
        <v>0.1724147889306833</v>
      </c>
      <c r="H27" s="12">
        <f>(E27/'August 2014'!E27)-1</f>
        <v>-0.06448589371075053</v>
      </c>
    </row>
    <row r="28" spans="1:8" ht="12.75">
      <c r="A28" s="1" t="s">
        <v>26</v>
      </c>
      <c r="B28">
        <v>25</v>
      </c>
      <c r="D28" s="17">
        <f>SUM('Week of August 3rd:Week of August 31st'!D27)</f>
        <v>38304</v>
      </c>
      <c r="E28" s="17">
        <f>SUM('Week of August 3rd:Week of August 31st'!E27)</f>
        <v>14517.65</v>
      </c>
      <c r="F28" s="4"/>
      <c r="G28" s="12">
        <f>(D28/'August 2014'!D28)-1</f>
        <v>0.11552810225674248</v>
      </c>
      <c r="H28" s="12">
        <f>(E28/'August 2014'!E28)-1</f>
        <v>-0.41164539007092205</v>
      </c>
    </row>
    <row r="29" spans="1:8" ht="12.75">
      <c r="A29" s="1" t="s">
        <v>27</v>
      </c>
      <c r="B29">
        <v>26</v>
      </c>
      <c r="D29" s="17">
        <f>SUM('Week of August 3rd:Week of August 31st'!D28)</f>
        <v>50267</v>
      </c>
      <c r="E29" s="17">
        <f>SUM('Week of August 3rd:Week of August 31st'!E28)</f>
        <v>28503.300000000003</v>
      </c>
      <c r="F29" s="4"/>
      <c r="G29" s="12">
        <f>(D29/'August 2014'!D29)-1</f>
        <v>-0.009735782448011432</v>
      </c>
      <c r="H29" s="12">
        <f>(E29/'August 2014'!E29)-1</f>
        <v>0.38809251904753794</v>
      </c>
    </row>
    <row r="30" spans="1:8" ht="12.75">
      <c r="A30" s="1" t="s">
        <v>28</v>
      </c>
      <c r="B30">
        <v>27</v>
      </c>
      <c r="D30" s="17">
        <f>SUM('Week of August 3rd:Week of August 31st'!D29)</f>
        <v>472505.6</v>
      </c>
      <c r="E30" s="17">
        <f>SUM('Week of August 3rd:Week of August 31st'!E29)</f>
        <v>279634.25</v>
      </c>
      <c r="F30" s="4"/>
      <c r="G30" s="12">
        <f>(D30/'August 2014'!D30)-1</f>
        <v>-0.010404556483239458</v>
      </c>
      <c r="H30" s="12">
        <f>(E30/'August 2014'!E30)-1</f>
        <v>0.5094216643491929</v>
      </c>
    </row>
    <row r="31" spans="1:8" ht="12.75">
      <c r="A31" s="1" t="s">
        <v>29</v>
      </c>
      <c r="B31">
        <v>28</v>
      </c>
      <c r="D31" s="17">
        <f>SUM('Week of August 3rd:Week of August 31st'!D30)</f>
        <v>213521</v>
      </c>
      <c r="E31" s="17">
        <f>SUM('Week of August 3rd:Week of August 31st'!E30)</f>
        <v>61937.399999999994</v>
      </c>
      <c r="F31" s="4"/>
      <c r="G31" s="12">
        <f>(D31/'August 2014'!D31)-1</f>
        <v>-0.16349170841287874</v>
      </c>
      <c r="H31" s="12">
        <f>(E31/'August 2014'!E31)-1</f>
        <v>-0.20710080381385942</v>
      </c>
    </row>
    <row r="32" spans="1:8" ht="12.75">
      <c r="A32" s="1" t="s">
        <v>30</v>
      </c>
      <c r="B32">
        <v>29</v>
      </c>
      <c r="D32" s="17">
        <f>SUM('Week of August 3rd:Week of August 31st'!D31)</f>
        <v>7721998.24</v>
      </c>
      <c r="E32" s="17">
        <f>SUM('Week of August 3rd:Week of August 31st'!E31)</f>
        <v>4074473.1999999997</v>
      </c>
      <c r="F32" s="4"/>
      <c r="G32" s="12">
        <f>(D32/'August 2014'!D32)-1</f>
        <v>0.4277791865950107</v>
      </c>
      <c r="H32" s="12">
        <f>(E32/'August 2014'!E32)-1</f>
        <v>0.765762415136833</v>
      </c>
    </row>
    <row r="33" spans="1:8" ht="12.75">
      <c r="A33" s="1" t="s">
        <v>31</v>
      </c>
      <c r="B33">
        <v>30</v>
      </c>
      <c r="D33" s="17">
        <f>SUM('Week of August 3rd:Week of August 31st'!D32)</f>
        <v>18157.300000000003</v>
      </c>
      <c r="E33" s="17">
        <f>SUM('Week of August 3rd:Week of August 31st'!E32)</f>
        <v>13581.75</v>
      </c>
      <c r="F33" s="4"/>
      <c r="G33" s="12">
        <f>(D33/'August 2014'!D33)-1</f>
        <v>-0.2769616724738675</v>
      </c>
      <c r="H33" s="12">
        <f>(E33/'August 2014'!E33)-1</f>
        <v>0.14271591434941722</v>
      </c>
    </row>
    <row r="34" spans="1:8" ht="12.75">
      <c r="A34" s="1" t="s">
        <v>32</v>
      </c>
      <c r="B34">
        <v>31</v>
      </c>
      <c r="D34" s="17">
        <f>SUM('Week of August 3rd:Week of August 31st'!D33)</f>
        <v>874312.8099999999</v>
      </c>
      <c r="E34" s="17">
        <f>SUM('Week of August 3rd:Week of August 31st'!E33)</f>
        <v>280503.3</v>
      </c>
      <c r="F34" s="4"/>
      <c r="G34" s="12">
        <f>(D34/'August 2014'!D34)-1</f>
        <v>0.22108933539132902</v>
      </c>
      <c r="H34" s="12">
        <f>(E34/'August 2014'!E34)-1</f>
        <v>0.18063578067202002</v>
      </c>
    </row>
    <row r="35" spans="1:8" ht="12.75">
      <c r="A35" s="1" t="s">
        <v>33</v>
      </c>
      <c r="B35">
        <v>32</v>
      </c>
      <c r="D35" s="17">
        <f>SUM('Week of August 3rd:Week of August 31st'!D34)</f>
        <v>37291.1</v>
      </c>
      <c r="E35" s="17">
        <f>SUM('Week of August 3rd:Week of August 31st'!E34)</f>
        <v>15797.95</v>
      </c>
      <c r="F35" s="4"/>
      <c r="G35" s="12">
        <f>(D35/'August 2014'!D35)-1</f>
        <v>-0.49017637545098725</v>
      </c>
      <c r="H35" s="12">
        <f>(E35/'August 2014'!E35)-1</f>
        <v>-0.5838028233948972</v>
      </c>
    </row>
    <row r="36" spans="1:8" ht="12.75">
      <c r="A36" s="1" t="s">
        <v>34</v>
      </c>
      <c r="B36">
        <v>33</v>
      </c>
      <c r="D36" s="17">
        <f>SUM('Week of August 3rd:Week of August 31st'!D35)</f>
        <v>11064.2</v>
      </c>
      <c r="E36" s="17">
        <f>SUM('Week of August 3rd:Week of August 31st'!E35)</f>
        <v>9299.85</v>
      </c>
      <c r="F36" s="4"/>
      <c r="G36" s="12">
        <f>(D36/'August 2014'!D36)-1</f>
        <v>-0.31973316117925543</v>
      </c>
      <c r="H36" s="12">
        <f>(E36/'August 2014'!E36)-1</f>
        <v>-0.35296839234403155</v>
      </c>
    </row>
    <row r="37" spans="1:8" ht="12.75">
      <c r="A37" s="1" t="s">
        <v>35</v>
      </c>
      <c r="B37">
        <v>34</v>
      </c>
      <c r="D37" s="17">
        <f>SUM('Week of August 3rd:Week of August 31st'!D36)</f>
        <v>3604.3</v>
      </c>
      <c r="E37" s="17">
        <f>SUM('Week of August 3rd:Week of August 31st'!E36)</f>
        <v>509.25</v>
      </c>
      <c r="F37" s="4"/>
      <c r="G37" s="12">
        <f>(D37/'August 2014'!D37)-1</f>
        <v>-0.4966764418377322</v>
      </c>
      <c r="H37" s="12">
        <f>(E37/'August 2014'!E37)-1</f>
        <v>-0.844849648112604</v>
      </c>
    </row>
    <row r="38" spans="1:8" ht="12.75">
      <c r="A38" s="1" t="s">
        <v>36</v>
      </c>
      <c r="B38">
        <v>35</v>
      </c>
      <c r="D38" s="17">
        <f>SUM('Week of August 3rd:Week of August 31st'!D37)</f>
        <v>1733379.9</v>
      </c>
      <c r="E38" s="17">
        <f>SUM('Week of August 3rd:Week of August 31st'!E37)</f>
        <v>734304.2</v>
      </c>
      <c r="F38" s="4"/>
      <c r="G38" s="12">
        <f>(D38/'August 2014'!D38)-1</f>
        <v>0.2603882162878597</v>
      </c>
      <c r="H38" s="12">
        <f>(E38/'August 2014'!E38)-1</f>
        <v>0.10553650357373967</v>
      </c>
    </row>
    <row r="39" spans="1:8" ht="12.75">
      <c r="A39" s="1" t="s">
        <v>37</v>
      </c>
      <c r="B39">
        <v>36</v>
      </c>
      <c r="D39" s="17">
        <f>SUM('Week of August 3rd:Week of August 31st'!D38)</f>
        <v>4942589.4</v>
      </c>
      <c r="E39" s="17">
        <f>SUM('Week of August 3rd:Week of August 31st'!E38)</f>
        <v>1729987</v>
      </c>
      <c r="F39" s="4"/>
      <c r="G39" s="12">
        <f>(D39/'August 2014'!D39)-1</f>
        <v>0.059940122025691434</v>
      </c>
      <c r="H39" s="12">
        <f>(E39/'August 2014'!E39)-1</f>
        <v>0.01555564093592321</v>
      </c>
    </row>
    <row r="40" spans="1:8" ht="12.75">
      <c r="A40" s="1" t="s">
        <v>38</v>
      </c>
      <c r="B40">
        <v>37</v>
      </c>
      <c r="D40" s="17">
        <f>SUM('Week of August 3rd:Week of August 31st'!D39)</f>
        <v>769903.3999999999</v>
      </c>
      <c r="E40" s="17">
        <f>SUM('Week of August 3rd:Week of August 31st'!E39)</f>
        <v>412550.94999999995</v>
      </c>
      <c r="F40" s="4"/>
      <c r="G40" s="12">
        <f>(D40/'August 2014'!D40)-1</f>
        <v>-0.48418210093665537</v>
      </c>
      <c r="H40" s="12">
        <f>(E40/'August 2014'!E40)-1</f>
        <v>-0.4671899614196311</v>
      </c>
    </row>
    <row r="41" spans="1:8" ht="12.75">
      <c r="A41" s="1" t="s">
        <v>39</v>
      </c>
      <c r="B41">
        <v>38</v>
      </c>
      <c r="D41" s="17">
        <f>SUM('Week of August 3rd:Week of August 31st'!D40)</f>
        <v>63660.799999999996</v>
      </c>
      <c r="E41" s="17">
        <f>SUM('Week of August 3rd:Week of August 31st'!E40)</f>
        <v>21923.999999999996</v>
      </c>
      <c r="F41" s="4"/>
      <c r="G41" s="12">
        <f>(D41/'August 2014'!D41)-1</f>
        <v>0.2011034315165503</v>
      </c>
      <c r="H41" s="12">
        <f>(E41/'August 2014'!E41)-1</f>
        <v>-0.19628422592316985</v>
      </c>
    </row>
    <row r="42" spans="1:8" ht="12.75">
      <c r="A42" s="1" t="s">
        <v>40</v>
      </c>
      <c r="B42">
        <v>39</v>
      </c>
      <c r="D42" s="17">
        <f>SUM('Week of August 3rd:Week of August 31st'!D41)</f>
        <v>2929.5</v>
      </c>
      <c r="E42" s="17">
        <f>SUM('Week of August 3rd:Week of August 31st'!E41)</f>
        <v>757.75</v>
      </c>
      <c r="F42" s="4"/>
      <c r="G42" s="12">
        <f>(D42/'August 2014'!D42)-1</f>
        <v>-0.05785682125168845</v>
      </c>
      <c r="H42" s="12">
        <f>(E42/'August 2014'!E42)-1</f>
        <v>-0.7283563362609786</v>
      </c>
    </row>
    <row r="43" spans="1:8" ht="12.75">
      <c r="A43" s="1" t="s">
        <v>41</v>
      </c>
      <c r="B43">
        <v>40</v>
      </c>
      <c r="D43" s="17">
        <f>SUM('Week of August 3rd:Week of August 31st'!D42)</f>
        <v>16300.2</v>
      </c>
      <c r="E43" s="17">
        <f>SUM('Week of August 3rd:Week of August 31st'!E42)</f>
        <v>12036.85</v>
      </c>
      <c r="F43" s="4"/>
      <c r="G43" s="12">
        <f>(D43/'August 2014'!D43)-1</f>
        <v>-0.6495500105348704</v>
      </c>
      <c r="H43" s="12">
        <f>(E43/'August 2014'!E43)-1</f>
        <v>-0.3529931896000301</v>
      </c>
    </row>
    <row r="44" spans="1:8" ht="12.75">
      <c r="A44" s="1" t="s">
        <v>42</v>
      </c>
      <c r="B44">
        <v>41</v>
      </c>
      <c r="D44" s="17">
        <f>SUM('Week of August 3rd:Week of August 31st'!D43)</f>
        <v>2325757.6999999997</v>
      </c>
      <c r="E44" s="17">
        <f>SUM('Week of August 3rd:Week of August 31st'!E43)</f>
        <v>821996.35</v>
      </c>
      <c r="F44" s="4"/>
      <c r="G44" s="12">
        <f>(D44/'August 2014'!D44)-1</f>
        <v>0.2263699863872457</v>
      </c>
      <c r="H44" s="12">
        <f>(E44/'August 2014'!E44)-1</f>
        <v>0.26545187878487453</v>
      </c>
    </row>
    <row r="45" spans="1:8" ht="12.75">
      <c r="A45" s="1" t="s">
        <v>43</v>
      </c>
      <c r="B45">
        <v>42</v>
      </c>
      <c r="D45" s="17">
        <f>SUM('Week of August 3rd:Week of August 31st'!D44)</f>
        <v>1043075.5</v>
      </c>
      <c r="E45" s="17">
        <f>SUM('Week of August 3rd:Week of August 31st'!E44)</f>
        <v>531487.15</v>
      </c>
      <c r="F45" s="4"/>
      <c r="G45" s="12">
        <f>(D45/'August 2014'!D45)-1</f>
        <v>0.299671454876256</v>
      </c>
      <c r="H45" s="12">
        <f>(E45/'August 2014'!E45)-1</f>
        <v>0.6908401680929825</v>
      </c>
    </row>
    <row r="46" spans="1:8" ht="12.75">
      <c r="A46" s="1" t="s">
        <v>44</v>
      </c>
      <c r="B46">
        <v>43</v>
      </c>
      <c r="D46" s="17">
        <f>SUM('Week of August 3rd:Week of August 31st'!D45)</f>
        <v>919491.9999999999</v>
      </c>
      <c r="E46" s="17">
        <f>SUM('Week of August 3rd:Week of August 31st'!E45)</f>
        <v>335470.44999999995</v>
      </c>
      <c r="F46" s="4"/>
      <c r="G46" s="12">
        <f>(D46/'August 2014'!D46)-1</f>
        <v>-0.23626547095005168</v>
      </c>
      <c r="H46" s="12">
        <f>(E46/'August 2014'!E46)-1</f>
        <v>-0.3185681846296474</v>
      </c>
    </row>
    <row r="47" spans="1:8" ht="12.75">
      <c r="A47" s="1" t="s">
        <v>45</v>
      </c>
      <c r="B47">
        <v>44</v>
      </c>
      <c r="D47" s="17">
        <f>SUM('Week of August 3rd:Week of August 31st'!D46)</f>
        <v>1197287</v>
      </c>
      <c r="E47" s="17">
        <f>SUM('Week of August 3rd:Week of August 31st'!E46)</f>
        <v>513682.75</v>
      </c>
      <c r="F47" s="4"/>
      <c r="G47" s="12">
        <f>(D47/'August 2014'!D47)-1</f>
        <v>0.1929957822413202</v>
      </c>
      <c r="H47" s="12">
        <f>(E47/'August 2014'!E47)-1</f>
        <v>-0.0676487218744487</v>
      </c>
    </row>
    <row r="48" spans="1:8" ht="12.75">
      <c r="A48" s="1" t="s">
        <v>46</v>
      </c>
      <c r="B48">
        <v>45</v>
      </c>
      <c r="D48" s="17">
        <f>SUM('Week of August 3rd:Week of August 31st'!D47)</f>
        <v>357179.4</v>
      </c>
      <c r="E48" s="17">
        <f>SUM('Week of August 3rd:Week of August 31st'!E47)</f>
        <v>162266.3</v>
      </c>
      <c r="F48" s="4"/>
      <c r="G48" s="12">
        <f>(D48/'August 2014'!D48)-1</f>
        <v>0.044425743245930294</v>
      </c>
      <c r="H48" s="12">
        <f>(E48/'August 2014'!E48)-1</f>
        <v>0.0054216057495044545</v>
      </c>
    </row>
    <row r="49" spans="1:8" ht="12.75">
      <c r="A49" s="1" t="s">
        <v>47</v>
      </c>
      <c r="B49">
        <v>46</v>
      </c>
      <c r="D49" s="17">
        <f>SUM('Week of August 3rd:Week of August 31st'!D48)</f>
        <v>1193170.43</v>
      </c>
      <c r="E49" s="17">
        <f>SUM('Week of August 3rd:Week of August 31st'!E48)</f>
        <v>648160.4500000001</v>
      </c>
      <c r="F49" s="4"/>
      <c r="G49" s="12">
        <f>(D49/'August 2014'!D49)-1</f>
        <v>0.4111283306726974</v>
      </c>
      <c r="H49" s="12">
        <f>(E49/'August 2014'!E49)-1</f>
        <v>0.5498985641640248</v>
      </c>
    </row>
    <row r="50" spans="1:8" ht="12.75">
      <c r="A50" s="1" t="s">
        <v>48</v>
      </c>
      <c r="B50">
        <v>47</v>
      </c>
      <c r="D50" s="17">
        <f>SUM('Week of August 3rd:Week of August 31st'!D49)</f>
        <v>115289.3</v>
      </c>
      <c r="E50" s="17">
        <f>SUM('Week of August 3rd:Week of August 31st'!E49)</f>
        <v>40570.950000000004</v>
      </c>
      <c r="F50" s="4"/>
      <c r="G50" s="12">
        <f>(D50/'August 2014'!D50)-1</f>
        <v>-0.10086038411564968</v>
      </c>
      <c r="H50" s="12">
        <f>(E50/'August 2014'!E50)-1</f>
        <v>1.102993468795356</v>
      </c>
    </row>
    <row r="51" spans="1:8" ht="12.75">
      <c r="A51" s="1" t="s">
        <v>49</v>
      </c>
      <c r="B51">
        <v>48</v>
      </c>
      <c r="D51" s="17">
        <f>SUM('Week of August 3rd:Week of August 31st'!D50)</f>
        <v>8377282.55</v>
      </c>
      <c r="E51" s="17">
        <f>SUM('Week of August 3rd:Week of August 31st'!E50)</f>
        <v>3605951</v>
      </c>
      <c r="F51" s="4"/>
      <c r="G51" s="12">
        <f>(D51/'August 2014'!D51)-1</f>
        <v>-0.182744374359873</v>
      </c>
      <c r="H51" s="12">
        <f>(E51/'August 2014'!E51)-1</f>
        <v>0.08171454072503304</v>
      </c>
    </row>
    <row r="52" spans="1:8" ht="12.75">
      <c r="A52" s="1" t="s">
        <v>50</v>
      </c>
      <c r="B52">
        <v>49</v>
      </c>
      <c r="D52" s="17">
        <f>SUM('Week of August 3rd:Week of August 31st'!D51)</f>
        <v>2318470.43</v>
      </c>
      <c r="E52" s="17">
        <f>SUM('Week of August 3rd:Week of August 31st'!E51)</f>
        <v>726336.39</v>
      </c>
      <c r="F52" s="4"/>
      <c r="G52" s="12">
        <f>(D52/'August 2014'!D52)-1</f>
        <v>-0.1007998988197909</v>
      </c>
      <c r="H52" s="12">
        <f>(E52/'August 2014'!E52)-1</f>
        <v>-0.1598422275939656</v>
      </c>
    </row>
    <row r="53" spans="1:8" ht="12.75">
      <c r="A53" s="1" t="s">
        <v>51</v>
      </c>
      <c r="B53">
        <v>50</v>
      </c>
      <c r="D53" s="17">
        <f>SUM('Week of August 3rd:Week of August 31st'!D52)</f>
        <v>11531447.899999999</v>
      </c>
      <c r="E53" s="17">
        <f>SUM('Week of August 3rd:Week of August 31st'!E52)</f>
        <v>5542570.95</v>
      </c>
      <c r="F53" s="4"/>
      <c r="G53" s="12">
        <f>(D53/'August 2014'!D53)-1</f>
        <v>0.127256454978812</v>
      </c>
      <c r="H53" s="12">
        <f>(E53/'August 2014'!E53)-1</f>
        <v>0.5833404238747313</v>
      </c>
    </row>
    <row r="54" spans="1:8" ht="12.75">
      <c r="A54" s="1" t="s">
        <v>52</v>
      </c>
      <c r="B54">
        <v>51</v>
      </c>
      <c r="D54" s="17">
        <f>SUM('Week of August 3rd:Week of August 31st'!D53)</f>
        <v>1779185.0999999999</v>
      </c>
      <c r="E54" s="17">
        <f>SUM('Week of August 3rd:Week of August 31st'!E53)</f>
        <v>738035.2</v>
      </c>
      <c r="F54" s="4"/>
      <c r="G54" s="12">
        <f>(D54/'August 2014'!D54)-1</f>
        <v>-0.05280063144314051</v>
      </c>
      <c r="H54" s="12">
        <f>(E54/'August 2014'!E54)-1</f>
        <v>-0.01854215246845492</v>
      </c>
    </row>
    <row r="55" spans="1:8" ht="12.75">
      <c r="A55" s="1" t="s">
        <v>53</v>
      </c>
      <c r="B55">
        <v>52</v>
      </c>
      <c r="D55" s="17">
        <f>SUM('Week of August 3rd:Week of August 31st'!D54)</f>
        <v>6433533.4</v>
      </c>
      <c r="E55" s="17">
        <f>SUM('Week of August 3rd:Week of August 31st'!E54)</f>
        <v>2873289.3</v>
      </c>
      <c r="F55" s="4"/>
      <c r="G55" s="12">
        <f>(D55/'August 2014'!D55)-1</f>
        <v>0.2766812848742679</v>
      </c>
      <c r="H55" s="12">
        <f>(E55/'August 2014'!E55)-1</f>
        <v>0.23725287414874208</v>
      </c>
    </row>
    <row r="56" spans="1:8" ht="12.75">
      <c r="A56" s="1" t="s">
        <v>54</v>
      </c>
      <c r="B56">
        <v>53</v>
      </c>
      <c r="D56" s="17">
        <f>SUM('Week of August 3rd:Week of August 31st'!D55)</f>
        <v>1639401.4000000001</v>
      </c>
      <c r="E56" s="17">
        <f>SUM('Week of August 3rd:Week of August 31st'!E55)</f>
        <v>827569.75</v>
      </c>
      <c r="F56" s="4"/>
      <c r="G56" s="12">
        <f>(D56/'August 2014'!D56)-1</f>
        <v>0.1173054241935636</v>
      </c>
      <c r="H56" s="12">
        <f>(E56/'August 2014'!E56)-1</f>
        <v>0.16399791356015014</v>
      </c>
    </row>
    <row r="57" spans="1:8" ht="12.75">
      <c r="A57" s="1" t="s">
        <v>55</v>
      </c>
      <c r="B57">
        <v>54</v>
      </c>
      <c r="D57" s="17">
        <f>SUM('Week of August 3rd:Week of August 31st'!D56)</f>
        <v>108680.85</v>
      </c>
      <c r="E57" s="17">
        <f>SUM('Week of August 3rd:Week of August 31st'!E56)</f>
        <v>57552.25000000001</v>
      </c>
      <c r="F57" s="4"/>
      <c r="G57" s="12">
        <f>(D57/'August 2014'!D57)-1</f>
        <v>0.6034614017046604</v>
      </c>
      <c r="H57" s="12">
        <f>(E57/'August 2014'!E57)-1</f>
        <v>0.26271856738057053</v>
      </c>
    </row>
    <row r="58" spans="1:8" ht="12.75">
      <c r="A58" s="1" t="s">
        <v>56</v>
      </c>
      <c r="B58">
        <v>55</v>
      </c>
      <c r="D58" s="17">
        <f>SUM('Week of August 3rd:Week of August 31st'!D57)</f>
        <v>1913862.2999999998</v>
      </c>
      <c r="E58" s="17">
        <f>SUM('Week of August 3rd:Week of August 31st'!E57)</f>
        <v>829870.6500000001</v>
      </c>
      <c r="F58" s="4"/>
      <c r="G58" s="12">
        <f>(D58/'August 2014'!D58)-1</f>
        <v>0.06501523264995135</v>
      </c>
      <c r="H58" s="12">
        <f>(E58/'August 2014'!E58)-1</f>
        <v>0.06744547879883656</v>
      </c>
    </row>
    <row r="59" spans="1:8" ht="12.75">
      <c r="A59" s="1" t="s">
        <v>57</v>
      </c>
      <c r="B59">
        <v>56</v>
      </c>
      <c r="D59" s="17">
        <f>SUM('Week of August 3rd:Week of August 31st'!D58)</f>
        <v>1322164.9</v>
      </c>
      <c r="E59" s="17">
        <f>SUM('Week of August 3rd:Week of August 31st'!E58)</f>
        <v>488699.4</v>
      </c>
      <c r="F59" s="4"/>
      <c r="G59" s="12">
        <f>(D59/'August 2014'!D59)-1</f>
        <v>0.2696795227291824</v>
      </c>
      <c r="H59" s="12">
        <f>(E59/'August 2014'!E59)-1</f>
        <v>0.2958792738612319</v>
      </c>
    </row>
    <row r="60" spans="1:8" ht="12.75">
      <c r="A60" s="1" t="s">
        <v>58</v>
      </c>
      <c r="B60">
        <v>57</v>
      </c>
      <c r="D60" s="17">
        <f>SUM('Week of August 3rd:Week of August 31st'!D59)</f>
        <v>1004999.1000000001</v>
      </c>
      <c r="E60" s="17">
        <f>SUM('Week of August 3rd:Week of August 31st'!E59)</f>
        <v>385581.69999999995</v>
      </c>
      <c r="F60" s="4"/>
      <c r="G60" s="12">
        <f>(D60/'August 2014'!D60)-1</f>
        <v>0.8164270215901976</v>
      </c>
      <c r="H60" s="12">
        <f>(E60/'August 2014'!E60)-1</f>
        <v>0.42544277329800106</v>
      </c>
    </row>
    <row r="61" spans="1:8" ht="12.75">
      <c r="A61" s="1" t="s">
        <v>59</v>
      </c>
      <c r="B61">
        <v>58</v>
      </c>
      <c r="D61" s="17">
        <f>SUM('Week of August 3rd:Week of August 31st'!D60)</f>
        <v>3433597.95</v>
      </c>
      <c r="E61" s="17">
        <f>SUM('Week of August 3rd:Week of August 31st'!E60)</f>
        <v>1449566.2999999998</v>
      </c>
      <c r="F61" s="4"/>
      <c r="G61" s="12">
        <f>(D61/'August 2014'!D61)-1</f>
        <v>0.11538344219827845</v>
      </c>
      <c r="H61" s="12">
        <f>(E61/'August 2014'!E61)-1</f>
        <v>0.8205498462148455</v>
      </c>
    </row>
    <row r="62" spans="1:8" ht="12.75">
      <c r="A62" s="1" t="s">
        <v>60</v>
      </c>
      <c r="B62">
        <v>59</v>
      </c>
      <c r="D62" s="17">
        <f>SUM('Week of August 3rd:Week of August 31st'!D61)</f>
        <v>2382436</v>
      </c>
      <c r="E62" s="17">
        <f>SUM('Week of August 3rd:Week of August 31st'!E61)</f>
        <v>1081206.3499999999</v>
      </c>
      <c r="F62" s="4"/>
      <c r="G62" s="12">
        <f>(D62/'August 2014'!D62)-1</f>
        <v>0.6336889773775138</v>
      </c>
      <c r="H62" s="12">
        <f>(E62/'August 2014'!E62)-1</f>
        <v>0.37150153254755547</v>
      </c>
    </row>
    <row r="63" spans="1:8" ht="12.75">
      <c r="A63" s="1" t="s">
        <v>61</v>
      </c>
      <c r="B63">
        <v>60</v>
      </c>
      <c r="D63" s="17">
        <f>SUM('Week of August 3rd:Week of August 31st'!D62)</f>
        <v>1059438.8</v>
      </c>
      <c r="E63" s="17">
        <f>SUM('Week of August 3rd:Week of August 31st'!E62)</f>
        <v>343437.85000000003</v>
      </c>
      <c r="F63" s="4"/>
      <c r="G63" s="12">
        <f>(D63/'August 2014'!D63)-1</f>
        <v>0.10985356524519352</v>
      </c>
      <c r="H63" s="12">
        <f>(E63/'August 2014'!E63)-1</f>
        <v>0.43525734412206973</v>
      </c>
    </row>
    <row r="64" spans="1:8" ht="12.75">
      <c r="A64" s="1" t="s">
        <v>62</v>
      </c>
      <c r="B64">
        <v>61</v>
      </c>
      <c r="D64" s="17">
        <f>SUM('Week of August 3rd:Week of August 31st'!D63)</f>
        <v>41073.9</v>
      </c>
      <c r="E64" s="17">
        <f>SUM('Week of August 3rd:Week of August 31st'!E63)</f>
        <v>28550.55</v>
      </c>
      <c r="F64" s="4"/>
      <c r="G64" s="12">
        <f>(D64/'August 2014'!D64)-1</f>
        <v>-0.4551176731926502</v>
      </c>
      <c r="H64" s="12">
        <f>(E64/'August 2014'!E64)-1</f>
        <v>1.0241797975859197</v>
      </c>
    </row>
    <row r="65" spans="1:8" ht="12.75">
      <c r="A65" s="1" t="s">
        <v>63</v>
      </c>
      <c r="B65">
        <v>62</v>
      </c>
      <c r="D65" s="17">
        <f>SUM('Week of August 3rd:Week of August 31st'!D64)</f>
        <v>25874.800000000003</v>
      </c>
      <c r="E65" s="17">
        <f>SUM('Week of August 3rd:Week of August 31st'!E64)</f>
        <v>8653.75</v>
      </c>
      <c r="F65" s="4"/>
      <c r="G65" s="12">
        <f>(D65/'August 2014'!D65)-1</f>
        <v>0.04515508807645574</v>
      </c>
      <c r="H65" s="12">
        <f>(E65/'August 2014'!E65)-1</f>
        <v>0.09170787707523842</v>
      </c>
    </row>
    <row r="66" spans="1:8" ht="12.75">
      <c r="A66" s="1" t="s">
        <v>64</v>
      </c>
      <c r="B66">
        <v>63</v>
      </c>
      <c r="D66" s="17">
        <f>SUM('Week of August 3rd:Week of August 31st'!D65)</f>
        <v>14443.099999999999</v>
      </c>
      <c r="E66" s="17">
        <f>SUM('Week of August 3rd:Week of August 31st'!E65)</f>
        <v>5800.9</v>
      </c>
      <c r="F66" s="4"/>
      <c r="G66" s="12">
        <f>(D66/'August 2014'!D66)-1</f>
        <v>-0.4401269910183703</v>
      </c>
      <c r="H66" s="12">
        <f>(E66/'August 2014'!E66)-1</f>
        <v>-0.45674080067728295</v>
      </c>
    </row>
    <row r="67" spans="1:8" ht="12.75">
      <c r="A67" s="1" t="s">
        <v>65</v>
      </c>
      <c r="B67">
        <v>64</v>
      </c>
      <c r="D67" s="17">
        <f>SUM('Week of August 3rd:Week of August 31st'!D66)</f>
        <v>2042167.54</v>
      </c>
      <c r="E67" s="17">
        <f>SUM('Week of August 3rd:Week of August 31st'!E66)</f>
        <v>808952.8999999999</v>
      </c>
      <c r="F67" s="4"/>
      <c r="G67" s="12">
        <f>(D67/'August 2014'!D67)-1</f>
        <v>-0.14815071643281919</v>
      </c>
      <c r="H67" s="12">
        <f>(E67/'August 2014'!E67)-1</f>
        <v>0.0013706455279083318</v>
      </c>
    </row>
    <row r="68" spans="1:8" ht="12.75">
      <c r="A68" s="1" t="s">
        <v>66</v>
      </c>
      <c r="B68">
        <v>65</v>
      </c>
      <c r="D68" s="17">
        <f>SUM('Week of August 3rd:Week of August 31st'!D67)</f>
        <v>53592.7</v>
      </c>
      <c r="E68" s="17">
        <f>SUM('Week of August 3rd:Week of August 31st'!E67)</f>
        <v>30103.85</v>
      </c>
      <c r="F68" s="4"/>
      <c r="G68" s="12">
        <f>(D68/'August 2014'!D68)-1</f>
        <v>0.510406597092071</v>
      </c>
      <c r="H68" s="12">
        <f>(E68/'August 2014'!E68)-1</f>
        <v>1.130989544621178</v>
      </c>
    </row>
    <row r="69" spans="1:8" ht="12.75">
      <c r="A69" s="1" t="s">
        <v>67</v>
      </c>
      <c r="B69">
        <v>66</v>
      </c>
      <c r="D69" s="17">
        <f>SUM('Week of August 3rd:Week of August 31st'!D68)</f>
        <v>1470564.9</v>
      </c>
      <c r="E69" s="17">
        <f>SUM('Week of August 3rd:Week of August 31st'!E68)</f>
        <v>507981.25</v>
      </c>
      <c r="F69" s="4"/>
      <c r="G69" s="12">
        <f>(D69/'August 2014'!D69)-1</f>
        <v>0.3125509589589095</v>
      </c>
      <c r="H69" s="12">
        <f>(E69/'August 2014'!E69)-1</f>
        <v>0.09251126855133252</v>
      </c>
    </row>
    <row r="70" spans="1:8" ht="12.75">
      <c r="A70" s="1" t="s">
        <v>68</v>
      </c>
      <c r="B70">
        <v>67</v>
      </c>
      <c r="D70" s="17">
        <f>SUM('Week of August 3rd:Week of August 31st'!D69)</f>
        <v>34167.700000000004</v>
      </c>
      <c r="E70" s="17">
        <f>SUM('Week of August 3rd:Week of August 31st'!E69)</f>
        <v>53012.05</v>
      </c>
      <c r="F70" s="4"/>
      <c r="G70" s="12">
        <f>(D70/'August 2014'!D70)-1</f>
        <v>1.7437324339516587</v>
      </c>
      <c r="H70" s="12">
        <f>(E70/'August 2014'!E70)-1</f>
        <v>8.36228211150946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112843833.67000003</v>
      </c>
      <c r="E72" s="6">
        <f>SUM(E4:E70)</f>
        <v>50120514.38999999</v>
      </c>
      <c r="G72" s="12">
        <f>(D72/'August 2014'!D72)-1</f>
        <v>0.10231395184802117</v>
      </c>
      <c r="H72" s="12">
        <f>(E72/'August 2014'!E72)-1</f>
        <v>0.09973294900673735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78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157451.14</v>
      </c>
      <c r="E3" s="26">
        <v>85949.15</v>
      </c>
      <c r="F3" s="23"/>
      <c r="G3" s="34"/>
    </row>
    <row r="4" spans="1:7" ht="12.75" customHeight="1">
      <c r="A4" s="20" t="s">
        <v>3</v>
      </c>
      <c r="B4" s="19">
        <v>2</v>
      </c>
      <c r="D4" s="26"/>
      <c r="E4" s="26"/>
      <c r="F4" s="23"/>
      <c r="G4" s="33"/>
    </row>
    <row r="5" spans="1:7" ht="12.75" customHeight="1">
      <c r="A5" s="20" t="s">
        <v>4</v>
      </c>
      <c r="B5" s="19">
        <v>3</v>
      </c>
      <c r="D5" s="26">
        <v>255678.5</v>
      </c>
      <c r="E5" s="26">
        <v>156748.2</v>
      </c>
      <c r="F5" s="23"/>
      <c r="G5" s="33"/>
    </row>
    <row r="6" spans="1:7" ht="12.75" customHeight="1">
      <c r="A6" s="20" t="s">
        <v>5</v>
      </c>
      <c r="B6" s="19">
        <v>4</v>
      </c>
      <c r="D6" s="26">
        <v>7358.4</v>
      </c>
      <c r="E6" s="26">
        <v>7588.35</v>
      </c>
      <c r="F6" s="23"/>
      <c r="G6" s="33"/>
    </row>
    <row r="7" spans="1:7" ht="12.75" customHeight="1">
      <c r="A7" s="20" t="s">
        <v>6</v>
      </c>
      <c r="B7" s="19">
        <v>5</v>
      </c>
      <c r="D7" s="26">
        <v>634210.5</v>
      </c>
      <c r="E7" s="26">
        <v>260024.1</v>
      </c>
      <c r="F7" s="23"/>
      <c r="G7" s="33"/>
    </row>
    <row r="8" spans="1:7" ht="12.75" customHeight="1">
      <c r="A8" s="20" t="s">
        <v>7</v>
      </c>
      <c r="B8" s="19">
        <v>6</v>
      </c>
      <c r="D8" s="26">
        <v>2579758.42</v>
      </c>
      <c r="E8" s="26">
        <v>1053998.75</v>
      </c>
      <c r="F8" s="23"/>
      <c r="G8" s="33"/>
    </row>
    <row r="9" spans="1:7" ht="12.75" customHeight="1">
      <c r="A9" s="20" t="s">
        <v>8</v>
      </c>
      <c r="B9" s="19">
        <v>7</v>
      </c>
      <c r="D9" s="26">
        <v>3981.6</v>
      </c>
      <c r="E9" s="26">
        <v>1661.8</v>
      </c>
      <c r="F9" s="23"/>
      <c r="G9" s="33"/>
    </row>
    <row r="10" spans="1:7" ht="12.75" customHeight="1">
      <c r="A10" s="20" t="s">
        <v>9</v>
      </c>
      <c r="B10" s="19">
        <v>8</v>
      </c>
      <c r="D10" s="26">
        <v>265651.4</v>
      </c>
      <c r="E10" s="26">
        <v>76632.5</v>
      </c>
      <c r="F10" s="23"/>
      <c r="G10" s="33"/>
    </row>
    <row r="11" spans="1:7" ht="12.75" customHeight="1">
      <c r="A11" s="20" t="s">
        <v>10</v>
      </c>
      <c r="B11" s="19">
        <v>9</v>
      </c>
      <c r="D11" s="26">
        <v>107928.1</v>
      </c>
      <c r="E11" s="26">
        <v>46288.55</v>
      </c>
      <c r="F11" s="23"/>
      <c r="G11" s="33"/>
    </row>
    <row r="12" spans="1:7" ht="12.75" customHeight="1">
      <c r="A12" s="20" t="s">
        <v>11</v>
      </c>
      <c r="B12" s="19">
        <v>10</v>
      </c>
      <c r="D12" s="26">
        <v>168812.7</v>
      </c>
      <c r="E12" s="26">
        <v>86735.25</v>
      </c>
      <c r="F12" s="23"/>
      <c r="G12" s="33"/>
    </row>
    <row r="13" spans="1:7" ht="12.75" customHeight="1">
      <c r="A13" s="20" t="s">
        <v>12</v>
      </c>
      <c r="B13" s="19">
        <v>11</v>
      </c>
      <c r="D13" s="26">
        <v>799317.4</v>
      </c>
      <c r="E13" s="26">
        <v>329586.25</v>
      </c>
      <c r="F13" s="23"/>
      <c r="G13" s="33"/>
    </row>
    <row r="14" spans="1:7" ht="12.75" customHeight="1">
      <c r="A14" s="20" t="s">
        <v>13</v>
      </c>
      <c r="B14" s="19">
        <v>12</v>
      </c>
      <c r="D14" s="26">
        <v>38685.7</v>
      </c>
      <c r="E14" s="26">
        <v>19957.7</v>
      </c>
      <c r="F14" s="23"/>
      <c r="G14" s="33"/>
    </row>
    <row r="15" spans="1:7" ht="12.75" customHeight="1">
      <c r="A15" s="20" t="s">
        <v>14</v>
      </c>
      <c r="B15" s="19">
        <v>13</v>
      </c>
      <c r="D15" s="26">
        <v>3744677.4</v>
      </c>
      <c r="E15" s="26">
        <v>1487416.35</v>
      </c>
      <c r="F15" s="23"/>
      <c r="G15" s="33"/>
    </row>
    <row r="16" spans="1:7" ht="12.75" customHeight="1">
      <c r="A16" s="20" t="s">
        <v>15</v>
      </c>
      <c r="B16" s="19">
        <v>14</v>
      </c>
      <c r="D16" s="26">
        <v>14851.9</v>
      </c>
      <c r="E16" s="26">
        <v>10608.15</v>
      </c>
      <c r="F16" s="23"/>
      <c r="G16" s="33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3"/>
    </row>
    <row r="18" spans="1:7" ht="12.75" customHeight="1">
      <c r="A18" s="20" t="s">
        <v>17</v>
      </c>
      <c r="B18" s="19">
        <v>16</v>
      </c>
      <c r="D18" s="26"/>
      <c r="E18" s="26"/>
      <c r="F18" s="23"/>
      <c r="G18" s="33"/>
    </row>
    <row r="19" spans="1:7" ht="12.75" customHeight="1">
      <c r="A19" s="20" t="s">
        <v>18</v>
      </c>
      <c r="B19" s="19">
        <v>17</v>
      </c>
      <c r="D19" s="26">
        <v>458660.3</v>
      </c>
      <c r="E19" s="26">
        <v>286052.9</v>
      </c>
      <c r="F19" s="23"/>
      <c r="G19" s="33"/>
    </row>
    <row r="20" spans="1:7" ht="12.75" customHeight="1">
      <c r="A20" s="20" t="s">
        <v>19</v>
      </c>
      <c r="B20" s="19">
        <v>18</v>
      </c>
      <c r="D20" s="26">
        <v>105622.3</v>
      </c>
      <c r="E20" s="26">
        <v>49289.8</v>
      </c>
      <c r="G20" s="33"/>
    </row>
    <row r="21" spans="1:7" ht="12.75" customHeight="1">
      <c r="A21" s="20" t="s">
        <v>20</v>
      </c>
      <c r="B21" s="19">
        <v>19</v>
      </c>
      <c r="D21" s="26">
        <v>17271.1</v>
      </c>
      <c r="E21" s="26">
        <v>7623.35</v>
      </c>
      <c r="F21" s="23"/>
      <c r="G21" s="33"/>
    </row>
    <row r="22" spans="1:7" ht="12.75" customHeight="1">
      <c r="A22" s="20" t="s">
        <v>21</v>
      </c>
      <c r="B22" s="19">
        <v>20</v>
      </c>
      <c r="D22" s="26">
        <v>5922</v>
      </c>
      <c r="E22" s="26">
        <v>4390.4</v>
      </c>
      <c r="F22" s="23"/>
      <c r="G22" s="33"/>
    </row>
    <row r="23" spans="1:7" ht="12.75" customHeight="1">
      <c r="A23" s="20" t="s">
        <v>22</v>
      </c>
      <c r="B23" s="19">
        <v>21</v>
      </c>
      <c r="D23" s="26">
        <v>4374.3</v>
      </c>
      <c r="E23" s="26">
        <v>847</v>
      </c>
      <c r="F23" s="23"/>
      <c r="G23" s="33"/>
    </row>
    <row r="24" spans="1:7" ht="12.75" customHeight="1">
      <c r="A24" s="20" t="s">
        <v>23</v>
      </c>
      <c r="B24" s="19">
        <v>22</v>
      </c>
      <c r="D24" s="26">
        <v>2706.2</v>
      </c>
      <c r="E24" s="26">
        <v>4401.95</v>
      </c>
      <c r="F24" s="23"/>
      <c r="G24" s="33"/>
    </row>
    <row r="25" spans="1:7" ht="12.75" customHeight="1">
      <c r="A25" s="20" t="s">
        <v>24</v>
      </c>
      <c r="B25" s="19">
        <v>23</v>
      </c>
      <c r="D25" s="26">
        <v>9731.4</v>
      </c>
      <c r="E25" s="26">
        <v>4572.75</v>
      </c>
      <c r="F25" s="23"/>
      <c r="G25" s="33"/>
    </row>
    <row r="26" spans="1:7" ht="12.75" customHeight="1">
      <c r="A26" s="20" t="s">
        <v>25</v>
      </c>
      <c r="B26" s="19">
        <v>24</v>
      </c>
      <c r="D26" s="26">
        <v>5097.4</v>
      </c>
      <c r="E26" s="26">
        <v>639.1</v>
      </c>
      <c r="F26" s="23"/>
      <c r="G26" s="33"/>
    </row>
    <row r="27" spans="1:7" ht="12.75" customHeight="1">
      <c r="A27" s="20" t="s">
        <v>26</v>
      </c>
      <c r="B27" s="19">
        <v>25</v>
      </c>
      <c r="D27" s="26">
        <v>7134.4</v>
      </c>
      <c r="E27" s="26">
        <v>3407.25</v>
      </c>
      <c r="F27" s="23"/>
      <c r="G27" s="33"/>
    </row>
    <row r="28" spans="1:7" ht="12.75" customHeight="1">
      <c r="A28" s="20" t="s">
        <v>27</v>
      </c>
      <c r="B28" s="19">
        <v>26</v>
      </c>
      <c r="D28" s="26">
        <v>11816.7</v>
      </c>
      <c r="E28" s="26">
        <v>8296.4</v>
      </c>
      <c r="F28" s="23"/>
      <c r="G28" s="33"/>
    </row>
    <row r="29" spans="1:7" ht="12.75" customHeight="1">
      <c r="A29" s="20" t="s">
        <v>28</v>
      </c>
      <c r="B29" s="19">
        <v>27</v>
      </c>
      <c r="D29" s="26">
        <v>134063.3</v>
      </c>
      <c r="E29" s="26">
        <v>53934.65</v>
      </c>
      <c r="F29" s="23"/>
      <c r="G29" s="33"/>
    </row>
    <row r="30" spans="1:7" ht="12.75" customHeight="1">
      <c r="A30" s="20" t="s">
        <v>29</v>
      </c>
      <c r="B30" s="19">
        <v>28</v>
      </c>
      <c r="D30" s="26">
        <v>120728.3</v>
      </c>
      <c r="E30" s="26">
        <v>35612.85</v>
      </c>
      <c r="F30" s="23"/>
      <c r="G30" s="33"/>
    </row>
    <row r="31" spans="1:7" ht="12.75" customHeight="1">
      <c r="A31" s="20" t="s">
        <v>30</v>
      </c>
      <c r="B31" s="19">
        <v>29</v>
      </c>
      <c r="D31" s="26">
        <v>1216308.81</v>
      </c>
      <c r="E31" s="26">
        <v>783304.2</v>
      </c>
      <c r="F31" s="23"/>
      <c r="G31" s="33"/>
    </row>
    <row r="32" spans="1:7" ht="12.75" customHeight="1">
      <c r="A32" s="20" t="s">
        <v>31</v>
      </c>
      <c r="B32" s="19">
        <v>30</v>
      </c>
      <c r="D32" s="26">
        <v>3708.6</v>
      </c>
      <c r="E32" s="26">
        <v>2814.7</v>
      </c>
      <c r="F32" s="23"/>
      <c r="G32" s="33"/>
    </row>
    <row r="33" spans="1:7" ht="12.75" customHeight="1">
      <c r="A33" s="20" t="s">
        <v>32</v>
      </c>
      <c r="B33" s="19">
        <v>31</v>
      </c>
      <c r="D33" s="26">
        <v>225217.71</v>
      </c>
      <c r="E33" s="26">
        <v>74658.5</v>
      </c>
      <c r="F33" s="23"/>
      <c r="G33" s="33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3"/>
    </row>
    <row r="35" spans="1:7" ht="12.75" customHeight="1">
      <c r="A35" s="20" t="s">
        <v>34</v>
      </c>
      <c r="B35" s="19">
        <v>33</v>
      </c>
      <c r="D35" s="26">
        <v>1374.8</v>
      </c>
      <c r="E35" s="26">
        <v>1050</v>
      </c>
      <c r="F35" s="23"/>
      <c r="G35" s="33"/>
    </row>
    <row r="36" spans="1:7" ht="12.75" customHeight="1">
      <c r="A36" s="20" t="s">
        <v>35</v>
      </c>
      <c r="B36" s="19">
        <v>34</v>
      </c>
      <c r="D36" s="26">
        <v>2802.1</v>
      </c>
      <c r="E36" s="26">
        <v>509.25</v>
      </c>
      <c r="F36" s="23"/>
      <c r="G36" s="33"/>
    </row>
    <row r="37" spans="1:7" ht="12.75" customHeight="1">
      <c r="A37" s="20" t="s">
        <v>36</v>
      </c>
      <c r="B37" s="19">
        <v>35</v>
      </c>
      <c r="D37" s="26">
        <v>282861.6</v>
      </c>
      <c r="E37" s="26">
        <v>116498.2</v>
      </c>
      <c r="F37" s="23"/>
      <c r="G37" s="33"/>
    </row>
    <row r="38" spans="1:7" ht="12.75" customHeight="1">
      <c r="A38" s="20" t="s">
        <v>37</v>
      </c>
      <c r="B38" s="19">
        <v>36</v>
      </c>
      <c r="D38" s="26">
        <v>1086092</v>
      </c>
      <c r="E38" s="26">
        <v>405547.1</v>
      </c>
      <c r="F38" s="23"/>
      <c r="G38" s="33"/>
    </row>
    <row r="39" spans="1:7" ht="12.75" customHeight="1">
      <c r="A39" s="20" t="s">
        <v>38</v>
      </c>
      <c r="B39" s="19">
        <v>37</v>
      </c>
      <c r="D39" s="26">
        <v>258266.4</v>
      </c>
      <c r="E39" s="26">
        <v>113752.8</v>
      </c>
      <c r="F39" s="23"/>
      <c r="G39" s="33"/>
    </row>
    <row r="40" spans="1:7" ht="12.75" customHeight="1">
      <c r="A40" s="20" t="s">
        <v>39</v>
      </c>
      <c r="B40" s="19">
        <v>38</v>
      </c>
      <c r="D40" s="26">
        <v>15617.7</v>
      </c>
      <c r="E40" s="26">
        <v>8433.25</v>
      </c>
      <c r="F40" s="23"/>
      <c r="G40" s="33"/>
    </row>
    <row r="41" spans="1:7" ht="12.75" customHeight="1">
      <c r="A41" s="20" t="s">
        <v>40</v>
      </c>
      <c r="B41" s="19">
        <v>39</v>
      </c>
      <c r="D41" s="26">
        <v>279.3</v>
      </c>
      <c r="E41" s="26">
        <v>436.45</v>
      </c>
      <c r="F41" s="23"/>
      <c r="G41" s="33"/>
    </row>
    <row r="42" spans="1:7" ht="12.75" customHeight="1">
      <c r="A42" s="20" t="s">
        <v>41</v>
      </c>
      <c r="B42" s="19">
        <v>40</v>
      </c>
      <c r="D42" s="26">
        <v>2739.1</v>
      </c>
      <c r="E42" s="26">
        <v>876.4</v>
      </c>
      <c r="F42" s="23"/>
      <c r="G42" s="33"/>
    </row>
    <row r="43" spans="1:7" ht="12.75" customHeight="1">
      <c r="A43" s="20" t="s">
        <v>42</v>
      </c>
      <c r="B43" s="19">
        <v>41</v>
      </c>
      <c r="D43" s="26">
        <v>562734.2</v>
      </c>
      <c r="E43" s="26">
        <v>224142.45</v>
      </c>
      <c r="F43" s="23"/>
      <c r="G43" s="33"/>
    </row>
    <row r="44" spans="1:7" ht="12.75" customHeight="1">
      <c r="A44" s="20" t="s">
        <v>43</v>
      </c>
      <c r="B44" s="19">
        <v>42</v>
      </c>
      <c r="D44" s="26"/>
      <c r="E44" s="26"/>
      <c r="F44" s="23"/>
      <c r="G44" s="33"/>
    </row>
    <row r="45" spans="1:7" ht="12.75" customHeight="1">
      <c r="A45" s="20" t="s">
        <v>44</v>
      </c>
      <c r="B45" s="19">
        <v>43</v>
      </c>
      <c r="D45" s="26">
        <v>294510.3</v>
      </c>
      <c r="E45" s="26">
        <v>82367.95</v>
      </c>
      <c r="F45" s="23"/>
      <c r="G45" s="33"/>
    </row>
    <row r="46" spans="1:7" ht="12.75" customHeight="1">
      <c r="A46" s="20" t="s">
        <v>45</v>
      </c>
      <c r="B46" s="19">
        <v>44</v>
      </c>
      <c r="D46" s="26">
        <v>259626.5</v>
      </c>
      <c r="E46" s="26">
        <v>84792.4</v>
      </c>
      <c r="F46" s="23"/>
      <c r="G46" s="33"/>
    </row>
    <row r="47" spans="1:7" ht="12.75" customHeight="1">
      <c r="A47" s="20" t="s">
        <v>46</v>
      </c>
      <c r="B47" s="19">
        <v>45</v>
      </c>
      <c r="D47" s="26">
        <v>115294.9</v>
      </c>
      <c r="E47" s="26">
        <v>50579.55</v>
      </c>
      <c r="F47" s="23"/>
      <c r="G47" s="33"/>
    </row>
    <row r="48" spans="1:7" ht="12.75" customHeight="1">
      <c r="A48" s="20" t="s">
        <v>47</v>
      </c>
      <c r="B48" s="19">
        <v>46</v>
      </c>
      <c r="D48" s="26">
        <v>491475.75</v>
      </c>
      <c r="E48" s="26">
        <v>302728.65</v>
      </c>
      <c r="F48" s="23"/>
      <c r="G48" s="33"/>
    </row>
    <row r="49" spans="1:7" ht="12.75" customHeight="1">
      <c r="A49" s="20" t="s">
        <v>48</v>
      </c>
      <c r="B49" s="19">
        <v>47</v>
      </c>
      <c r="D49" s="26">
        <v>13724.2</v>
      </c>
      <c r="E49" s="26">
        <v>6366.5</v>
      </c>
      <c r="F49" s="23"/>
      <c r="G49" s="33"/>
    </row>
    <row r="50" spans="1:7" ht="12.75" customHeight="1">
      <c r="A50" s="20" t="s">
        <v>49</v>
      </c>
      <c r="B50" s="19">
        <v>48</v>
      </c>
      <c r="D50" s="26">
        <v>1815086.7</v>
      </c>
      <c r="E50" s="26">
        <v>854484.8</v>
      </c>
      <c r="F50" s="23"/>
      <c r="G50" s="33"/>
    </row>
    <row r="51" spans="1:7" ht="12.75" customHeight="1">
      <c r="A51" s="20" t="s">
        <v>50</v>
      </c>
      <c r="B51" s="19">
        <v>49</v>
      </c>
      <c r="D51" s="26"/>
      <c r="E51" s="26"/>
      <c r="F51" s="23"/>
      <c r="G51" s="33"/>
    </row>
    <row r="52" spans="1:7" ht="12.75" customHeight="1">
      <c r="A52" s="20" t="s">
        <v>51</v>
      </c>
      <c r="B52" s="19">
        <v>50</v>
      </c>
      <c r="D52" s="26">
        <v>2642696</v>
      </c>
      <c r="E52" s="26">
        <v>899224.2</v>
      </c>
      <c r="F52" s="23"/>
      <c r="G52" s="33"/>
    </row>
    <row r="53" spans="1:7" ht="12.75" customHeight="1">
      <c r="A53" s="20" t="s">
        <v>52</v>
      </c>
      <c r="B53" s="19">
        <v>51</v>
      </c>
      <c r="D53" s="26">
        <v>482213.9</v>
      </c>
      <c r="E53" s="26">
        <v>205159.85</v>
      </c>
      <c r="F53" s="23"/>
      <c r="G53" s="33"/>
    </row>
    <row r="54" spans="1:7" ht="12.75" customHeight="1">
      <c r="A54" s="20" t="s">
        <v>53</v>
      </c>
      <c r="B54" s="19">
        <v>52</v>
      </c>
      <c r="D54" s="26">
        <v>1110440.8</v>
      </c>
      <c r="E54" s="26">
        <v>830207.7</v>
      </c>
      <c r="F54" s="23"/>
      <c r="G54" s="33"/>
    </row>
    <row r="55" spans="1:7" ht="12.75" customHeight="1">
      <c r="A55" s="20" t="s">
        <v>54</v>
      </c>
      <c r="B55" s="19">
        <v>53</v>
      </c>
      <c r="D55" s="26">
        <v>398203.4</v>
      </c>
      <c r="E55" s="26">
        <v>209592.95</v>
      </c>
      <c r="F55" s="23"/>
      <c r="G55" s="33"/>
    </row>
    <row r="56" spans="1:7" ht="12.75" customHeight="1">
      <c r="A56" s="20" t="s">
        <v>55</v>
      </c>
      <c r="B56" s="19">
        <v>54</v>
      </c>
      <c r="D56" s="26">
        <v>14152.6</v>
      </c>
      <c r="E56" s="26">
        <v>9660.7</v>
      </c>
      <c r="F56" s="23"/>
      <c r="G56" s="33"/>
    </row>
    <row r="57" spans="1:7" ht="12.75" customHeight="1">
      <c r="A57" s="20" t="s">
        <v>56</v>
      </c>
      <c r="B57" s="19">
        <v>55</v>
      </c>
      <c r="D57" s="26">
        <v>475223</v>
      </c>
      <c r="E57" s="26">
        <v>197488.2</v>
      </c>
      <c r="F57" s="23"/>
      <c r="G57" s="33"/>
    </row>
    <row r="58" spans="1:7" ht="12.75" customHeight="1">
      <c r="A58" s="20" t="s">
        <v>57</v>
      </c>
      <c r="B58" s="19">
        <v>56</v>
      </c>
      <c r="D58" s="26">
        <v>242484.2</v>
      </c>
      <c r="E58" s="26">
        <v>83114.15</v>
      </c>
      <c r="F58" s="23"/>
      <c r="G58" s="33"/>
    </row>
    <row r="59" spans="1:7" ht="12.75" customHeight="1">
      <c r="A59" s="20" t="s">
        <v>58</v>
      </c>
      <c r="B59" s="19">
        <v>57</v>
      </c>
      <c r="D59" s="26">
        <v>638870.4</v>
      </c>
      <c r="E59" s="26">
        <v>200414.9</v>
      </c>
      <c r="F59" s="23"/>
      <c r="G59" s="33"/>
    </row>
    <row r="60" spans="1:7" ht="12.75" customHeight="1">
      <c r="A60" s="20" t="s">
        <v>59</v>
      </c>
      <c r="B60" s="19">
        <v>58</v>
      </c>
      <c r="D60" s="26">
        <v>870202.9</v>
      </c>
      <c r="E60" s="26">
        <v>323102.15</v>
      </c>
      <c r="F60" s="23"/>
      <c r="G60" s="33"/>
    </row>
    <row r="61" spans="1:7" ht="12.75" customHeight="1">
      <c r="A61" s="20" t="s">
        <v>60</v>
      </c>
      <c r="B61" s="19">
        <v>59</v>
      </c>
      <c r="D61" s="26"/>
      <c r="E61" s="26"/>
      <c r="F61" s="23"/>
      <c r="G61" s="33"/>
    </row>
    <row r="62" spans="1:7" ht="12.75" customHeight="1">
      <c r="A62" s="20" t="s">
        <v>61</v>
      </c>
      <c r="B62" s="19">
        <v>60</v>
      </c>
      <c r="D62" s="26">
        <v>258065.5</v>
      </c>
      <c r="E62" s="26">
        <v>79631.3</v>
      </c>
      <c r="F62" s="23"/>
      <c r="G62" s="33"/>
    </row>
    <row r="63" spans="1:7" ht="12.75" customHeight="1">
      <c r="A63" s="20" t="s">
        <v>62</v>
      </c>
      <c r="B63" s="19">
        <v>61</v>
      </c>
      <c r="D63" s="26">
        <v>8861.3</v>
      </c>
      <c r="E63" s="26">
        <v>14068.6</v>
      </c>
      <c r="F63" s="23"/>
      <c r="G63" s="33"/>
    </row>
    <row r="64" spans="1:7" ht="12.75" customHeight="1">
      <c r="A64" s="20" t="s">
        <v>63</v>
      </c>
      <c r="B64" s="19">
        <v>62</v>
      </c>
      <c r="D64" s="26">
        <v>3159.1</v>
      </c>
      <c r="E64" s="26">
        <v>1934.45</v>
      </c>
      <c r="F64" s="23"/>
      <c r="G64" s="33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3"/>
    </row>
    <row r="66" spans="1:7" ht="12.75" customHeight="1">
      <c r="A66" s="20" t="s">
        <v>65</v>
      </c>
      <c r="B66" s="19">
        <v>64</v>
      </c>
      <c r="D66" s="26">
        <v>475657</v>
      </c>
      <c r="E66" s="26">
        <v>202480.25</v>
      </c>
      <c r="F66" s="23"/>
      <c r="G66" s="33"/>
    </row>
    <row r="67" spans="1:7" ht="12.75" customHeight="1">
      <c r="A67" s="20" t="s">
        <v>66</v>
      </c>
      <c r="B67" s="19">
        <v>65</v>
      </c>
      <c r="D67" s="26">
        <v>8437.1</v>
      </c>
      <c r="E67" s="26">
        <v>4412.1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309905.4</v>
      </c>
      <c r="E68" s="26">
        <v>91738.85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5335.4</v>
      </c>
      <c r="E69" s="26">
        <v>2981.3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24253119.529999997</v>
      </c>
      <c r="E71" s="26">
        <f>SUM(E3:E69)</f>
        <v>10550818.299999999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79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190038.1</v>
      </c>
      <c r="E3" s="26">
        <v>88555.6</v>
      </c>
      <c r="F3" s="23"/>
      <c r="G3" s="34"/>
    </row>
    <row r="4" spans="1:7" ht="12.75" customHeight="1">
      <c r="A4" s="20" t="s">
        <v>3</v>
      </c>
      <c r="B4" s="19">
        <v>2</v>
      </c>
      <c r="D4" s="26">
        <v>19411.7</v>
      </c>
      <c r="E4" s="26">
        <v>18082.05</v>
      </c>
      <c r="F4" s="23"/>
      <c r="G4" s="33"/>
    </row>
    <row r="5" spans="1:7" ht="12.75" customHeight="1">
      <c r="A5" s="20" t="s">
        <v>4</v>
      </c>
      <c r="B5" s="19">
        <v>3</v>
      </c>
      <c r="D5" s="26">
        <v>250257</v>
      </c>
      <c r="E5" s="26">
        <v>113123.5</v>
      </c>
      <c r="F5" s="23"/>
      <c r="G5" s="33"/>
    </row>
    <row r="6" spans="1:7" ht="12.75" customHeight="1">
      <c r="A6" s="20" t="s">
        <v>5</v>
      </c>
      <c r="B6" s="19">
        <v>4</v>
      </c>
      <c r="D6" s="26">
        <v>9741.2</v>
      </c>
      <c r="E6" s="26">
        <v>4501.7</v>
      </c>
      <c r="F6" s="23"/>
      <c r="G6" s="33"/>
    </row>
    <row r="7" spans="1:7" ht="12.75" customHeight="1">
      <c r="A7" s="20" t="s">
        <v>6</v>
      </c>
      <c r="B7" s="19">
        <v>5</v>
      </c>
      <c r="D7" s="26">
        <v>560413</v>
      </c>
      <c r="E7" s="26">
        <v>276569.65</v>
      </c>
      <c r="F7" s="23"/>
      <c r="G7" s="33"/>
    </row>
    <row r="8" spans="1:7" ht="12.75" customHeight="1">
      <c r="A8" s="20" t="s">
        <v>7</v>
      </c>
      <c r="B8" s="19">
        <v>6</v>
      </c>
      <c r="D8" s="26">
        <v>2807330.35</v>
      </c>
      <c r="E8" s="26">
        <v>1676849.3</v>
      </c>
      <c r="F8" s="23"/>
      <c r="G8" s="33"/>
    </row>
    <row r="9" spans="1:7" ht="12.75" customHeight="1">
      <c r="A9" s="20" t="s">
        <v>8</v>
      </c>
      <c r="B9" s="19">
        <v>7</v>
      </c>
      <c r="D9" s="26">
        <v>2323.3</v>
      </c>
      <c r="E9" s="26">
        <v>1150.45</v>
      </c>
      <c r="F9" s="23"/>
      <c r="G9" s="33"/>
    </row>
    <row r="10" spans="1:7" ht="12.75" customHeight="1">
      <c r="A10" s="20" t="s">
        <v>9</v>
      </c>
      <c r="B10" s="19">
        <v>8</v>
      </c>
      <c r="D10" s="26">
        <v>252670.6</v>
      </c>
      <c r="E10" s="26">
        <v>96116.65</v>
      </c>
      <c r="F10" s="23"/>
      <c r="G10" s="33"/>
    </row>
    <row r="11" spans="1:7" ht="12.75" customHeight="1">
      <c r="A11" s="20" t="s">
        <v>10</v>
      </c>
      <c r="B11" s="19">
        <v>9</v>
      </c>
      <c r="D11" s="26">
        <v>106668.1</v>
      </c>
      <c r="E11" s="26">
        <v>43906.8</v>
      </c>
      <c r="F11" s="23"/>
      <c r="G11" s="33"/>
    </row>
    <row r="12" spans="1:7" ht="12.75" customHeight="1">
      <c r="A12" s="20" t="s">
        <v>11</v>
      </c>
      <c r="B12" s="19">
        <v>10</v>
      </c>
      <c r="D12" s="26">
        <v>188337.8</v>
      </c>
      <c r="E12" s="26">
        <v>104352.15</v>
      </c>
      <c r="F12" s="23"/>
      <c r="G12" s="33"/>
    </row>
    <row r="13" spans="1:7" ht="12.75" customHeight="1">
      <c r="A13" s="20" t="s">
        <v>12</v>
      </c>
      <c r="B13" s="19">
        <v>11</v>
      </c>
      <c r="D13" s="26">
        <v>1343530.3</v>
      </c>
      <c r="E13" s="26">
        <v>488573.75</v>
      </c>
      <c r="F13" s="23"/>
      <c r="G13" s="33"/>
    </row>
    <row r="14" spans="1:7" ht="12.75" customHeight="1">
      <c r="A14" s="20" t="s">
        <v>13</v>
      </c>
      <c r="B14" s="19">
        <v>12</v>
      </c>
      <c r="D14" s="26">
        <v>34955.9</v>
      </c>
      <c r="E14" s="26">
        <v>13403.25</v>
      </c>
      <c r="F14" s="23"/>
      <c r="G14" s="33"/>
    </row>
    <row r="15" spans="1:7" ht="12.75" customHeight="1">
      <c r="A15" s="20" t="s">
        <v>14</v>
      </c>
      <c r="B15" s="19">
        <v>13</v>
      </c>
      <c r="D15" s="26">
        <v>4267882.2</v>
      </c>
      <c r="E15" s="26">
        <v>1936181.1</v>
      </c>
      <c r="F15" s="23"/>
      <c r="G15" s="33"/>
    </row>
    <row r="16" spans="1:7" ht="12.75" customHeight="1">
      <c r="A16" s="20" t="s">
        <v>15</v>
      </c>
      <c r="B16" s="19">
        <v>14</v>
      </c>
      <c r="D16" s="26">
        <v>316196.3</v>
      </c>
      <c r="E16" s="26">
        <v>30804.2</v>
      </c>
      <c r="F16" s="23"/>
      <c r="G16" s="33"/>
    </row>
    <row r="17" spans="1:7" ht="12.75" customHeight="1">
      <c r="A17" s="20" t="s">
        <v>16</v>
      </c>
      <c r="B17" s="19">
        <v>15</v>
      </c>
      <c r="D17" s="26">
        <v>36596.7</v>
      </c>
      <c r="E17" s="26">
        <v>6977.25</v>
      </c>
      <c r="F17" s="23"/>
      <c r="G17" s="33"/>
    </row>
    <row r="18" spans="1:7" ht="12.75" customHeight="1">
      <c r="A18" s="20" t="s">
        <v>17</v>
      </c>
      <c r="B18" s="19">
        <v>16</v>
      </c>
      <c r="D18" s="26">
        <v>1024569</v>
      </c>
      <c r="E18" s="26">
        <v>445623.85</v>
      </c>
      <c r="F18" s="23"/>
      <c r="G18" s="33"/>
    </row>
    <row r="19" spans="1:7" ht="12.75" customHeight="1">
      <c r="A19" s="20" t="s">
        <v>18</v>
      </c>
      <c r="B19" s="19">
        <v>17</v>
      </c>
      <c r="D19" s="26">
        <v>233101.4</v>
      </c>
      <c r="E19" s="26">
        <v>118176.1</v>
      </c>
      <c r="F19" s="23"/>
      <c r="G19" s="33"/>
    </row>
    <row r="20" spans="1:7" ht="12.75" customHeight="1">
      <c r="A20" s="20" t="s">
        <v>19</v>
      </c>
      <c r="B20" s="19">
        <v>18</v>
      </c>
      <c r="D20" s="26">
        <v>114961.7</v>
      </c>
      <c r="E20" s="26">
        <v>43162.35</v>
      </c>
      <c r="G20" s="33"/>
    </row>
    <row r="21" spans="1:7" ht="12.75" customHeight="1">
      <c r="A21" s="20" t="s">
        <v>20</v>
      </c>
      <c r="B21" s="19">
        <v>19</v>
      </c>
      <c r="D21" s="26"/>
      <c r="E21" s="26"/>
      <c r="F21" s="23"/>
      <c r="G21" s="33"/>
    </row>
    <row r="22" spans="1:7" ht="12.75" customHeight="1">
      <c r="A22" s="20" t="s">
        <v>21</v>
      </c>
      <c r="B22" s="19">
        <v>20</v>
      </c>
      <c r="D22" s="26">
        <v>5085.5</v>
      </c>
      <c r="E22" s="26">
        <v>2499.7</v>
      </c>
      <c r="F22" s="23"/>
      <c r="G22" s="33"/>
    </row>
    <row r="23" spans="1:7" ht="12.75" customHeight="1">
      <c r="A23" s="20" t="s">
        <v>22</v>
      </c>
      <c r="B23" s="19">
        <v>21</v>
      </c>
      <c r="D23" s="26">
        <v>5838.7</v>
      </c>
      <c r="E23" s="26">
        <v>4907.7</v>
      </c>
      <c r="F23" s="23"/>
      <c r="G23" s="33"/>
    </row>
    <row r="24" spans="1:7" ht="12.75" customHeight="1">
      <c r="A24" s="20" t="s">
        <v>23</v>
      </c>
      <c r="B24" s="19">
        <v>22</v>
      </c>
      <c r="D24" s="26">
        <v>2511.6</v>
      </c>
      <c r="E24" s="26">
        <v>836.15</v>
      </c>
      <c r="F24" s="23"/>
      <c r="G24" s="33"/>
    </row>
    <row r="25" spans="1:7" ht="12.75" customHeight="1">
      <c r="A25" s="20" t="s">
        <v>24</v>
      </c>
      <c r="B25" s="19">
        <v>23</v>
      </c>
      <c r="D25" s="26">
        <v>21928.9</v>
      </c>
      <c r="E25" s="26">
        <v>5391.4</v>
      </c>
      <c r="F25" s="23"/>
      <c r="G25" s="33"/>
    </row>
    <row r="26" spans="1:7" ht="12.75" customHeight="1">
      <c r="A26" s="20" t="s">
        <v>25</v>
      </c>
      <c r="B26" s="19">
        <v>24</v>
      </c>
      <c r="D26" s="26">
        <v>7975.1</v>
      </c>
      <c r="E26" s="26">
        <v>896</v>
      </c>
      <c r="F26" s="23"/>
      <c r="G26" s="33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3"/>
    </row>
    <row r="28" spans="1:7" ht="12.75" customHeight="1">
      <c r="A28" s="20" t="s">
        <v>27</v>
      </c>
      <c r="B28" s="19">
        <v>26</v>
      </c>
      <c r="D28" s="26">
        <v>13077.4</v>
      </c>
      <c r="E28" s="26">
        <v>12906.25</v>
      </c>
      <c r="F28" s="23"/>
      <c r="G28" s="33"/>
    </row>
    <row r="29" spans="1:7" ht="12.75" customHeight="1">
      <c r="A29" s="20" t="s">
        <v>28</v>
      </c>
      <c r="B29" s="19">
        <v>27</v>
      </c>
      <c r="D29" s="26">
        <v>132869.1</v>
      </c>
      <c r="E29" s="26">
        <v>55060.6</v>
      </c>
      <c r="F29" s="23"/>
      <c r="G29" s="33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3"/>
    </row>
    <row r="31" spans="1:7" ht="12.75" customHeight="1">
      <c r="A31" s="20" t="s">
        <v>30</v>
      </c>
      <c r="B31" s="19">
        <v>29</v>
      </c>
      <c r="D31" s="26">
        <v>1814159.9</v>
      </c>
      <c r="E31" s="26">
        <v>782342.05</v>
      </c>
      <c r="F31" s="23"/>
      <c r="G31" s="33"/>
    </row>
    <row r="32" spans="1:7" ht="12.75" customHeight="1">
      <c r="A32" s="20" t="s">
        <v>31</v>
      </c>
      <c r="B32" s="19">
        <v>30</v>
      </c>
      <c r="D32" s="26">
        <v>6423.200000000001</v>
      </c>
      <c r="E32" s="26">
        <v>8393.35</v>
      </c>
      <c r="F32" s="23"/>
      <c r="G32" s="33"/>
    </row>
    <row r="33" spans="1:7" ht="12.75" customHeight="1">
      <c r="A33" s="20" t="s">
        <v>32</v>
      </c>
      <c r="B33" s="19">
        <v>31</v>
      </c>
      <c r="D33" s="26">
        <v>311299.1</v>
      </c>
      <c r="E33" s="26">
        <v>74629.8</v>
      </c>
      <c r="F33" s="23"/>
      <c r="G33" s="33"/>
    </row>
    <row r="34" spans="1:7" ht="12.75" customHeight="1">
      <c r="A34" s="20" t="s">
        <v>33</v>
      </c>
      <c r="B34" s="19">
        <v>32</v>
      </c>
      <c r="D34" s="26">
        <v>22775.2</v>
      </c>
      <c r="E34" s="26">
        <v>11194.75</v>
      </c>
      <c r="F34" s="23"/>
      <c r="G34" s="33"/>
    </row>
    <row r="35" spans="1:7" ht="12.75" customHeight="1">
      <c r="A35" s="20" t="s">
        <v>34</v>
      </c>
      <c r="B35" s="19">
        <v>33</v>
      </c>
      <c r="D35" s="26">
        <v>4541.6</v>
      </c>
      <c r="E35" s="26">
        <v>4304.3</v>
      </c>
      <c r="F35" s="23"/>
      <c r="G35" s="33"/>
    </row>
    <row r="36" spans="1:7" ht="12.75" customHeight="1">
      <c r="A36" s="20" t="s">
        <v>35</v>
      </c>
      <c r="B36" s="19">
        <v>34</v>
      </c>
      <c r="D36" s="26">
        <v>802.2</v>
      </c>
      <c r="E36" s="26"/>
      <c r="F36" s="23"/>
      <c r="G36" s="33"/>
    </row>
    <row r="37" spans="1:7" ht="12.75" customHeight="1">
      <c r="A37" s="20" t="s">
        <v>36</v>
      </c>
      <c r="B37" s="19">
        <v>35</v>
      </c>
      <c r="D37" s="26">
        <v>354611.6</v>
      </c>
      <c r="E37" s="26">
        <v>142704.45</v>
      </c>
      <c r="F37" s="23"/>
      <c r="G37" s="33"/>
    </row>
    <row r="38" spans="1:7" ht="12.75" customHeight="1">
      <c r="A38" s="20" t="s">
        <v>37</v>
      </c>
      <c r="B38" s="19">
        <v>36</v>
      </c>
      <c r="D38" s="26">
        <v>1279506.2</v>
      </c>
      <c r="E38" s="26">
        <v>446081.3</v>
      </c>
      <c r="F38" s="23"/>
      <c r="G38" s="33"/>
    </row>
    <row r="39" spans="1:7" ht="12.75" customHeight="1">
      <c r="A39" s="20" t="s">
        <v>38</v>
      </c>
      <c r="B39" s="19">
        <v>37</v>
      </c>
      <c r="D39" s="26">
        <v>165720.8</v>
      </c>
      <c r="E39" s="26">
        <v>110021.8</v>
      </c>
      <c r="F39" s="23"/>
      <c r="G39" s="33"/>
    </row>
    <row r="40" spans="1:7" ht="12.75" customHeight="1">
      <c r="A40" s="20" t="s">
        <v>39</v>
      </c>
      <c r="B40" s="19">
        <v>38</v>
      </c>
      <c r="D40" s="26">
        <v>15695.4</v>
      </c>
      <c r="E40" s="26">
        <v>6145.3</v>
      </c>
      <c r="F40" s="23"/>
      <c r="G40" s="33"/>
    </row>
    <row r="41" spans="1:7" ht="12.75" customHeight="1">
      <c r="A41" s="20" t="s">
        <v>40</v>
      </c>
      <c r="B41" s="19">
        <v>39</v>
      </c>
      <c r="D41" s="26">
        <v>1321.6</v>
      </c>
      <c r="E41" s="26"/>
      <c r="F41" s="23"/>
      <c r="G41" s="33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3"/>
    </row>
    <row r="43" spans="1:7" ht="12.75" customHeight="1">
      <c r="A43" s="20" t="s">
        <v>42</v>
      </c>
      <c r="B43" s="19">
        <v>41</v>
      </c>
      <c r="D43" s="26">
        <v>637458.5</v>
      </c>
      <c r="E43" s="26">
        <v>223375.25</v>
      </c>
      <c r="F43" s="23"/>
      <c r="G43" s="33"/>
    </row>
    <row r="44" spans="1:7" ht="12.75" customHeight="1">
      <c r="A44" s="20" t="s">
        <v>43</v>
      </c>
      <c r="B44" s="19">
        <v>42</v>
      </c>
      <c r="D44" s="26">
        <v>278270.3</v>
      </c>
      <c r="E44" s="26">
        <v>121463.9</v>
      </c>
      <c r="F44" s="23"/>
      <c r="G44" s="33"/>
    </row>
    <row r="45" spans="1:7" ht="12.75" customHeight="1">
      <c r="A45" s="20" t="s">
        <v>44</v>
      </c>
      <c r="B45" s="19">
        <v>43</v>
      </c>
      <c r="D45" s="26">
        <v>270895.1</v>
      </c>
      <c r="E45" s="26">
        <v>106652.35</v>
      </c>
      <c r="F45" s="23"/>
      <c r="G45" s="33"/>
    </row>
    <row r="46" spans="1:7" ht="12.75" customHeight="1">
      <c r="A46" s="20" t="s">
        <v>45</v>
      </c>
      <c r="B46" s="19">
        <v>44</v>
      </c>
      <c r="D46" s="26">
        <v>287735</v>
      </c>
      <c r="E46" s="26">
        <v>111930</v>
      </c>
      <c r="F46" s="23"/>
      <c r="G46" s="33"/>
    </row>
    <row r="47" spans="1:7" ht="12.75" customHeight="1">
      <c r="A47" s="20" t="s">
        <v>46</v>
      </c>
      <c r="B47" s="19">
        <v>45</v>
      </c>
      <c r="D47" s="26">
        <v>94122</v>
      </c>
      <c r="E47" s="26">
        <v>38677.1</v>
      </c>
      <c r="F47" s="23"/>
      <c r="G47" s="33"/>
    </row>
    <row r="48" spans="1:7" ht="12.75" customHeight="1">
      <c r="A48" s="20" t="s">
        <v>47</v>
      </c>
      <c r="B48" s="19">
        <v>46</v>
      </c>
      <c r="D48" s="26">
        <v>339060.75</v>
      </c>
      <c r="E48" s="26">
        <v>159763.1</v>
      </c>
      <c r="F48" s="23"/>
      <c r="G48" s="33"/>
    </row>
    <row r="49" spans="1:7" ht="12.75" customHeight="1">
      <c r="A49" s="20" t="s">
        <v>48</v>
      </c>
      <c r="B49" s="19">
        <v>47</v>
      </c>
      <c r="D49" s="26">
        <v>72408</v>
      </c>
      <c r="E49" s="26">
        <v>22998.15</v>
      </c>
      <c r="F49" s="23"/>
      <c r="G49" s="33"/>
    </row>
    <row r="50" spans="1:7" ht="12.75" customHeight="1">
      <c r="A50" s="20" t="s">
        <v>49</v>
      </c>
      <c r="B50" s="19">
        <v>48</v>
      </c>
      <c r="D50" s="26">
        <v>2170002.1</v>
      </c>
      <c r="E50" s="26">
        <v>940017.75</v>
      </c>
      <c r="F50" s="23"/>
      <c r="G50" s="33"/>
    </row>
    <row r="51" spans="1:7" ht="12.75" customHeight="1">
      <c r="A51" s="20" t="s">
        <v>50</v>
      </c>
      <c r="B51" s="19">
        <v>49</v>
      </c>
      <c r="D51" s="26">
        <v>1441471.5</v>
      </c>
      <c r="E51" s="26">
        <v>424999.2</v>
      </c>
      <c r="F51" s="23"/>
      <c r="G51" s="33"/>
    </row>
    <row r="52" spans="1:7" ht="12.75" customHeight="1">
      <c r="A52" s="20" t="s">
        <v>51</v>
      </c>
      <c r="B52" s="19">
        <v>50</v>
      </c>
      <c r="D52" s="26">
        <v>2851200.1</v>
      </c>
      <c r="E52" s="26">
        <v>1228899</v>
      </c>
      <c r="F52" s="23"/>
      <c r="G52" s="33"/>
    </row>
    <row r="53" spans="1:7" ht="12.75" customHeight="1">
      <c r="A53" s="20" t="s">
        <v>52</v>
      </c>
      <c r="B53" s="19">
        <v>51</v>
      </c>
      <c r="D53" s="26"/>
      <c r="E53" s="26"/>
      <c r="F53" s="23"/>
      <c r="G53" s="33"/>
    </row>
    <row r="54" spans="1:7" ht="12.75" customHeight="1">
      <c r="A54" s="20" t="s">
        <v>53</v>
      </c>
      <c r="B54" s="19">
        <v>52</v>
      </c>
      <c r="D54" s="26">
        <v>1098617.8</v>
      </c>
      <c r="E54" s="26">
        <v>446427.1</v>
      </c>
      <c r="F54" s="23"/>
      <c r="G54" s="33"/>
    </row>
    <row r="55" spans="1:7" ht="12.75" customHeight="1">
      <c r="A55" s="20" t="s">
        <v>54</v>
      </c>
      <c r="B55" s="19">
        <v>53</v>
      </c>
      <c r="D55" s="26">
        <v>473242.7</v>
      </c>
      <c r="E55" s="26">
        <v>212705.85</v>
      </c>
      <c r="F55" s="23"/>
      <c r="G55" s="33"/>
    </row>
    <row r="56" spans="1:7" ht="12.75" customHeight="1">
      <c r="A56" s="20" t="s">
        <v>55</v>
      </c>
      <c r="B56" s="19">
        <v>54</v>
      </c>
      <c r="D56" s="26">
        <v>24221.4</v>
      </c>
      <c r="E56" s="26">
        <v>18315.15</v>
      </c>
      <c r="F56" s="23"/>
      <c r="G56" s="33"/>
    </row>
    <row r="57" spans="1:7" ht="12.75" customHeight="1">
      <c r="A57" s="20" t="s">
        <v>56</v>
      </c>
      <c r="B57" s="19">
        <v>55</v>
      </c>
      <c r="D57" s="26">
        <v>538713.7</v>
      </c>
      <c r="E57" s="26">
        <v>213293.85</v>
      </c>
      <c r="F57" s="23"/>
      <c r="G57" s="33"/>
    </row>
    <row r="58" spans="1:7" ht="12.75" customHeight="1">
      <c r="A58" s="20" t="s">
        <v>57</v>
      </c>
      <c r="B58" s="19">
        <v>56</v>
      </c>
      <c r="D58" s="26">
        <v>230299.3</v>
      </c>
      <c r="E58" s="26">
        <v>94473.75</v>
      </c>
      <c r="F58" s="23"/>
      <c r="G58" s="33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33"/>
    </row>
    <row r="60" spans="1:7" ht="12.75" customHeight="1">
      <c r="A60" s="20" t="s">
        <v>59</v>
      </c>
      <c r="B60" s="19">
        <v>58</v>
      </c>
      <c r="D60" s="26">
        <v>837874.1</v>
      </c>
      <c r="E60" s="26">
        <v>492635.5</v>
      </c>
      <c r="F60" s="23"/>
      <c r="G60" s="33"/>
    </row>
    <row r="61" spans="1:7" ht="12.75" customHeight="1">
      <c r="A61" s="20" t="s">
        <v>60</v>
      </c>
      <c r="B61" s="19">
        <v>59</v>
      </c>
      <c r="D61" s="26">
        <v>489116.6</v>
      </c>
      <c r="E61" s="26">
        <v>265176.45</v>
      </c>
      <c r="F61" s="23"/>
      <c r="G61" s="33"/>
    </row>
    <row r="62" spans="1:7" ht="12.75" customHeight="1">
      <c r="A62" s="20" t="s">
        <v>61</v>
      </c>
      <c r="B62" s="19">
        <v>60</v>
      </c>
      <c r="D62" s="26">
        <v>243995.5</v>
      </c>
      <c r="E62" s="26">
        <v>74643.1</v>
      </c>
      <c r="F62" s="23"/>
      <c r="G62" s="33"/>
    </row>
    <row r="63" spans="1:7" ht="12.75" customHeight="1">
      <c r="A63" s="20" t="s">
        <v>62</v>
      </c>
      <c r="B63" s="19">
        <v>61</v>
      </c>
      <c r="D63" s="26">
        <v>10712.1</v>
      </c>
      <c r="E63" s="26">
        <v>3166.45</v>
      </c>
      <c r="F63" s="23"/>
      <c r="G63" s="33"/>
    </row>
    <row r="64" spans="1:7" ht="12.75" customHeight="1">
      <c r="A64" s="20" t="s">
        <v>63</v>
      </c>
      <c r="B64" s="19">
        <v>62</v>
      </c>
      <c r="D64" s="26">
        <v>4172</v>
      </c>
      <c r="E64" s="26">
        <v>3501.4</v>
      </c>
      <c r="F64" s="23"/>
      <c r="G64" s="33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3"/>
    </row>
    <row r="66" spans="1:7" ht="12.75" customHeight="1">
      <c r="A66" s="20" t="s">
        <v>65</v>
      </c>
      <c r="B66" s="19">
        <v>64</v>
      </c>
      <c r="D66" s="26">
        <v>571201.17</v>
      </c>
      <c r="E66" s="26">
        <v>219810.5</v>
      </c>
      <c r="F66" s="23"/>
      <c r="G66" s="33"/>
    </row>
    <row r="67" spans="1:7" ht="12.75" customHeight="1">
      <c r="A67" s="20" t="s">
        <v>66</v>
      </c>
      <c r="B67" s="19">
        <v>65</v>
      </c>
      <c r="D67" s="26">
        <v>14301</v>
      </c>
      <c r="E67" s="26">
        <v>9874.55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498876.7</v>
      </c>
      <c r="E68" s="26">
        <v>163254.7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29403095.170000006</v>
      </c>
      <c r="E71" s="26">
        <f>SUM(E3:E69)</f>
        <v>12770478.749999996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80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163449.3</v>
      </c>
      <c r="E3" s="26">
        <v>132974.1</v>
      </c>
      <c r="F3" s="23"/>
      <c r="G3" s="34"/>
    </row>
    <row r="4" spans="1:7" ht="12.75" customHeight="1">
      <c r="A4" s="20" t="s">
        <v>3</v>
      </c>
      <c r="B4" s="19">
        <v>2</v>
      </c>
      <c r="D4" s="26">
        <v>2666.3</v>
      </c>
      <c r="E4" s="26">
        <v>6515.25</v>
      </c>
      <c r="F4" s="23"/>
      <c r="G4" s="33"/>
    </row>
    <row r="5" spans="1:7" ht="12.75" customHeight="1">
      <c r="A5" s="20" t="s">
        <v>4</v>
      </c>
      <c r="B5" s="19">
        <v>3</v>
      </c>
      <c r="D5" s="26">
        <v>207650.8</v>
      </c>
      <c r="E5" s="26">
        <v>71262.8</v>
      </c>
      <c r="F5" s="23"/>
      <c r="G5" s="33"/>
    </row>
    <row r="6" spans="1:7" ht="12.75" customHeight="1">
      <c r="A6" s="20" t="s">
        <v>5</v>
      </c>
      <c r="B6" s="19">
        <v>4</v>
      </c>
      <c r="D6" s="26">
        <v>5458.6</v>
      </c>
      <c r="E6" s="26">
        <v>1707.65</v>
      </c>
      <c r="F6" s="23"/>
      <c r="G6" s="33"/>
    </row>
    <row r="7" spans="1:7" ht="12.75" customHeight="1">
      <c r="A7" s="20" t="s">
        <v>6</v>
      </c>
      <c r="B7" s="19">
        <v>5</v>
      </c>
      <c r="D7" s="26">
        <v>704748.8</v>
      </c>
      <c r="E7" s="26">
        <v>276604.65</v>
      </c>
      <c r="F7" s="23"/>
      <c r="G7" s="33"/>
    </row>
    <row r="8" spans="1:7" ht="12.75" customHeight="1">
      <c r="A8" s="20" t="s">
        <v>7</v>
      </c>
      <c r="B8" s="19">
        <v>6</v>
      </c>
      <c r="D8" s="26">
        <v>2896470.51</v>
      </c>
      <c r="E8" s="26">
        <v>1286999</v>
      </c>
      <c r="F8" s="23"/>
      <c r="G8" s="33"/>
    </row>
    <row r="9" spans="1:7" ht="12.75" customHeight="1">
      <c r="A9" s="20" t="s">
        <v>8</v>
      </c>
      <c r="B9" s="19">
        <v>7</v>
      </c>
      <c r="D9" s="26">
        <v>196</v>
      </c>
      <c r="E9" s="26">
        <v>2196.6</v>
      </c>
      <c r="F9" s="23"/>
      <c r="G9" s="33"/>
    </row>
    <row r="10" spans="1:7" ht="12.75" customHeight="1">
      <c r="A10" s="20" t="s">
        <v>9</v>
      </c>
      <c r="B10" s="19">
        <v>8</v>
      </c>
      <c r="D10" s="26">
        <v>245832.2</v>
      </c>
      <c r="E10" s="26">
        <v>103600.7</v>
      </c>
      <c r="F10" s="23"/>
      <c r="G10" s="33"/>
    </row>
    <row r="11" spans="1:7" ht="12.75" customHeight="1">
      <c r="A11" s="20" t="s">
        <v>10</v>
      </c>
      <c r="B11" s="19">
        <v>9</v>
      </c>
      <c r="D11" s="26">
        <v>100648.8</v>
      </c>
      <c r="E11" s="26">
        <v>32784.15</v>
      </c>
      <c r="F11" s="23"/>
      <c r="G11" s="33"/>
    </row>
    <row r="12" spans="1:7" ht="12.75" customHeight="1">
      <c r="A12" s="20" t="s">
        <v>11</v>
      </c>
      <c r="B12" s="19">
        <v>10</v>
      </c>
      <c r="D12" s="26">
        <v>121175.6</v>
      </c>
      <c r="E12" s="26">
        <v>72290.05</v>
      </c>
      <c r="F12" s="23"/>
      <c r="G12" s="33"/>
    </row>
    <row r="13" spans="1:7" ht="12.75" customHeight="1">
      <c r="A13" s="20" t="s">
        <v>12</v>
      </c>
      <c r="B13" s="19">
        <v>11</v>
      </c>
      <c r="D13" s="26">
        <v>1659227.5</v>
      </c>
      <c r="E13" s="26">
        <v>586267.5</v>
      </c>
      <c r="F13" s="23"/>
      <c r="G13" s="33"/>
    </row>
    <row r="14" spans="1:7" ht="12.75" customHeight="1">
      <c r="A14" s="20" t="s">
        <v>13</v>
      </c>
      <c r="B14" s="19">
        <v>12</v>
      </c>
      <c r="D14" s="26">
        <v>10885</v>
      </c>
      <c r="E14" s="26">
        <v>9756.25</v>
      </c>
      <c r="F14" s="23"/>
      <c r="G14" s="33"/>
    </row>
    <row r="15" spans="1:7" ht="12.75" customHeight="1">
      <c r="A15" s="20" t="s">
        <v>14</v>
      </c>
      <c r="B15" s="19">
        <v>13</v>
      </c>
      <c r="D15" s="26">
        <v>3464889.6</v>
      </c>
      <c r="E15" s="26">
        <v>1801342.2</v>
      </c>
      <c r="F15" s="23"/>
      <c r="G15" s="33"/>
    </row>
    <row r="16" spans="1:7" ht="12.75" customHeight="1">
      <c r="A16" s="20" t="s">
        <v>15</v>
      </c>
      <c r="B16" s="19">
        <v>14</v>
      </c>
      <c r="D16" s="26">
        <v>41532.05</v>
      </c>
      <c r="E16" s="26">
        <v>5858.3</v>
      </c>
      <c r="F16" s="23"/>
      <c r="G16" s="33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3"/>
    </row>
    <row r="18" spans="1:7" ht="12.75" customHeight="1">
      <c r="A18" s="20" t="s">
        <v>17</v>
      </c>
      <c r="B18" s="19">
        <v>16</v>
      </c>
      <c r="D18" s="26">
        <v>813892.8</v>
      </c>
      <c r="E18" s="26">
        <v>574910.7</v>
      </c>
      <c r="F18" s="23"/>
      <c r="G18" s="33"/>
    </row>
    <row r="19" spans="1:7" ht="12.75" customHeight="1">
      <c r="A19" s="20" t="s">
        <v>18</v>
      </c>
      <c r="B19" s="19">
        <v>17</v>
      </c>
      <c r="D19" s="26">
        <v>203880.6</v>
      </c>
      <c r="E19" s="26">
        <v>103545.75</v>
      </c>
      <c r="F19" s="23"/>
      <c r="G19" s="33"/>
    </row>
    <row r="20" spans="1:7" ht="12.75" customHeight="1">
      <c r="A20" s="20" t="s">
        <v>19</v>
      </c>
      <c r="B20" s="19">
        <v>18</v>
      </c>
      <c r="D20" s="26">
        <v>198363.9</v>
      </c>
      <c r="E20" s="26">
        <v>74026.75</v>
      </c>
      <c r="G20" s="33"/>
    </row>
    <row r="21" spans="1:7" ht="12.75" customHeight="1">
      <c r="A21" s="20" t="s">
        <v>20</v>
      </c>
      <c r="B21" s="19">
        <v>19</v>
      </c>
      <c r="D21" s="26">
        <v>17659.6</v>
      </c>
      <c r="E21" s="26">
        <v>3256.4</v>
      </c>
      <c r="F21" s="23"/>
      <c r="G21" s="33"/>
    </row>
    <row r="22" spans="1:7" ht="12.75" customHeight="1">
      <c r="A22" s="20" t="s">
        <v>21</v>
      </c>
      <c r="B22" s="19">
        <v>20</v>
      </c>
      <c r="D22" s="26">
        <v>10095.4</v>
      </c>
      <c r="E22" s="26">
        <v>3193.75</v>
      </c>
      <c r="F22" s="23"/>
      <c r="G22" s="33"/>
    </row>
    <row r="23" spans="1:7" ht="12.75" customHeight="1">
      <c r="A23" s="20" t="s">
        <v>22</v>
      </c>
      <c r="B23" s="19">
        <v>21</v>
      </c>
      <c r="D23" s="26">
        <v>12904.5</v>
      </c>
      <c r="E23" s="26">
        <v>4794.65</v>
      </c>
      <c r="F23" s="23"/>
      <c r="G23" s="33"/>
    </row>
    <row r="24" spans="1:7" ht="12.75" customHeight="1">
      <c r="A24" s="20" t="s">
        <v>23</v>
      </c>
      <c r="B24" s="19">
        <v>22</v>
      </c>
      <c r="D24" s="26">
        <v>6736.1</v>
      </c>
      <c r="E24" s="26">
        <v>1565.55</v>
      </c>
      <c r="F24" s="23"/>
      <c r="G24" s="33"/>
    </row>
    <row r="25" spans="1:7" ht="12.75" customHeight="1">
      <c r="A25" s="20" t="s">
        <v>24</v>
      </c>
      <c r="B25" s="19">
        <v>23</v>
      </c>
      <c r="D25" s="26">
        <v>18907.7</v>
      </c>
      <c r="E25" s="26">
        <v>8229.2</v>
      </c>
      <c r="F25" s="23"/>
      <c r="G25" s="33"/>
    </row>
    <row r="26" spans="1:7" ht="12.75" customHeight="1">
      <c r="A26" s="20" t="s">
        <v>25</v>
      </c>
      <c r="B26" s="19">
        <v>24</v>
      </c>
      <c r="D26" s="26">
        <v>2794.8</v>
      </c>
      <c r="E26" s="26">
        <v>1383.2</v>
      </c>
      <c r="F26" s="23"/>
      <c r="G26" s="33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3"/>
    </row>
    <row r="28" spans="1:7" ht="12.75" customHeight="1">
      <c r="A28" s="20" t="s">
        <v>27</v>
      </c>
      <c r="B28" s="19">
        <v>26</v>
      </c>
      <c r="D28" s="26">
        <v>9755.9</v>
      </c>
      <c r="E28" s="26">
        <v>4056.15</v>
      </c>
      <c r="F28" s="23"/>
      <c r="G28" s="33"/>
    </row>
    <row r="29" spans="1:7" ht="12.75" customHeight="1">
      <c r="A29" s="20" t="s">
        <v>28</v>
      </c>
      <c r="B29" s="19">
        <v>27</v>
      </c>
      <c r="D29" s="26">
        <v>112552.3</v>
      </c>
      <c r="E29" s="26">
        <v>55552</v>
      </c>
      <c r="F29" s="23"/>
      <c r="G29" s="33"/>
    </row>
    <row r="30" spans="1:7" ht="12.75" customHeight="1">
      <c r="A30" s="20" t="s">
        <v>29</v>
      </c>
      <c r="B30" s="19">
        <v>28</v>
      </c>
      <c r="D30" s="26">
        <v>92792.7</v>
      </c>
      <c r="E30" s="26">
        <v>26324.55</v>
      </c>
      <c r="F30" s="23"/>
      <c r="G30" s="33"/>
    </row>
    <row r="31" spans="1:7" ht="12.75" customHeight="1">
      <c r="A31" s="20" t="s">
        <v>30</v>
      </c>
      <c r="B31" s="19">
        <v>29</v>
      </c>
      <c r="D31" s="26">
        <v>1311781.1</v>
      </c>
      <c r="E31" s="26">
        <v>950481</v>
      </c>
      <c r="F31" s="23"/>
      <c r="G31" s="33"/>
    </row>
    <row r="32" spans="1:7" ht="12.75" customHeight="1">
      <c r="A32" s="20" t="s">
        <v>31</v>
      </c>
      <c r="B32" s="19">
        <v>30</v>
      </c>
      <c r="D32" s="26">
        <v>1954.4</v>
      </c>
      <c r="E32" s="26">
        <v>739.2</v>
      </c>
      <c r="F32" s="23"/>
      <c r="G32" s="33"/>
    </row>
    <row r="33" spans="1:7" ht="12.75" customHeight="1">
      <c r="A33" s="20" t="s">
        <v>32</v>
      </c>
      <c r="B33" s="19">
        <v>31</v>
      </c>
      <c r="D33" s="26">
        <v>154711</v>
      </c>
      <c r="E33" s="26">
        <v>75086.55</v>
      </c>
      <c r="F33" s="23"/>
      <c r="G33" s="33"/>
    </row>
    <row r="34" spans="1:7" ht="12.75" customHeight="1">
      <c r="A34" s="20" t="s">
        <v>33</v>
      </c>
      <c r="B34" s="19">
        <v>32</v>
      </c>
      <c r="D34" s="26">
        <v>14515.9</v>
      </c>
      <c r="E34" s="26">
        <v>4603.2</v>
      </c>
      <c r="F34" s="23"/>
      <c r="G34" s="33"/>
    </row>
    <row r="35" spans="1:7" ht="12.75" customHeight="1">
      <c r="A35" s="20" t="s">
        <v>34</v>
      </c>
      <c r="B35" s="19">
        <v>33</v>
      </c>
      <c r="D35" s="26">
        <v>3547.6</v>
      </c>
      <c r="E35" s="26">
        <v>1404.55</v>
      </c>
      <c r="F35" s="23"/>
      <c r="G35" s="33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3"/>
    </row>
    <row r="37" spans="1:7" ht="12.75" customHeight="1">
      <c r="A37" s="20" t="s">
        <v>36</v>
      </c>
      <c r="B37" s="19">
        <v>35</v>
      </c>
      <c r="D37" s="26">
        <v>343352.1</v>
      </c>
      <c r="E37" s="26">
        <v>158000.85</v>
      </c>
      <c r="F37" s="23"/>
      <c r="G37" s="33"/>
    </row>
    <row r="38" spans="1:7" ht="12.75" customHeight="1">
      <c r="A38" s="20" t="s">
        <v>37</v>
      </c>
      <c r="B38" s="19">
        <v>36</v>
      </c>
      <c r="D38" s="26">
        <v>1523767.7</v>
      </c>
      <c r="E38" s="26">
        <v>493967.25</v>
      </c>
      <c r="F38" s="23"/>
      <c r="G38" s="33"/>
    </row>
    <row r="39" spans="1:7" ht="12.75" customHeight="1">
      <c r="A39" s="20" t="s">
        <v>38</v>
      </c>
      <c r="B39" s="19">
        <v>37</v>
      </c>
      <c r="D39" s="26">
        <v>226578.1</v>
      </c>
      <c r="E39" s="26">
        <v>118745.2</v>
      </c>
      <c r="F39" s="23"/>
      <c r="G39" s="33"/>
    </row>
    <row r="40" spans="1:7" ht="12.75" customHeight="1">
      <c r="A40" s="20" t="s">
        <v>39</v>
      </c>
      <c r="B40" s="19">
        <v>38</v>
      </c>
      <c r="D40" s="26">
        <v>20974.8</v>
      </c>
      <c r="E40" s="26">
        <v>4820.9</v>
      </c>
      <c r="F40" s="23"/>
      <c r="G40" s="33"/>
    </row>
    <row r="41" spans="1:7" ht="12.75" customHeight="1">
      <c r="A41" s="20" t="s">
        <v>40</v>
      </c>
      <c r="B41" s="19">
        <v>39</v>
      </c>
      <c r="D41" s="26"/>
      <c r="E41" s="26"/>
      <c r="F41" s="23"/>
      <c r="G41" s="33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3"/>
    </row>
    <row r="43" spans="1:7" ht="12.75" customHeight="1">
      <c r="A43" s="20" t="s">
        <v>42</v>
      </c>
      <c r="B43" s="19">
        <v>41</v>
      </c>
      <c r="D43" s="26">
        <v>557744.6</v>
      </c>
      <c r="E43" s="26">
        <v>178948</v>
      </c>
      <c r="F43" s="23"/>
      <c r="G43" s="33"/>
    </row>
    <row r="44" spans="1:7" ht="12.75" customHeight="1">
      <c r="A44" s="20" t="s">
        <v>43</v>
      </c>
      <c r="B44" s="19">
        <v>42</v>
      </c>
      <c r="D44" s="26">
        <v>617714.9</v>
      </c>
      <c r="E44" s="26">
        <v>327950.7</v>
      </c>
      <c r="F44" s="23"/>
      <c r="G44" s="33"/>
    </row>
    <row r="45" spans="1:7" ht="12.75" customHeight="1">
      <c r="A45" s="20" t="s">
        <v>44</v>
      </c>
      <c r="B45" s="19">
        <v>43</v>
      </c>
      <c r="D45" s="26">
        <v>137889.5</v>
      </c>
      <c r="E45" s="26">
        <v>66951.15</v>
      </c>
      <c r="F45" s="23"/>
      <c r="G45" s="33"/>
    </row>
    <row r="46" spans="1:7" ht="12.75" customHeight="1">
      <c r="A46" s="20" t="s">
        <v>45</v>
      </c>
      <c r="B46" s="19">
        <v>44</v>
      </c>
      <c r="D46" s="26">
        <v>265815.2</v>
      </c>
      <c r="E46" s="26">
        <v>173087.6</v>
      </c>
      <c r="F46" s="23"/>
      <c r="G46" s="33"/>
    </row>
    <row r="47" spans="1:7" ht="12.75" customHeight="1">
      <c r="A47" s="20" t="s">
        <v>46</v>
      </c>
      <c r="B47" s="19">
        <v>45</v>
      </c>
      <c r="D47" s="26">
        <v>68301.3</v>
      </c>
      <c r="E47" s="26">
        <v>31518.9</v>
      </c>
      <c r="F47" s="23"/>
      <c r="G47" s="33"/>
    </row>
    <row r="48" spans="1:7" ht="12.75" customHeight="1">
      <c r="A48" s="20" t="s">
        <v>47</v>
      </c>
      <c r="B48" s="19">
        <v>46</v>
      </c>
      <c r="D48" s="26">
        <v>166009.5</v>
      </c>
      <c r="E48" s="26">
        <v>86300.9</v>
      </c>
      <c r="F48" s="23"/>
      <c r="G48" s="33"/>
    </row>
    <row r="49" spans="1:7" ht="12.75" customHeight="1">
      <c r="A49" s="20" t="s">
        <v>48</v>
      </c>
      <c r="B49" s="19">
        <v>47</v>
      </c>
      <c r="D49" s="26">
        <v>14448</v>
      </c>
      <c r="E49" s="26">
        <v>5818.05</v>
      </c>
      <c r="F49" s="23"/>
      <c r="G49" s="33"/>
    </row>
    <row r="50" spans="1:7" ht="12.75" customHeight="1">
      <c r="A50" s="20" t="s">
        <v>49</v>
      </c>
      <c r="B50" s="19">
        <v>48</v>
      </c>
      <c r="D50" s="26">
        <v>2461088</v>
      </c>
      <c r="E50" s="26">
        <v>969164.7</v>
      </c>
      <c r="F50" s="23"/>
      <c r="G50" s="33"/>
    </row>
    <row r="51" spans="1:7" ht="12.75" customHeight="1">
      <c r="A51" s="20" t="s">
        <v>50</v>
      </c>
      <c r="B51" s="19">
        <v>49</v>
      </c>
      <c r="D51" s="26">
        <v>398944</v>
      </c>
      <c r="E51" s="26">
        <v>174616.04</v>
      </c>
      <c r="F51" s="23"/>
      <c r="G51" s="33"/>
    </row>
    <row r="52" spans="1:7" ht="12.75" customHeight="1">
      <c r="A52" s="20" t="s">
        <v>51</v>
      </c>
      <c r="B52" s="19">
        <v>50</v>
      </c>
      <c r="D52" s="26">
        <v>3480248.1</v>
      </c>
      <c r="E52" s="26">
        <v>2148735.75</v>
      </c>
      <c r="F52" s="23"/>
      <c r="G52" s="33"/>
    </row>
    <row r="53" spans="1:7" ht="12.75" customHeight="1">
      <c r="A53" s="20" t="s">
        <v>52</v>
      </c>
      <c r="B53" s="19">
        <v>51</v>
      </c>
      <c r="D53" s="26">
        <v>939082.8999999999</v>
      </c>
      <c r="E53" s="26">
        <v>392146.65</v>
      </c>
      <c r="F53" s="23"/>
      <c r="G53" s="33"/>
    </row>
    <row r="54" spans="1:7" ht="12.75" customHeight="1">
      <c r="A54" s="20" t="s">
        <v>53</v>
      </c>
      <c r="B54" s="19">
        <v>52</v>
      </c>
      <c r="D54" s="26">
        <v>1376776.8</v>
      </c>
      <c r="E54" s="26">
        <v>561838.2</v>
      </c>
      <c r="F54" s="23"/>
      <c r="G54" s="33"/>
    </row>
    <row r="55" spans="1:7" ht="12.75" customHeight="1">
      <c r="A55" s="20" t="s">
        <v>54</v>
      </c>
      <c r="B55" s="19">
        <v>53</v>
      </c>
      <c r="D55" s="26">
        <v>420170.1</v>
      </c>
      <c r="E55" s="26">
        <v>213979.15</v>
      </c>
      <c r="F55" s="23"/>
      <c r="G55" s="33"/>
    </row>
    <row r="56" spans="1:7" ht="12.75" customHeight="1">
      <c r="A56" s="20" t="s">
        <v>55</v>
      </c>
      <c r="B56" s="19">
        <v>54</v>
      </c>
      <c r="D56" s="26">
        <v>22732.7</v>
      </c>
      <c r="E56" s="26">
        <v>14164.5</v>
      </c>
      <c r="F56" s="23"/>
      <c r="G56" s="33"/>
    </row>
    <row r="57" spans="1:7" ht="12.75" customHeight="1">
      <c r="A57" s="20" t="s">
        <v>56</v>
      </c>
      <c r="B57" s="19">
        <v>55</v>
      </c>
      <c r="D57" s="26">
        <v>433921.6</v>
      </c>
      <c r="E57" s="26">
        <v>210218.4</v>
      </c>
      <c r="F57" s="23"/>
      <c r="G57" s="33"/>
    </row>
    <row r="58" spans="1:7" ht="12.75" customHeight="1">
      <c r="A58" s="20" t="s">
        <v>57</v>
      </c>
      <c r="B58" s="19">
        <v>56</v>
      </c>
      <c r="D58" s="26">
        <v>362805.8</v>
      </c>
      <c r="E58" s="26">
        <v>110064.5</v>
      </c>
      <c r="F58" s="23"/>
      <c r="G58" s="33"/>
    </row>
    <row r="59" spans="1:7" ht="12.75" customHeight="1">
      <c r="A59" s="20" t="s">
        <v>58</v>
      </c>
      <c r="B59" s="19">
        <v>57</v>
      </c>
      <c r="D59" s="26">
        <v>366128.7</v>
      </c>
      <c r="E59" s="26">
        <v>185166.8</v>
      </c>
      <c r="F59" s="23"/>
      <c r="G59" s="33"/>
    </row>
    <row r="60" spans="1:7" ht="12.75" customHeight="1">
      <c r="A60" s="20" t="s">
        <v>59</v>
      </c>
      <c r="B60" s="19">
        <v>58</v>
      </c>
      <c r="D60" s="26">
        <v>1006591.6</v>
      </c>
      <c r="E60" s="26">
        <v>350919.8</v>
      </c>
      <c r="F60" s="23"/>
      <c r="G60" s="33"/>
    </row>
    <row r="61" spans="1:7" ht="12.75" customHeight="1">
      <c r="A61" s="20" t="s">
        <v>60</v>
      </c>
      <c r="B61" s="19">
        <v>59</v>
      </c>
      <c r="D61" s="26">
        <v>1501215.1</v>
      </c>
      <c r="E61" s="26">
        <v>616723.45</v>
      </c>
      <c r="F61" s="23"/>
      <c r="G61" s="33"/>
    </row>
    <row r="62" spans="1:7" ht="12.75" customHeight="1">
      <c r="A62" s="20" t="s">
        <v>61</v>
      </c>
      <c r="B62" s="19">
        <v>60</v>
      </c>
      <c r="D62" s="26">
        <v>144306.4</v>
      </c>
      <c r="E62" s="26">
        <v>40313</v>
      </c>
      <c r="F62" s="23"/>
      <c r="G62" s="33"/>
    </row>
    <row r="63" spans="1:7" ht="12.75" customHeight="1">
      <c r="A63" s="20" t="s">
        <v>62</v>
      </c>
      <c r="B63" s="19">
        <v>61</v>
      </c>
      <c r="D63" s="26">
        <v>7211.4</v>
      </c>
      <c r="E63" s="26">
        <v>5467.7</v>
      </c>
      <c r="F63" s="23"/>
      <c r="G63" s="33"/>
    </row>
    <row r="64" spans="1:7" ht="12.75" customHeight="1">
      <c r="A64" s="20" t="s">
        <v>63</v>
      </c>
      <c r="B64" s="19">
        <v>62</v>
      </c>
      <c r="D64" s="26">
        <v>5605.6</v>
      </c>
      <c r="E64" s="26">
        <v>1893.15</v>
      </c>
      <c r="F64" s="23"/>
      <c r="G64" s="33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3"/>
    </row>
    <row r="66" spans="1:7" ht="12.75" customHeight="1">
      <c r="A66" s="20" t="s">
        <v>65</v>
      </c>
      <c r="B66" s="19">
        <v>64</v>
      </c>
      <c r="D66" s="26">
        <v>512052.12</v>
      </c>
      <c r="E66" s="26">
        <v>201143.95</v>
      </c>
      <c r="F66" s="23"/>
      <c r="G66" s="33"/>
    </row>
    <row r="67" spans="1:7" ht="12.75" customHeight="1">
      <c r="A67" s="20" t="s">
        <v>66</v>
      </c>
      <c r="B67" s="19">
        <v>65</v>
      </c>
      <c r="D67" s="26">
        <v>13818</v>
      </c>
      <c r="E67" s="26">
        <v>7442.4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322428.4</v>
      </c>
      <c r="E68" s="26">
        <v>138804.4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13850.9</v>
      </c>
      <c r="E69" s="26">
        <v>26246.850000000002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30343251.280000005</v>
      </c>
      <c r="E71" s="26">
        <f>SUM(E3:E69)</f>
        <v>14298471.240000002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81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131180</v>
      </c>
      <c r="E3" s="26">
        <v>74572.75</v>
      </c>
      <c r="F3" s="23"/>
      <c r="G3" s="34"/>
    </row>
    <row r="4" spans="1:7" ht="12.75" customHeight="1">
      <c r="A4" s="20" t="s">
        <v>3</v>
      </c>
      <c r="B4" s="19">
        <v>2</v>
      </c>
      <c r="D4" s="26">
        <v>12733</v>
      </c>
      <c r="E4" s="26">
        <v>23411.850000000002</v>
      </c>
      <c r="F4" s="23"/>
      <c r="G4" s="33"/>
    </row>
    <row r="5" spans="1:7" ht="12.75" customHeight="1">
      <c r="A5" s="20" t="s">
        <v>4</v>
      </c>
      <c r="B5" s="19">
        <v>3</v>
      </c>
      <c r="D5" s="26">
        <v>216003.2</v>
      </c>
      <c r="E5" s="26">
        <v>85264.55</v>
      </c>
      <c r="F5" s="23"/>
      <c r="G5" s="33"/>
    </row>
    <row r="6" spans="1:7" ht="12.75" customHeight="1">
      <c r="A6" s="20" t="s">
        <v>5</v>
      </c>
      <c r="B6" s="19">
        <v>4</v>
      </c>
      <c r="D6" s="26">
        <v>4060</v>
      </c>
      <c r="E6" s="26">
        <v>1561.7</v>
      </c>
      <c r="F6" s="23"/>
      <c r="G6" s="33"/>
    </row>
    <row r="7" spans="1:7" ht="12.75" customHeight="1">
      <c r="A7" s="20" t="s">
        <v>6</v>
      </c>
      <c r="B7" s="19">
        <v>5</v>
      </c>
      <c r="D7" s="26">
        <v>483752.5</v>
      </c>
      <c r="E7" s="26">
        <v>211007.65</v>
      </c>
      <c r="F7" s="23"/>
      <c r="G7" s="33"/>
    </row>
    <row r="8" spans="1:7" ht="12.75" customHeight="1">
      <c r="A8" s="20" t="s">
        <v>7</v>
      </c>
      <c r="B8" s="19">
        <v>6</v>
      </c>
      <c r="D8" s="26">
        <v>2633088.9</v>
      </c>
      <c r="E8" s="26">
        <v>1070260.1</v>
      </c>
      <c r="F8" s="23"/>
      <c r="G8" s="33"/>
    </row>
    <row r="9" spans="1:7" ht="12.75" customHeight="1">
      <c r="A9" s="20" t="s">
        <v>8</v>
      </c>
      <c r="B9" s="19">
        <v>7</v>
      </c>
      <c r="D9" s="26">
        <v>1663.9</v>
      </c>
      <c r="E9" s="26">
        <v>147</v>
      </c>
      <c r="F9" s="23"/>
      <c r="G9" s="33"/>
    </row>
    <row r="10" spans="1:7" ht="12.75" customHeight="1">
      <c r="A10" s="20" t="s">
        <v>9</v>
      </c>
      <c r="B10" s="19">
        <v>8</v>
      </c>
      <c r="D10" s="26">
        <v>202305.6</v>
      </c>
      <c r="E10" s="26">
        <v>60026.05</v>
      </c>
      <c r="F10" s="23"/>
      <c r="G10" s="33"/>
    </row>
    <row r="11" spans="1:7" ht="12.75" customHeight="1">
      <c r="A11" s="20" t="s">
        <v>10</v>
      </c>
      <c r="B11" s="19">
        <v>9</v>
      </c>
      <c r="D11" s="26">
        <v>125037.5</v>
      </c>
      <c r="E11" s="26">
        <v>40407.15</v>
      </c>
      <c r="F11" s="23"/>
      <c r="G11" s="33"/>
    </row>
    <row r="12" spans="1:7" ht="12.75" customHeight="1">
      <c r="A12" s="20" t="s">
        <v>11</v>
      </c>
      <c r="B12" s="19">
        <v>10</v>
      </c>
      <c r="D12" s="26"/>
      <c r="E12" s="26"/>
      <c r="F12" s="23"/>
      <c r="G12" s="33"/>
    </row>
    <row r="13" spans="1:7" ht="12.75" customHeight="1">
      <c r="A13" s="20" t="s">
        <v>12</v>
      </c>
      <c r="B13" s="19">
        <v>11</v>
      </c>
      <c r="D13" s="26">
        <v>1136063.6</v>
      </c>
      <c r="E13" s="26">
        <v>282507.75</v>
      </c>
      <c r="F13" s="23"/>
      <c r="G13" s="33"/>
    </row>
    <row r="14" spans="1:7" ht="12.75" customHeight="1">
      <c r="A14" s="20" t="s">
        <v>13</v>
      </c>
      <c r="B14" s="19">
        <v>12</v>
      </c>
      <c r="D14" s="26">
        <v>54938.8</v>
      </c>
      <c r="E14" s="26">
        <v>42500.5</v>
      </c>
      <c r="F14" s="23"/>
      <c r="G14" s="33"/>
    </row>
    <row r="15" spans="1:7" ht="12.75" customHeight="1">
      <c r="A15" s="20" t="s">
        <v>14</v>
      </c>
      <c r="B15" s="19">
        <v>13</v>
      </c>
      <c r="D15" s="26">
        <v>3400096.2</v>
      </c>
      <c r="E15" s="26">
        <v>1751093.75</v>
      </c>
      <c r="F15" s="23"/>
      <c r="G15" s="33"/>
    </row>
    <row r="16" spans="1:7" ht="12.75" customHeight="1">
      <c r="A16" s="20" t="s">
        <v>15</v>
      </c>
      <c r="B16" s="19">
        <v>14</v>
      </c>
      <c r="D16" s="26"/>
      <c r="E16" s="26"/>
      <c r="F16" s="23"/>
      <c r="G16" s="33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3"/>
    </row>
    <row r="18" spans="1:7" ht="12.75" customHeight="1">
      <c r="A18" s="20" t="s">
        <v>17</v>
      </c>
      <c r="B18" s="19">
        <v>16</v>
      </c>
      <c r="D18" s="26">
        <v>714226.8</v>
      </c>
      <c r="E18" s="26">
        <v>389134.2</v>
      </c>
      <c r="F18" s="23"/>
      <c r="G18" s="33"/>
    </row>
    <row r="19" spans="1:7" ht="12.75" customHeight="1">
      <c r="A19" s="20" t="s">
        <v>18</v>
      </c>
      <c r="B19" s="19">
        <v>17</v>
      </c>
      <c r="D19" s="26">
        <v>200505.9</v>
      </c>
      <c r="E19" s="26">
        <v>121097.2</v>
      </c>
      <c r="F19" s="23"/>
      <c r="G19" s="33"/>
    </row>
    <row r="20" spans="1:7" ht="12.75" customHeight="1">
      <c r="A20" s="20" t="s">
        <v>19</v>
      </c>
      <c r="B20" s="19">
        <v>18</v>
      </c>
      <c r="D20" s="26">
        <v>90291.6</v>
      </c>
      <c r="E20" s="26">
        <v>37990.05</v>
      </c>
      <c r="G20" s="33"/>
    </row>
    <row r="21" spans="1:7" ht="12.75" customHeight="1">
      <c r="A21" s="20" t="s">
        <v>20</v>
      </c>
      <c r="B21" s="19">
        <v>19</v>
      </c>
      <c r="D21" s="26">
        <v>18589.2</v>
      </c>
      <c r="E21" s="26">
        <v>6614.3</v>
      </c>
      <c r="F21" s="23"/>
      <c r="G21" s="33"/>
    </row>
    <row r="22" spans="1:7" ht="12.75" customHeight="1">
      <c r="A22" s="20" t="s">
        <v>21</v>
      </c>
      <c r="B22" s="19">
        <v>20</v>
      </c>
      <c r="D22" s="26">
        <v>9870</v>
      </c>
      <c r="E22" s="26">
        <v>5018.3</v>
      </c>
      <c r="F22" s="23"/>
      <c r="G22" s="33"/>
    </row>
    <row r="23" spans="1:7" ht="12.75" customHeight="1">
      <c r="A23" s="20" t="s">
        <v>22</v>
      </c>
      <c r="B23" s="19">
        <v>21</v>
      </c>
      <c r="D23" s="26">
        <v>10133.2</v>
      </c>
      <c r="E23" s="26">
        <v>6043.45</v>
      </c>
      <c r="F23" s="23"/>
      <c r="G23" s="33"/>
    </row>
    <row r="24" spans="1:7" ht="12.75" customHeight="1">
      <c r="A24" s="20" t="s">
        <v>23</v>
      </c>
      <c r="B24" s="19">
        <v>22</v>
      </c>
      <c r="D24" s="26">
        <v>2303.7</v>
      </c>
      <c r="E24" s="26">
        <v>331.8</v>
      </c>
      <c r="F24" s="23"/>
      <c r="G24" s="33"/>
    </row>
    <row r="25" spans="1:7" ht="12.75" customHeight="1">
      <c r="A25" s="20" t="s">
        <v>24</v>
      </c>
      <c r="B25" s="19">
        <v>23</v>
      </c>
      <c r="D25" s="26"/>
      <c r="E25" s="26"/>
      <c r="F25" s="23"/>
      <c r="G25" s="33"/>
    </row>
    <row r="26" spans="1:7" ht="12.75" customHeight="1">
      <c r="A26" s="20" t="s">
        <v>25</v>
      </c>
      <c r="B26" s="19">
        <v>24</v>
      </c>
      <c r="D26" s="26">
        <v>371.7</v>
      </c>
      <c r="E26" s="26">
        <v>575.05</v>
      </c>
      <c r="F26" s="23"/>
      <c r="G26" s="33"/>
    </row>
    <row r="27" spans="1:7" ht="12.75" customHeight="1">
      <c r="A27" s="20" t="s">
        <v>26</v>
      </c>
      <c r="B27" s="19">
        <v>25</v>
      </c>
      <c r="D27" s="26">
        <v>31169.6</v>
      </c>
      <c r="E27" s="26">
        <v>11110.4</v>
      </c>
      <c r="F27" s="23"/>
      <c r="G27" s="33"/>
    </row>
    <row r="28" spans="1:7" ht="12.75" customHeight="1">
      <c r="A28" s="20" t="s">
        <v>27</v>
      </c>
      <c r="B28" s="19">
        <v>26</v>
      </c>
      <c r="D28" s="26">
        <v>15617</v>
      </c>
      <c r="E28" s="26">
        <v>3244.5</v>
      </c>
      <c r="F28" s="23"/>
      <c r="G28" s="33"/>
    </row>
    <row r="29" spans="1:7" ht="12.75" customHeight="1">
      <c r="A29" s="20" t="s">
        <v>28</v>
      </c>
      <c r="B29" s="19">
        <v>27</v>
      </c>
      <c r="D29" s="26">
        <v>93020.9</v>
      </c>
      <c r="E29" s="26">
        <v>115087</v>
      </c>
      <c r="F29" s="23"/>
      <c r="G29" s="33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3"/>
    </row>
    <row r="31" spans="1:7" ht="12.75" customHeight="1">
      <c r="A31" s="20" t="s">
        <v>30</v>
      </c>
      <c r="B31" s="19">
        <v>29</v>
      </c>
      <c r="D31" s="26">
        <v>2249597</v>
      </c>
      <c r="E31" s="26">
        <v>989176.3</v>
      </c>
      <c r="F31" s="23"/>
      <c r="G31" s="33"/>
    </row>
    <row r="32" spans="1:7" ht="12.75" customHeight="1">
      <c r="A32" s="20" t="s">
        <v>31</v>
      </c>
      <c r="B32" s="19">
        <v>30</v>
      </c>
      <c r="D32" s="26">
        <v>6071.1</v>
      </c>
      <c r="E32" s="26">
        <v>1634.5</v>
      </c>
      <c r="F32" s="23"/>
      <c r="G32" s="33"/>
    </row>
    <row r="33" spans="1:7" ht="12.75" customHeight="1">
      <c r="A33" s="20" t="s">
        <v>32</v>
      </c>
      <c r="B33" s="19">
        <v>31</v>
      </c>
      <c r="D33" s="26">
        <v>183085</v>
      </c>
      <c r="E33" s="26">
        <v>56128.45</v>
      </c>
      <c r="F33" s="23"/>
      <c r="G33" s="33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3"/>
    </row>
    <row r="35" spans="1:7" ht="12.75" customHeight="1">
      <c r="A35" s="20" t="s">
        <v>34</v>
      </c>
      <c r="B35" s="19">
        <v>33</v>
      </c>
      <c r="D35" s="26">
        <v>1600.2</v>
      </c>
      <c r="E35" s="26">
        <v>2541</v>
      </c>
      <c r="F35" s="23"/>
      <c r="G35" s="33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3"/>
    </row>
    <row r="37" spans="1:7" ht="12.75" customHeight="1">
      <c r="A37" s="20" t="s">
        <v>36</v>
      </c>
      <c r="B37" s="19">
        <v>35</v>
      </c>
      <c r="D37" s="26">
        <v>438164.3</v>
      </c>
      <c r="E37" s="26">
        <v>158359.95</v>
      </c>
      <c r="F37" s="23"/>
      <c r="G37" s="33"/>
    </row>
    <row r="38" spans="1:7" ht="12.75" customHeight="1">
      <c r="A38" s="20" t="s">
        <v>37</v>
      </c>
      <c r="B38" s="19">
        <v>36</v>
      </c>
      <c r="D38" s="26">
        <v>1053223.5</v>
      </c>
      <c r="E38" s="26">
        <v>384391.35</v>
      </c>
      <c r="F38" s="23"/>
      <c r="G38" s="33"/>
    </row>
    <row r="39" spans="1:7" ht="12.75" customHeight="1">
      <c r="A39" s="20" t="s">
        <v>38</v>
      </c>
      <c r="B39" s="19">
        <v>37</v>
      </c>
      <c r="D39" s="26">
        <v>119338.1</v>
      </c>
      <c r="E39" s="26">
        <v>70031.15</v>
      </c>
      <c r="F39" s="23"/>
      <c r="G39" s="33"/>
    </row>
    <row r="40" spans="1:7" ht="12.75" customHeight="1">
      <c r="A40" s="20" t="s">
        <v>39</v>
      </c>
      <c r="B40" s="19">
        <v>38</v>
      </c>
      <c r="D40" s="26">
        <v>11372.9</v>
      </c>
      <c r="E40" s="26">
        <v>2524.55</v>
      </c>
      <c r="F40" s="23"/>
      <c r="G40" s="33"/>
    </row>
    <row r="41" spans="1:7" ht="12.75" customHeight="1">
      <c r="A41" s="20" t="s">
        <v>40</v>
      </c>
      <c r="B41" s="19">
        <v>39</v>
      </c>
      <c r="D41" s="26">
        <v>1328.6</v>
      </c>
      <c r="E41" s="26">
        <v>321.3</v>
      </c>
      <c r="F41" s="23"/>
      <c r="G41" s="33"/>
    </row>
    <row r="42" spans="1:7" ht="12.75" customHeight="1">
      <c r="A42" s="20" t="s">
        <v>41</v>
      </c>
      <c r="B42" s="19">
        <v>40</v>
      </c>
      <c r="D42" s="26">
        <v>13561.1</v>
      </c>
      <c r="E42" s="26">
        <v>11160.45</v>
      </c>
      <c r="F42" s="23"/>
      <c r="G42" s="33"/>
    </row>
    <row r="43" spans="1:7" ht="12.75" customHeight="1">
      <c r="A43" s="20" t="s">
        <v>42</v>
      </c>
      <c r="B43" s="19">
        <v>41</v>
      </c>
      <c r="D43" s="26">
        <v>567820.4</v>
      </c>
      <c r="E43" s="26">
        <v>195530.65</v>
      </c>
      <c r="F43" s="23"/>
      <c r="G43" s="33"/>
    </row>
    <row r="44" spans="1:7" ht="12.75" customHeight="1">
      <c r="A44" s="20" t="s">
        <v>43</v>
      </c>
      <c r="B44" s="19">
        <v>42</v>
      </c>
      <c r="D44" s="26">
        <v>147090.3</v>
      </c>
      <c r="E44" s="26">
        <v>82072.55</v>
      </c>
      <c r="F44" s="23"/>
      <c r="G44" s="33"/>
    </row>
    <row r="45" spans="1:7" ht="12.75" customHeight="1">
      <c r="A45" s="20" t="s">
        <v>44</v>
      </c>
      <c r="B45" s="19">
        <v>43</v>
      </c>
      <c r="D45" s="26">
        <v>216197.1</v>
      </c>
      <c r="E45" s="26">
        <v>79499</v>
      </c>
      <c r="F45" s="23"/>
      <c r="G45" s="33"/>
    </row>
    <row r="46" spans="1:7" ht="12.75" customHeight="1">
      <c r="A46" s="20" t="s">
        <v>45</v>
      </c>
      <c r="B46" s="19">
        <v>44</v>
      </c>
      <c r="D46" s="26">
        <v>261305.8</v>
      </c>
      <c r="E46" s="26">
        <v>96919.55</v>
      </c>
      <c r="F46" s="23"/>
      <c r="G46" s="33"/>
    </row>
    <row r="47" spans="1:7" ht="12.75" customHeight="1">
      <c r="A47" s="20" t="s">
        <v>46</v>
      </c>
      <c r="B47" s="19">
        <v>45</v>
      </c>
      <c r="D47" s="26">
        <v>79461.2</v>
      </c>
      <c r="E47" s="26">
        <v>41490.75</v>
      </c>
      <c r="F47" s="23"/>
      <c r="G47" s="33"/>
    </row>
    <row r="48" spans="1:7" ht="12.75" customHeight="1">
      <c r="A48" s="20" t="s">
        <v>47</v>
      </c>
      <c r="B48" s="19">
        <v>46</v>
      </c>
      <c r="D48" s="26">
        <v>196624.43</v>
      </c>
      <c r="E48" s="26">
        <v>99367.8</v>
      </c>
      <c r="F48" s="23"/>
      <c r="G48" s="33"/>
    </row>
    <row r="49" spans="1:7" ht="12.75" customHeight="1">
      <c r="A49" s="20" t="s">
        <v>48</v>
      </c>
      <c r="B49" s="19">
        <v>47</v>
      </c>
      <c r="D49" s="26">
        <v>14709.1</v>
      </c>
      <c r="E49" s="26">
        <v>5388.25</v>
      </c>
      <c r="F49" s="23"/>
      <c r="G49" s="33"/>
    </row>
    <row r="50" spans="1:7" ht="12.75" customHeight="1">
      <c r="A50" s="20" t="s">
        <v>49</v>
      </c>
      <c r="B50" s="19">
        <v>48</v>
      </c>
      <c r="D50" s="26">
        <v>1931105.75</v>
      </c>
      <c r="E50" s="26">
        <v>842283.75</v>
      </c>
      <c r="F50" s="23"/>
      <c r="G50" s="33"/>
    </row>
    <row r="51" spans="1:7" ht="12.75" customHeight="1">
      <c r="A51" s="20" t="s">
        <v>50</v>
      </c>
      <c r="B51" s="19">
        <v>49</v>
      </c>
      <c r="D51" s="26">
        <v>478054.93</v>
      </c>
      <c r="E51" s="26">
        <v>126721.15</v>
      </c>
      <c r="F51" s="23"/>
      <c r="G51" s="33"/>
    </row>
    <row r="52" spans="1:7" ht="12.75" customHeight="1">
      <c r="A52" s="20" t="s">
        <v>51</v>
      </c>
      <c r="B52" s="19">
        <v>50</v>
      </c>
      <c r="D52" s="26">
        <v>2557303.7</v>
      </c>
      <c r="E52" s="26">
        <v>1265712</v>
      </c>
      <c r="F52" s="23"/>
      <c r="G52" s="33"/>
    </row>
    <row r="53" spans="1:7" ht="12.75" customHeight="1">
      <c r="A53" s="20" t="s">
        <v>52</v>
      </c>
      <c r="B53" s="19">
        <v>51</v>
      </c>
      <c r="D53" s="26">
        <v>357888.3</v>
      </c>
      <c r="E53" s="26">
        <v>140728.7</v>
      </c>
      <c r="F53" s="23"/>
      <c r="G53" s="33"/>
    </row>
    <row r="54" spans="1:7" ht="12.75" customHeight="1">
      <c r="A54" s="20" t="s">
        <v>53</v>
      </c>
      <c r="B54" s="19">
        <v>52</v>
      </c>
      <c r="D54" s="26">
        <v>1704789.1</v>
      </c>
      <c r="E54" s="26">
        <v>626042.55</v>
      </c>
      <c r="F54" s="23"/>
      <c r="G54" s="33"/>
    </row>
    <row r="55" spans="1:7" ht="12.75" customHeight="1">
      <c r="A55" s="20" t="s">
        <v>54</v>
      </c>
      <c r="B55" s="19">
        <v>53</v>
      </c>
      <c r="D55" s="26">
        <v>347785.2</v>
      </c>
      <c r="E55" s="26">
        <v>191291.8</v>
      </c>
      <c r="F55" s="23"/>
      <c r="G55" s="33"/>
    </row>
    <row r="56" spans="1:7" ht="12.75" customHeight="1">
      <c r="A56" s="20" t="s">
        <v>55</v>
      </c>
      <c r="B56" s="19">
        <v>54</v>
      </c>
      <c r="D56" s="26">
        <v>23200.15</v>
      </c>
      <c r="E56" s="26">
        <v>10741.85</v>
      </c>
      <c r="F56" s="23"/>
      <c r="G56" s="33"/>
    </row>
    <row r="57" spans="1:7" ht="12.75" customHeight="1">
      <c r="A57" s="20" t="s">
        <v>56</v>
      </c>
      <c r="B57" s="19">
        <v>55</v>
      </c>
      <c r="D57" s="26">
        <v>466004</v>
      </c>
      <c r="E57" s="26">
        <v>208870.2</v>
      </c>
      <c r="F57" s="23"/>
      <c r="G57" s="33"/>
    </row>
    <row r="58" spans="1:7" ht="12.75" customHeight="1">
      <c r="A58" s="20" t="s">
        <v>57</v>
      </c>
      <c r="B58" s="19">
        <v>56</v>
      </c>
      <c r="D58" s="26">
        <v>264082.7</v>
      </c>
      <c r="E58" s="26">
        <v>118937.35</v>
      </c>
      <c r="F58" s="23"/>
      <c r="G58" s="33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33"/>
    </row>
    <row r="60" spans="1:7" ht="12.75" customHeight="1">
      <c r="A60" s="20" t="s">
        <v>59</v>
      </c>
      <c r="B60" s="19">
        <v>58</v>
      </c>
      <c r="D60" s="26">
        <v>718929.35</v>
      </c>
      <c r="E60" s="26">
        <v>282908.85</v>
      </c>
      <c r="F60" s="23"/>
      <c r="G60" s="33"/>
    </row>
    <row r="61" spans="1:7" ht="12.75" customHeight="1">
      <c r="A61" s="20" t="s">
        <v>60</v>
      </c>
      <c r="B61" s="19">
        <v>59</v>
      </c>
      <c r="D61" s="26">
        <v>392104.3</v>
      </c>
      <c r="E61" s="26">
        <v>199306.45</v>
      </c>
      <c r="F61" s="23"/>
      <c r="G61" s="33"/>
    </row>
    <row r="62" spans="1:7" ht="12.75" customHeight="1">
      <c r="A62" s="20" t="s">
        <v>61</v>
      </c>
      <c r="B62" s="19">
        <v>60</v>
      </c>
      <c r="D62" s="26">
        <v>413071.4</v>
      </c>
      <c r="E62" s="26">
        <v>148850.45</v>
      </c>
      <c r="F62" s="23"/>
      <c r="G62" s="33"/>
    </row>
    <row r="63" spans="1:7" ht="12.75" customHeight="1">
      <c r="A63" s="20" t="s">
        <v>62</v>
      </c>
      <c r="B63" s="19">
        <v>61</v>
      </c>
      <c r="D63" s="26">
        <v>14289.1</v>
      </c>
      <c r="E63" s="26">
        <v>5847.8</v>
      </c>
      <c r="F63" s="23"/>
      <c r="G63" s="33"/>
    </row>
    <row r="64" spans="1:7" ht="12.75" customHeight="1">
      <c r="A64" s="20" t="s">
        <v>63</v>
      </c>
      <c r="B64" s="19">
        <v>62</v>
      </c>
      <c r="D64" s="26">
        <v>12938.1</v>
      </c>
      <c r="E64" s="26">
        <v>1324.75</v>
      </c>
      <c r="F64" s="23"/>
      <c r="G64" s="33"/>
    </row>
    <row r="65" spans="1:7" ht="12.75" customHeight="1">
      <c r="A65" s="20" t="s">
        <v>64</v>
      </c>
      <c r="B65" s="19">
        <v>63</v>
      </c>
      <c r="D65" s="26">
        <v>14443.099999999999</v>
      </c>
      <c r="E65" s="26">
        <v>5800.9</v>
      </c>
      <c r="F65" s="23"/>
      <c r="G65" s="33"/>
    </row>
    <row r="66" spans="1:7" ht="12.75" customHeight="1">
      <c r="A66" s="20" t="s">
        <v>65</v>
      </c>
      <c r="B66" s="19">
        <v>64</v>
      </c>
      <c r="D66" s="26">
        <v>483257.25</v>
      </c>
      <c r="E66" s="26">
        <v>185518.2</v>
      </c>
      <c r="F66" s="23"/>
      <c r="G66" s="33"/>
    </row>
    <row r="67" spans="1:7" ht="12.75" customHeight="1">
      <c r="A67" s="20" t="s">
        <v>66</v>
      </c>
      <c r="B67" s="19">
        <v>65</v>
      </c>
      <c r="D67" s="26">
        <v>17036.6</v>
      </c>
      <c r="E67" s="26">
        <v>8374.8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339354.4</v>
      </c>
      <c r="E68" s="26">
        <v>114183.3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7184.1</v>
      </c>
      <c r="E69" s="26">
        <v>2060.1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25690394.46</v>
      </c>
      <c r="E71" s="26">
        <f>SUM(E3:E69)</f>
        <v>11101049.549999999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82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/>
      <c r="E3" s="26"/>
      <c r="F3" s="23"/>
      <c r="G3" s="34"/>
    </row>
    <row r="4" spans="1:7" ht="12.75" customHeight="1">
      <c r="A4" s="20" t="s">
        <v>3</v>
      </c>
      <c r="B4" s="19">
        <v>2</v>
      </c>
      <c r="D4" s="26"/>
      <c r="E4" s="26"/>
      <c r="F4" s="23"/>
      <c r="G4" s="33"/>
    </row>
    <row r="5" spans="1:7" ht="12.75" customHeight="1">
      <c r="A5" s="20" t="s">
        <v>4</v>
      </c>
      <c r="B5" s="19">
        <v>3</v>
      </c>
      <c r="D5" s="26"/>
      <c r="E5" s="26"/>
      <c r="F5" s="23"/>
      <c r="G5" s="33"/>
    </row>
    <row r="6" spans="1:7" ht="12.75" customHeight="1">
      <c r="A6" s="20" t="s">
        <v>5</v>
      </c>
      <c r="B6" s="19">
        <v>4</v>
      </c>
      <c r="D6" s="26"/>
      <c r="E6" s="26"/>
      <c r="F6" s="23"/>
      <c r="G6" s="33"/>
    </row>
    <row r="7" spans="1:7" ht="12.75" customHeight="1">
      <c r="A7" s="20" t="s">
        <v>6</v>
      </c>
      <c r="B7" s="19">
        <v>5</v>
      </c>
      <c r="D7" s="26"/>
      <c r="E7" s="26"/>
      <c r="F7" s="23"/>
      <c r="G7" s="33"/>
    </row>
    <row r="8" spans="1:7" ht="12.75" customHeight="1">
      <c r="A8" s="20" t="s">
        <v>7</v>
      </c>
      <c r="B8" s="19">
        <v>6</v>
      </c>
      <c r="D8" s="26"/>
      <c r="E8" s="26"/>
      <c r="F8" s="23"/>
      <c r="G8" s="33"/>
    </row>
    <row r="9" spans="1:7" ht="12.75" customHeight="1">
      <c r="A9" s="20" t="s">
        <v>8</v>
      </c>
      <c r="B9" s="19">
        <v>7</v>
      </c>
      <c r="D9" s="26"/>
      <c r="E9" s="26"/>
      <c r="F9" s="23"/>
      <c r="G9" s="33"/>
    </row>
    <row r="10" spans="1:7" ht="12.75" customHeight="1">
      <c r="A10" s="20" t="s">
        <v>9</v>
      </c>
      <c r="B10" s="19">
        <v>8</v>
      </c>
      <c r="D10" s="26">
        <v>171107.3</v>
      </c>
      <c r="E10" s="26">
        <v>98110.25</v>
      </c>
      <c r="F10" s="23"/>
      <c r="G10" s="33"/>
    </row>
    <row r="11" spans="1:7" ht="12.75" customHeight="1">
      <c r="A11" s="20" t="s">
        <v>10</v>
      </c>
      <c r="B11" s="19">
        <v>9</v>
      </c>
      <c r="D11" s="26"/>
      <c r="E11" s="26"/>
      <c r="F11" s="23"/>
      <c r="G11" s="33"/>
    </row>
    <row r="12" spans="1:7" ht="12.75" customHeight="1">
      <c r="A12" s="20" t="s">
        <v>11</v>
      </c>
      <c r="B12" s="19">
        <v>10</v>
      </c>
      <c r="D12" s="26"/>
      <c r="E12" s="26"/>
      <c r="F12" s="23"/>
      <c r="G12" s="33"/>
    </row>
    <row r="13" spans="1:7" ht="12.75" customHeight="1">
      <c r="A13" s="20" t="s">
        <v>12</v>
      </c>
      <c r="B13" s="19">
        <v>11</v>
      </c>
      <c r="D13" s="26"/>
      <c r="E13" s="26"/>
      <c r="F13" s="23"/>
      <c r="G13" s="33"/>
    </row>
    <row r="14" spans="1:7" ht="12.75" customHeight="1">
      <c r="A14" s="20" t="s">
        <v>13</v>
      </c>
      <c r="B14" s="19">
        <v>12</v>
      </c>
      <c r="D14" s="26"/>
      <c r="E14" s="26"/>
      <c r="F14" s="23"/>
      <c r="G14" s="33"/>
    </row>
    <row r="15" spans="1:7" ht="12.75" customHeight="1">
      <c r="A15" s="20" t="s">
        <v>14</v>
      </c>
      <c r="B15" s="19">
        <v>13</v>
      </c>
      <c r="D15" s="26"/>
      <c r="E15" s="26"/>
      <c r="F15" s="23"/>
      <c r="G15" s="33"/>
    </row>
    <row r="16" spans="1:7" ht="12.75" customHeight="1">
      <c r="A16" s="20" t="s">
        <v>15</v>
      </c>
      <c r="B16" s="19">
        <v>14</v>
      </c>
      <c r="D16" s="26">
        <v>9930.2</v>
      </c>
      <c r="E16" s="26">
        <v>6907.25</v>
      </c>
      <c r="F16" s="23"/>
      <c r="G16" s="33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3"/>
    </row>
    <row r="18" spans="1:7" ht="12.75" customHeight="1">
      <c r="A18" s="20" t="s">
        <v>17</v>
      </c>
      <c r="B18" s="19">
        <v>16</v>
      </c>
      <c r="D18" s="26"/>
      <c r="E18" s="26"/>
      <c r="F18" s="23"/>
      <c r="G18" s="33"/>
    </row>
    <row r="19" spans="1:7" ht="12.75" customHeight="1">
      <c r="A19" s="20" t="s">
        <v>18</v>
      </c>
      <c r="B19" s="19">
        <v>17</v>
      </c>
      <c r="D19" s="26"/>
      <c r="E19" s="26"/>
      <c r="F19" s="23"/>
      <c r="G19" s="33"/>
    </row>
    <row r="20" spans="1:7" ht="12.75" customHeight="1">
      <c r="A20" s="20" t="s">
        <v>19</v>
      </c>
      <c r="B20" s="19">
        <v>18</v>
      </c>
      <c r="D20" s="26"/>
      <c r="E20" s="26"/>
      <c r="G20" s="33"/>
    </row>
    <row r="21" spans="1:7" ht="12.75" customHeight="1">
      <c r="A21" s="20" t="s">
        <v>20</v>
      </c>
      <c r="B21" s="19">
        <v>19</v>
      </c>
      <c r="D21" s="26"/>
      <c r="E21" s="26"/>
      <c r="F21" s="23"/>
      <c r="G21" s="33"/>
    </row>
    <row r="22" spans="1:7" ht="12.75" customHeight="1">
      <c r="A22" s="20" t="s">
        <v>21</v>
      </c>
      <c r="B22" s="19">
        <v>20</v>
      </c>
      <c r="D22" s="26">
        <v>8016.4</v>
      </c>
      <c r="E22" s="26">
        <v>2538.2</v>
      </c>
      <c r="F22" s="23"/>
      <c r="G22" s="33"/>
    </row>
    <row r="23" spans="1:7" ht="12.75" customHeight="1">
      <c r="A23" s="20" t="s">
        <v>22</v>
      </c>
      <c r="B23" s="19">
        <v>21</v>
      </c>
      <c r="D23" s="26"/>
      <c r="E23" s="26"/>
      <c r="F23" s="23"/>
      <c r="G23" s="33"/>
    </row>
    <row r="24" spans="1:7" ht="12.75" customHeight="1">
      <c r="A24" s="20" t="s">
        <v>23</v>
      </c>
      <c r="B24" s="19">
        <v>22</v>
      </c>
      <c r="D24" s="26"/>
      <c r="E24" s="26"/>
      <c r="F24" s="23"/>
      <c r="G24" s="33"/>
    </row>
    <row r="25" spans="1:7" ht="12.75" customHeight="1">
      <c r="A25" s="20" t="s">
        <v>24</v>
      </c>
      <c r="B25" s="19">
        <v>23</v>
      </c>
      <c r="D25" s="26"/>
      <c r="E25" s="26"/>
      <c r="F25" s="23"/>
      <c r="G25" s="33"/>
    </row>
    <row r="26" spans="1:7" ht="12.75" customHeight="1">
      <c r="A26" s="20" t="s">
        <v>25</v>
      </c>
      <c r="B26" s="19">
        <v>24</v>
      </c>
      <c r="D26" s="26"/>
      <c r="E26" s="26"/>
      <c r="F26" s="23"/>
      <c r="G26" s="33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3"/>
    </row>
    <row r="28" spans="1:7" ht="12.75" customHeight="1">
      <c r="A28" s="20" t="s">
        <v>27</v>
      </c>
      <c r="B28" s="19">
        <v>26</v>
      </c>
      <c r="D28" s="26"/>
      <c r="E28" s="26"/>
      <c r="F28" s="23"/>
      <c r="G28" s="33"/>
    </row>
    <row r="29" spans="1:7" ht="12.75" customHeight="1">
      <c r="A29" s="20" t="s">
        <v>28</v>
      </c>
      <c r="B29" s="19">
        <v>27</v>
      </c>
      <c r="D29" s="26"/>
      <c r="E29" s="26"/>
      <c r="F29" s="23"/>
      <c r="G29" s="33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3"/>
    </row>
    <row r="31" spans="1:7" ht="12.75" customHeight="1">
      <c r="A31" s="20" t="s">
        <v>30</v>
      </c>
      <c r="B31" s="19">
        <v>29</v>
      </c>
      <c r="D31" s="26">
        <v>1130151.43</v>
      </c>
      <c r="E31" s="26">
        <v>569169.65</v>
      </c>
      <c r="F31" s="23"/>
      <c r="G31" s="33"/>
    </row>
    <row r="32" spans="1:7" ht="12.75" customHeight="1">
      <c r="A32" s="20" t="s">
        <v>31</v>
      </c>
      <c r="B32" s="19">
        <v>30</v>
      </c>
      <c r="D32" s="26"/>
      <c r="E32" s="26"/>
      <c r="F32" s="23"/>
      <c r="G32" s="33"/>
    </row>
    <row r="33" spans="1:7" ht="12.75" customHeight="1">
      <c r="A33" s="20" t="s">
        <v>32</v>
      </c>
      <c r="B33" s="19">
        <v>31</v>
      </c>
      <c r="D33" s="26"/>
      <c r="E33" s="26"/>
      <c r="F33" s="23"/>
      <c r="G33" s="33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3"/>
    </row>
    <row r="35" spans="1:7" ht="12.75" customHeight="1">
      <c r="A35" s="20" t="s">
        <v>34</v>
      </c>
      <c r="B35" s="19">
        <v>33</v>
      </c>
      <c r="D35" s="26"/>
      <c r="E35" s="26"/>
      <c r="F35" s="23"/>
      <c r="G35" s="33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3"/>
    </row>
    <row r="37" spans="1:7" ht="12.75" customHeight="1">
      <c r="A37" s="20" t="s">
        <v>36</v>
      </c>
      <c r="B37" s="19">
        <v>35</v>
      </c>
      <c r="D37" s="26">
        <v>314390.3</v>
      </c>
      <c r="E37" s="26">
        <v>158740.75</v>
      </c>
      <c r="F37" s="23"/>
      <c r="G37" s="33"/>
    </row>
    <row r="38" spans="1:7" ht="12.75" customHeight="1">
      <c r="A38" s="20" t="s">
        <v>37</v>
      </c>
      <c r="B38" s="19">
        <v>36</v>
      </c>
      <c r="D38" s="26"/>
      <c r="E38" s="26"/>
      <c r="F38" s="23"/>
      <c r="G38" s="33"/>
    </row>
    <row r="39" spans="1:7" ht="12.75" customHeight="1">
      <c r="A39" s="20" t="s">
        <v>38</v>
      </c>
      <c r="B39" s="19">
        <v>37</v>
      </c>
      <c r="D39" s="26"/>
      <c r="E39" s="26"/>
      <c r="F39" s="23"/>
      <c r="G39" s="33"/>
    </row>
    <row r="40" spans="1:7" ht="12.75" customHeight="1">
      <c r="A40" s="20" t="s">
        <v>39</v>
      </c>
      <c r="B40" s="19">
        <v>38</v>
      </c>
      <c r="D40" s="26"/>
      <c r="E40" s="26"/>
      <c r="F40" s="23"/>
      <c r="G40" s="33"/>
    </row>
    <row r="41" spans="1:7" ht="12.75" customHeight="1">
      <c r="A41" s="20" t="s">
        <v>40</v>
      </c>
      <c r="B41" s="19">
        <v>39</v>
      </c>
      <c r="D41" s="26"/>
      <c r="E41" s="26"/>
      <c r="F41" s="23"/>
      <c r="G41" s="33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3"/>
    </row>
    <row r="43" spans="1:7" ht="12.75" customHeight="1">
      <c r="A43" s="20" t="s">
        <v>42</v>
      </c>
      <c r="B43" s="19">
        <v>41</v>
      </c>
      <c r="D43" s="26"/>
      <c r="E43" s="26"/>
      <c r="F43" s="23"/>
      <c r="G43" s="33"/>
    </row>
    <row r="44" spans="1:7" ht="12.75" customHeight="1">
      <c r="A44" s="20" t="s">
        <v>43</v>
      </c>
      <c r="B44" s="19">
        <v>42</v>
      </c>
      <c r="D44" s="26"/>
      <c r="E44" s="26"/>
      <c r="F44" s="23"/>
      <c r="G44" s="33"/>
    </row>
    <row r="45" spans="1:7" ht="12.75" customHeight="1">
      <c r="A45" s="20" t="s">
        <v>44</v>
      </c>
      <c r="B45" s="19">
        <v>43</v>
      </c>
      <c r="D45" s="26"/>
      <c r="E45" s="26"/>
      <c r="F45" s="23"/>
      <c r="G45" s="33"/>
    </row>
    <row r="46" spans="1:7" ht="12.75" customHeight="1">
      <c r="A46" s="20" t="s">
        <v>45</v>
      </c>
      <c r="B46" s="19">
        <v>44</v>
      </c>
      <c r="D46" s="26">
        <v>122804.5</v>
      </c>
      <c r="E46" s="26">
        <v>46953.2</v>
      </c>
      <c r="F46" s="23"/>
      <c r="G46" s="33"/>
    </row>
    <row r="47" spans="1:7" ht="12.75" customHeight="1">
      <c r="A47" s="20" t="s">
        <v>46</v>
      </c>
      <c r="B47" s="19">
        <v>45</v>
      </c>
      <c r="D47" s="26"/>
      <c r="E47" s="26"/>
      <c r="F47" s="23"/>
      <c r="G47" s="33"/>
    </row>
    <row r="48" spans="1:7" ht="12.75" customHeight="1">
      <c r="A48" s="20" t="s">
        <v>47</v>
      </c>
      <c r="B48" s="19">
        <v>46</v>
      </c>
      <c r="D48" s="26"/>
      <c r="E48" s="26"/>
      <c r="F48" s="23"/>
      <c r="G48" s="33"/>
    </row>
    <row r="49" spans="1:7" ht="12.75" customHeight="1">
      <c r="A49" s="20" t="s">
        <v>48</v>
      </c>
      <c r="B49" s="19">
        <v>47</v>
      </c>
      <c r="D49" s="26"/>
      <c r="E49" s="26"/>
      <c r="F49" s="23"/>
      <c r="G49" s="33"/>
    </row>
    <row r="50" spans="1:7" ht="12.75" customHeight="1">
      <c r="A50" s="20" t="s">
        <v>49</v>
      </c>
      <c r="B50" s="19">
        <v>48</v>
      </c>
      <c r="D50" s="26"/>
      <c r="E50" s="26"/>
      <c r="F50" s="23"/>
      <c r="G50" s="33"/>
    </row>
    <row r="51" spans="1:7" ht="12.75" customHeight="1">
      <c r="A51" s="20" t="s">
        <v>50</v>
      </c>
      <c r="B51" s="19">
        <v>49</v>
      </c>
      <c r="D51" s="26"/>
      <c r="E51" s="26"/>
      <c r="F51" s="23"/>
      <c r="G51" s="33"/>
    </row>
    <row r="52" spans="1:7" ht="12.75" customHeight="1">
      <c r="A52" s="20" t="s">
        <v>51</v>
      </c>
      <c r="B52" s="19">
        <v>50</v>
      </c>
      <c r="D52" s="26"/>
      <c r="E52" s="26"/>
      <c r="F52" s="23"/>
      <c r="G52" s="33"/>
    </row>
    <row r="53" spans="1:7" ht="12.75" customHeight="1">
      <c r="A53" s="20" t="s">
        <v>52</v>
      </c>
      <c r="B53" s="19">
        <v>51</v>
      </c>
      <c r="D53" s="26"/>
      <c r="E53" s="26"/>
      <c r="F53" s="23"/>
      <c r="G53" s="33"/>
    </row>
    <row r="54" spans="1:7" ht="12.75" customHeight="1">
      <c r="A54" s="20" t="s">
        <v>53</v>
      </c>
      <c r="B54" s="19">
        <v>52</v>
      </c>
      <c r="D54" s="26">
        <v>1142908.9</v>
      </c>
      <c r="E54" s="26">
        <v>408773.75</v>
      </c>
      <c r="F54" s="23"/>
      <c r="G54" s="33"/>
    </row>
    <row r="55" spans="1:7" ht="12.75" customHeight="1">
      <c r="A55" s="20" t="s">
        <v>54</v>
      </c>
      <c r="B55" s="19">
        <v>53</v>
      </c>
      <c r="D55" s="26"/>
      <c r="E55" s="26"/>
      <c r="F55" s="23"/>
      <c r="G55" s="33"/>
    </row>
    <row r="56" spans="1:7" ht="12.75" customHeight="1">
      <c r="A56" s="20" t="s">
        <v>55</v>
      </c>
      <c r="B56" s="19">
        <v>54</v>
      </c>
      <c r="D56" s="26">
        <v>24374</v>
      </c>
      <c r="E56" s="26">
        <v>4670.05</v>
      </c>
      <c r="F56" s="23"/>
      <c r="G56" s="33"/>
    </row>
    <row r="57" spans="1:7" ht="12.75" customHeight="1">
      <c r="A57" s="20" t="s">
        <v>56</v>
      </c>
      <c r="B57" s="19">
        <v>55</v>
      </c>
      <c r="D57" s="26"/>
      <c r="E57" s="26"/>
      <c r="F57" s="23"/>
      <c r="G57" s="33"/>
    </row>
    <row r="58" spans="1:7" ht="12.75" customHeight="1">
      <c r="A58" s="20" t="s">
        <v>57</v>
      </c>
      <c r="B58" s="19">
        <v>56</v>
      </c>
      <c r="D58" s="26">
        <v>222492.9</v>
      </c>
      <c r="E58" s="26">
        <v>82109.65</v>
      </c>
      <c r="F58" s="23"/>
      <c r="G58" s="33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33"/>
    </row>
    <row r="60" spans="1:7" ht="12.75" customHeight="1">
      <c r="A60" s="20" t="s">
        <v>59</v>
      </c>
      <c r="B60" s="19">
        <v>58</v>
      </c>
      <c r="D60" s="26"/>
      <c r="E60" s="26"/>
      <c r="F60" s="23"/>
      <c r="G60" s="33"/>
    </row>
    <row r="61" spans="1:7" ht="12.75" customHeight="1">
      <c r="A61" s="20" t="s">
        <v>60</v>
      </c>
      <c r="B61" s="19">
        <v>59</v>
      </c>
      <c r="D61" s="26"/>
      <c r="E61" s="26"/>
      <c r="F61" s="23"/>
      <c r="G61" s="33"/>
    </row>
    <row r="62" spans="1:7" ht="12.75" customHeight="1">
      <c r="A62" s="20" t="s">
        <v>61</v>
      </c>
      <c r="B62" s="19">
        <v>60</v>
      </c>
      <c r="D62" s="26"/>
      <c r="E62" s="26"/>
      <c r="F62" s="23"/>
      <c r="G62" s="33"/>
    </row>
    <row r="63" spans="1:7" ht="12.75" customHeight="1">
      <c r="A63" s="20" t="s">
        <v>62</v>
      </c>
      <c r="B63" s="19">
        <v>61</v>
      </c>
      <c r="D63" s="26"/>
      <c r="E63" s="26"/>
      <c r="F63" s="23"/>
      <c r="G63" s="33"/>
    </row>
    <row r="64" spans="1:7" ht="12.75" customHeight="1">
      <c r="A64" s="20" t="s">
        <v>63</v>
      </c>
      <c r="B64" s="19">
        <v>62</v>
      </c>
      <c r="D64" s="26"/>
      <c r="E64" s="26"/>
      <c r="F64" s="23"/>
      <c r="G64" s="33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3"/>
    </row>
    <row r="66" spans="1:7" ht="12.75" customHeight="1">
      <c r="A66" s="20" t="s">
        <v>65</v>
      </c>
      <c r="B66" s="19">
        <v>64</v>
      </c>
      <c r="D66" s="26"/>
      <c r="E66" s="26"/>
      <c r="F66" s="23"/>
      <c r="G66" s="33"/>
    </row>
    <row r="67" spans="1:7" ht="12.75" customHeight="1">
      <c r="A67" s="20" t="s">
        <v>66</v>
      </c>
      <c r="B67" s="19">
        <v>65</v>
      </c>
      <c r="D67" s="26"/>
      <c r="E67" s="26"/>
      <c r="F67" s="23"/>
      <c r="G67" s="32"/>
    </row>
    <row r="68" spans="1:11" ht="12.75" customHeight="1">
      <c r="A68" s="20" t="s">
        <v>67</v>
      </c>
      <c r="B68" s="19">
        <v>66</v>
      </c>
      <c r="D68" s="26"/>
      <c r="E68" s="26"/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7797.3</v>
      </c>
      <c r="E69" s="26">
        <v>21723.8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3153973.2299999995</v>
      </c>
      <c r="E71" s="26">
        <f>SUM(E3:E69)</f>
        <v>1399696.5499999998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H36" sqref="H3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6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8">
        <v>795359.49</v>
      </c>
      <c r="E4" s="18">
        <v>352075.72000000003</v>
      </c>
      <c r="F4" s="4"/>
      <c r="G4" s="13"/>
      <c r="H4" s="13"/>
    </row>
    <row r="5" spans="1:8" ht="12.75">
      <c r="A5" s="1" t="s">
        <v>3</v>
      </c>
      <c r="B5">
        <v>2</v>
      </c>
      <c r="D5" s="18">
        <v>30325.4</v>
      </c>
      <c r="E5" s="18">
        <v>20157.199999999997</v>
      </c>
      <c r="F5" s="4"/>
      <c r="G5" s="13"/>
      <c r="H5" s="13"/>
    </row>
    <row r="6" spans="1:8" ht="12.75">
      <c r="A6" s="1" t="s">
        <v>4</v>
      </c>
      <c r="B6">
        <v>3</v>
      </c>
      <c r="D6" s="18">
        <v>868804.3</v>
      </c>
      <c r="E6" s="18">
        <v>385043.75</v>
      </c>
      <c r="F6" s="4"/>
      <c r="G6" s="13"/>
      <c r="H6" s="13"/>
    </row>
    <row r="7" spans="1:8" ht="12.75">
      <c r="A7" s="1" t="s">
        <v>5</v>
      </c>
      <c r="B7">
        <v>4</v>
      </c>
      <c r="D7" s="18">
        <v>18569.6</v>
      </c>
      <c r="E7" s="18">
        <v>14200.900000000001</v>
      </c>
      <c r="F7" s="4"/>
      <c r="G7" s="13"/>
      <c r="H7" s="13"/>
    </row>
    <row r="8" spans="1:8" ht="12.75">
      <c r="A8" s="1" t="s">
        <v>6</v>
      </c>
      <c r="B8">
        <v>5</v>
      </c>
      <c r="D8" s="18">
        <v>1848211.4</v>
      </c>
      <c r="E8" s="18">
        <v>832950.65</v>
      </c>
      <c r="F8" s="4"/>
      <c r="G8" s="13"/>
      <c r="H8" s="13"/>
    </row>
    <row r="9" spans="1:8" ht="12.75">
      <c r="A9" s="1" t="s">
        <v>7</v>
      </c>
      <c r="B9">
        <v>6</v>
      </c>
      <c r="D9" s="18">
        <v>9171198.16</v>
      </c>
      <c r="E9" s="18">
        <v>3314828.65</v>
      </c>
      <c r="F9" s="4"/>
      <c r="G9" s="13"/>
      <c r="H9" s="13"/>
    </row>
    <row r="10" spans="1:8" ht="12.75">
      <c r="A10" s="1" t="s">
        <v>8</v>
      </c>
      <c r="B10">
        <v>7</v>
      </c>
      <c r="D10" s="18">
        <v>11325.3</v>
      </c>
      <c r="E10" s="18">
        <v>8210.3</v>
      </c>
      <c r="F10" s="4"/>
      <c r="G10" s="13"/>
      <c r="H10" s="13"/>
    </row>
    <row r="11" spans="1:8" ht="12.75">
      <c r="A11" s="1" t="s">
        <v>9</v>
      </c>
      <c r="B11">
        <v>8</v>
      </c>
      <c r="D11" s="18">
        <v>887368.2999999999</v>
      </c>
      <c r="E11" s="18">
        <v>293914.6</v>
      </c>
      <c r="F11" s="4"/>
      <c r="G11" s="13"/>
      <c r="H11" s="13"/>
    </row>
    <row r="12" spans="1:8" ht="12.75">
      <c r="A12" s="1" t="s">
        <v>10</v>
      </c>
      <c r="B12">
        <v>9</v>
      </c>
      <c r="D12" s="18">
        <v>317620.8</v>
      </c>
      <c r="E12" s="18">
        <v>130686.84999999999</v>
      </c>
      <c r="F12" s="4"/>
      <c r="G12" s="13"/>
      <c r="H12" s="13"/>
    </row>
    <row r="13" spans="1:8" ht="12.75">
      <c r="A13" s="1" t="s">
        <v>11</v>
      </c>
      <c r="B13">
        <v>10</v>
      </c>
      <c r="D13" s="18">
        <v>673012.21</v>
      </c>
      <c r="E13" s="18">
        <v>299654.25</v>
      </c>
      <c r="F13" s="4"/>
      <c r="G13" s="13"/>
      <c r="H13" s="13"/>
    </row>
    <row r="14" spans="1:8" ht="12.75">
      <c r="A14" s="1" t="s">
        <v>12</v>
      </c>
      <c r="B14">
        <v>11</v>
      </c>
      <c r="D14" s="18">
        <v>4251557.1</v>
      </c>
      <c r="E14" s="18">
        <v>1400980.7000000002</v>
      </c>
      <c r="F14" s="4"/>
      <c r="G14" s="13"/>
      <c r="H14" s="13"/>
    </row>
    <row r="15" spans="1:8" ht="12.75">
      <c r="A15" s="1" t="s">
        <v>13</v>
      </c>
      <c r="B15">
        <v>12</v>
      </c>
      <c r="D15" s="18">
        <v>148079.4</v>
      </c>
      <c r="E15" s="18">
        <v>82387.9</v>
      </c>
      <c r="F15" s="4"/>
      <c r="G15" s="13"/>
      <c r="H15" s="13"/>
    </row>
    <row r="16" spans="1:8" ht="12.75">
      <c r="A16" s="1" t="s">
        <v>14</v>
      </c>
      <c r="B16">
        <v>13</v>
      </c>
      <c r="D16" s="18">
        <v>13675966.799999999</v>
      </c>
      <c r="E16" s="18">
        <v>8399637.350000001</v>
      </c>
      <c r="F16" s="4"/>
      <c r="G16" s="13"/>
      <c r="H16" s="13"/>
    </row>
    <row r="17" spans="1:8" ht="12.75">
      <c r="A17" s="1" t="s">
        <v>15</v>
      </c>
      <c r="B17">
        <v>14</v>
      </c>
      <c r="D17" s="18">
        <v>36963.5</v>
      </c>
      <c r="E17" s="18">
        <v>20115.9</v>
      </c>
      <c r="F17" s="4"/>
      <c r="G17" s="13"/>
      <c r="H17" s="13"/>
    </row>
    <row r="18" spans="1:8" ht="12.75">
      <c r="A18" s="1" t="s">
        <v>16</v>
      </c>
      <c r="B18">
        <v>15</v>
      </c>
      <c r="D18" s="18">
        <v>20806.8</v>
      </c>
      <c r="E18" s="18">
        <v>12912.35</v>
      </c>
      <c r="F18" s="4"/>
      <c r="G18" s="13"/>
      <c r="H18" s="13"/>
    </row>
    <row r="19" spans="1:8" ht="12.75">
      <c r="A19" s="1" t="s">
        <v>17</v>
      </c>
      <c r="B19">
        <v>16</v>
      </c>
      <c r="D19" s="18">
        <v>3119342.0999999996</v>
      </c>
      <c r="E19" s="18">
        <v>4541499.550000001</v>
      </c>
      <c r="F19" s="4"/>
      <c r="G19" s="13"/>
      <c r="H19" s="13"/>
    </row>
    <row r="20" spans="1:8" ht="12.75">
      <c r="A20" s="1" t="s">
        <v>18</v>
      </c>
      <c r="B20">
        <v>17</v>
      </c>
      <c r="D20" s="18">
        <v>614776.3999999999</v>
      </c>
      <c r="E20" s="18">
        <v>395670.8</v>
      </c>
      <c r="F20" s="4"/>
      <c r="G20" s="13"/>
      <c r="H20" s="13"/>
    </row>
    <row r="21" spans="1:8" ht="12.75">
      <c r="A21" s="1" t="s">
        <v>19</v>
      </c>
      <c r="B21">
        <v>18</v>
      </c>
      <c r="D21" s="18">
        <v>568808.8999999999</v>
      </c>
      <c r="E21" s="18">
        <v>147398.65</v>
      </c>
      <c r="F21" s="4"/>
      <c r="G21" s="13"/>
      <c r="H21" s="13"/>
    </row>
    <row r="22" spans="1:8" ht="12.75">
      <c r="A22" s="1" t="s">
        <v>20</v>
      </c>
      <c r="B22">
        <v>19</v>
      </c>
      <c r="D22" s="18">
        <v>127246</v>
      </c>
      <c r="E22" s="18">
        <v>37566.899999999994</v>
      </c>
      <c r="F22" s="4"/>
      <c r="G22" s="13"/>
      <c r="H22" s="13"/>
    </row>
    <row r="23" spans="1:8" ht="12.75">
      <c r="A23" s="1" t="s">
        <v>21</v>
      </c>
      <c r="B23">
        <v>20</v>
      </c>
      <c r="D23" s="18">
        <v>52981.69</v>
      </c>
      <c r="E23" s="18">
        <v>14090.300000000001</v>
      </c>
      <c r="F23" s="4"/>
      <c r="G23" s="13"/>
      <c r="H23" s="13"/>
    </row>
    <row r="24" spans="1:8" ht="12.75">
      <c r="A24" s="1" t="s">
        <v>22</v>
      </c>
      <c r="B24">
        <v>21</v>
      </c>
      <c r="D24" s="18">
        <v>14219.099999999999</v>
      </c>
      <c r="E24" s="18">
        <v>10022.599999999999</v>
      </c>
      <c r="F24" s="4"/>
      <c r="G24" s="13"/>
      <c r="H24" s="13"/>
    </row>
    <row r="25" spans="1:8" ht="12.75">
      <c r="A25" s="1" t="s">
        <v>23</v>
      </c>
      <c r="B25">
        <v>22</v>
      </c>
      <c r="D25" s="18">
        <v>21293.299999999996</v>
      </c>
      <c r="E25" s="18">
        <v>5527.900000000001</v>
      </c>
      <c r="F25" s="4"/>
      <c r="G25" s="13"/>
      <c r="H25" s="13"/>
    </row>
    <row r="26" spans="1:8" ht="12.75">
      <c r="A26" s="1" t="s">
        <v>24</v>
      </c>
      <c r="B26">
        <v>23</v>
      </c>
      <c r="D26" s="18">
        <v>76715.8</v>
      </c>
      <c r="E26" s="18">
        <v>30364.600000000002</v>
      </c>
      <c r="F26" s="4"/>
      <c r="G26" s="13"/>
      <c r="H26" s="13"/>
    </row>
    <row r="27" spans="1:8" ht="12.75">
      <c r="A27" s="1" t="s">
        <v>25</v>
      </c>
      <c r="B27">
        <v>24</v>
      </c>
      <c r="D27" s="18">
        <v>13850.9</v>
      </c>
      <c r="E27" s="18">
        <v>3734.1499999999996</v>
      </c>
      <c r="F27" s="4"/>
      <c r="G27" s="13"/>
      <c r="H27" s="13"/>
    </row>
    <row r="28" spans="1:8" ht="12.75">
      <c r="A28" s="1" t="s">
        <v>26</v>
      </c>
      <c r="B28">
        <v>25</v>
      </c>
      <c r="D28" s="18">
        <v>34337.100000000006</v>
      </c>
      <c r="E28" s="18">
        <v>24675</v>
      </c>
      <c r="F28" s="4"/>
      <c r="G28" s="13"/>
      <c r="H28" s="13"/>
    </row>
    <row r="29" spans="1:8" ht="12.75">
      <c r="A29" s="1" t="s">
        <v>27</v>
      </c>
      <c r="B29">
        <v>26</v>
      </c>
      <c r="D29" s="18">
        <v>50761.2</v>
      </c>
      <c r="E29" s="18">
        <v>20534.15</v>
      </c>
      <c r="F29" s="4"/>
      <c r="G29" s="13"/>
      <c r="H29" s="13"/>
    </row>
    <row r="30" spans="1:8" ht="12.75">
      <c r="A30" s="1" t="s">
        <v>28</v>
      </c>
      <c r="B30">
        <v>27</v>
      </c>
      <c r="D30" s="18">
        <v>477473.5</v>
      </c>
      <c r="E30" s="18">
        <v>185259.2</v>
      </c>
      <c r="F30" s="4"/>
      <c r="G30" s="13"/>
      <c r="H30" s="13"/>
    </row>
    <row r="31" spans="1:8" ht="12.75">
      <c r="A31" s="1" t="s">
        <v>29</v>
      </c>
      <c r="B31">
        <v>28</v>
      </c>
      <c r="D31" s="18">
        <v>255252.7</v>
      </c>
      <c r="E31" s="18">
        <v>78115.1</v>
      </c>
      <c r="F31" s="4"/>
      <c r="G31" s="13"/>
      <c r="H31" s="13"/>
    </row>
    <row r="32" spans="1:8" ht="12.75">
      <c r="A32" s="1" t="s">
        <v>30</v>
      </c>
      <c r="B32">
        <v>29</v>
      </c>
      <c r="D32" s="18">
        <v>5408398.1</v>
      </c>
      <c r="E32" s="18">
        <v>2307486.65</v>
      </c>
      <c r="F32" s="4"/>
      <c r="G32" s="13"/>
      <c r="H32" s="13"/>
    </row>
    <row r="33" spans="1:8" ht="12.75">
      <c r="A33" s="1" t="s">
        <v>31</v>
      </c>
      <c r="B33">
        <v>30</v>
      </c>
      <c r="D33" s="18">
        <v>25112.5</v>
      </c>
      <c r="E33" s="18">
        <v>11885.500000000002</v>
      </c>
      <c r="F33" s="4"/>
      <c r="G33" s="13"/>
      <c r="H33" s="13"/>
    </row>
    <row r="34" spans="1:8" ht="12.75">
      <c r="A34" s="1" t="s">
        <v>32</v>
      </c>
      <c r="B34">
        <v>31</v>
      </c>
      <c r="D34" s="18">
        <v>716010.52</v>
      </c>
      <c r="E34" s="18">
        <v>237586.65000000002</v>
      </c>
      <c r="F34" s="4"/>
      <c r="G34" s="13"/>
      <c r="H34" s="13"/>
    </row>
    <row r="35" spans="1:8" ht="12.75">
      <c r="A35" s="1" t="s">
        <v>33</v>
      </c>
      <c r="B35">
        <v>32</v>
      </c>
      <c r="D35" s="18">
        <v>73145.1</v>
      </c>
      <c r="E35" s="18">
        <v>37957.85</v>
      </c>
      <c r="F35" s="4"/>
      <c r="G35" s="13"/>
      <c r="H35" s="13"/>
    </row>
    <row r="36" spans="1:8" ht="12.75">
      <c r="A36" s="1" t="s">
        <v>34</v>
      </c>
      <c r="B36">
        <v>33</v>
      </c>
      <c r="D36" s="18">
        <v>16264.5</v>
      </c>
      <c r="E36" s="18">
        <v>14373.1</v>
      </c>
      <c r="F36" s="4"/>
      <c r="G36" s="13"/>
      <c r="H36" s="13"/>
    </row>
    <row r="37" spans="1:8" ht="12.75">
      <c r="A37" s="1" t="s">
        <v>35</v>
      </c>
      <c r="B37">
        <v>34</v>
      </c>
      <c r="D37" s="18">
        <v>7161</v>
      </c>
      <c r="E37" s="18">
        <v>3282.3</v>
      </c>
      <c r="F37" s="4"/>
      <c r="G37" s="13"/>
      <c r="H37" s="13"/>
    </row>
    <row r="38" spans="1:8" ht="12.75">
      <c r="A38" s="1" t="s">
        <v>36</v>
      </c>
      <c r="B38">
        <v>35</v>
      </c>
      <c r="D38" s="18">
        <v>1375274.6</v>
      </c>
      <c r="E38" s="18">
        <v>664206.2</v>
      </c>
      <c r="F38" s="4"/>
      <c r="G38" s="13"/>
      <c r="H38" s="13"/>
    </row>
    <row r="39" spans="1:8" ht="12.75">
      <c r="A39" s="1" t="s">
        <v>37</v>
      </c>
      <c r="B39">
        <v>36</v>
      </c>
      <c r="D39" s="18">
        <v>4663083.6</v>
      </c>
      <c r="E39" s="18">
        <v>1703488.15</v>
      </c>
      <c r="F39" s="4"/>
      <c r="G39" s="13"/>
      <c r="H39" s="13"/>
    </row>
    <row r="40" spans="1:8" ht="12.75">
      <c r="A40" s="1" t="s">
        <v>38</v>
      </c>
      <c r="B40">
        <v>37</v>
      </c>
      <c r="D40" s="18">
        <v>1492587.6</v>
      </c>
      <c r="E40" s="18">
        <v>774292.75</v>
      </c>
      <c r="F40" s="4"/>
      <c r="G40" s="13"/>
      <c r="H40" s="13"/>
    </row>
    <row r="41" spans="1:8" ht="12.75">
      <c r="A41" s="1" t="s">
        <v>39</v>
      </c>
      <c r="B41">
        <v>38</v>
      </c>
      <c r="D41" s="18">
        <v>53001.93</v>
      </c>
      <c r="E41" s="18">
        <v>27278.3</v>
      </c>
      <c r="F41" s="4"/>
      <c r="G41" s="13"/>
      <c r="H41" s="13"/>
    </row>
    <row r="42" spans="1:8" ht="12.75">
      <c r="A42" s="1" t="s">
        <v>40</v>
      </c>
      <c r="B42">
        <v>39</v>
      </c>
      <c r="D42" s="18">
        <v>3109.4</v>
      </c>
      <c r="E42" s="18">
        <v>2789.5</v>
      </c>
      <c r="F42" s="4"/>
      <c r="G42" s="13"/>
      <c r="H42" s="13"/>
    </row>
    <row r="43" spans="1:8" ht="12.75">
      <c r="A43" s="1" t="s">
        <v>41</v>
      </c>
      <c r="B43">
        <v>40</v>
      </c>
      <c r="D43" s="18">
        <v>46512.200000000004</v>
      </c>
      <c r="E43" s="18">
        <v>18603.9</v>
      </c>
      <c r="F43" s="4"/>
      <c r="G43" s="13"/>
      <c r="H43" s="13"/>
    </row>
    <row r="44" spans="1:8" ht="12.75">
      <c r="A44" s="1" t="s">
        <v>42</v>
      </c>
      <c r="B44">
        <v>41</v>
      </c>
      <c r="D44" s="18">
        <v>1896456.8</v>
      </c>
      <c r="E44" s="18">
        <v>649567.45</v>
      </c>
      <c r="F44" s="4"/>
      <c r="G44" s="13"/>
      <c r="H44" s="13"/>
    </row>
    <row r="45" spans="1:8" ht="12.75">
      <c r="A45" s="1" t="s">
        <v>43</v>
      </c>
      <c r="B45">
        <v>42</v>
      </c>
      <c r="D45" s="18">
        <v>802568.6</v>
      </c>
      <c r="E45" s="18">
        <v>314333.17</v>
      </c>
      <c r="F45" s="4"/>
      <c r="G45" s="13"/>
      <c r="H45" s="13"/>
    </row>
    <row r="46" spans="1:8" ht="12.75">
      <c r="A46" s="1" t="s">
        <v>44</v>
      </c>
      <c r="B46">
        <v>43</v>
      </c>
      <c r="D46" s="18">
        <v>1203941.9</v>
      </c>
      <c r="E46" s="18">
        <v>492302.30000000005</v>
      </c>
      <c r="F46" s="4"/>
      <c r="G46" s="13"/>
      <c r="H46" s="13"/>
    </row>
    <row r="47" spans="1:8" ht="12.75">
      <c r="A47" s="1" t="s">
        <v>45</v>
      </c>
      <c r="B47">
        <v>44</v>
      </c>
      <c r="D47" s="18">
        <v>1003597.01</v>
      </c>
      <c r="E47" s="18">
        <v>550954.09</v>
      </c>
      <c r="F47" s="4"/>
      <c r="G47" s="13"/>
      <c r="H47" s="13"/>
    </row>
    <row r="48" spans="1:8" ht="12.75">
      <c r="A48" s="1" t="s">
        <v>46</v>
      </c>
      <c r="B48">
        <v>45</v>
      </c>
      <c r="D48" s="18">
        <v>341986.4</v>
      </c>
      <c r="E48" s="18">
        <v>161391.3</v>
      </c>
      <c r="F48" s="4"/>
      <c r="G48" s="13"/>
      <c r="H48" s="13"/>
    </row>
    <row r="49" spans="1:8" ht="12.75">
      <c r="A49" s="1" t="s">
        <v>47</v>
      </c>
      <c r="B49">
        <v>46</v>
      </c>
      <c r="D49" s="18">
        <v>845543.53</v>
      </c>
      <c r="E49" s="18">
        <v>418195.4</v>
      </c>
      <c r="F49" s="4"/>
      <c r="G49" s="13"/>
      <c r="H49" s="13"/>
    </row>
    <row r="50" spans="1:8" ht="12.75">
      <c r="A50" s="1" t="s">
        <v>48</v>
      </c>
      <c r="B50">
        <v>47</v>
      </c>
      <c r="D50" s="18">
        <v>128221.80000000002</v>
      </c>
      <c r="E50" s="18">
        <v>19292</v>
      </c>
      <c r="F50" s="4"/>
      <c r="G50" s="13"/>
      <c r="H50" s="13"/>
    </row>
    <row r="51" spans="1:8" ht="12.75">
      <c r="A51" s="1" t="s">
        <v>49</v>
      </c>
      <c r="B51">
        <v>48</v>
      </c>
      <c r="D51" s="18">
        <v>10250504.6</v>
      </c>
      <c r="E51" s="18">
        <v>3333551.38</v>
      </c>
      <c r="F51" s="4"/>
      <c r="G51" s="13"/>
      <c r="H51" s="13"/>
    </row>
    <row r="52" spans="1:8" ht="12.75">
      <c r="A52" s="1" t="s">
        <v>50</v>
      </c>
      <c r="B52">
        <v>49</v>
      </c>
      <c r="D52" s="18">
        <v>2578369.8499999996</v>
      </c>
      <c r="E52" s="18">
        <v>864523.8</v>
      </c>
      <c r="F52" s="4"/>
      <c r="G52" s="13"/>
      <c r="H52" s="13"/>
    </row>
    <row r="53" spans="1:8" ht="12.75">
      <c r="A53" s="1" t="s">
        <v>51</v>
      </c>
      <c r="B53">
        <v>50</v>
      </c>
      <c r="D53" s="18">
        <v>10229657.9</v>
      </c>
      <c r="E53" s="18">
        <v>3500555.4499999997</v>
      </c>
      <c r="F53" s="4"/>
      <c r="G53" s="13"/>
      <c r="H53" s="13"/>
    </row>
    <row r="54" spans="1:8" ht="12.75">
      <c r="A54" s="1" t="s">
        <v>52</v>
      </c>
      <c r="B54">
        <v>51</v>
      </c>
      <c r="D54" s="18">
        <v>1878363.9</v>
      </c>
      <c r="E54" s="18">
        <v>751978.5</v>
      </c>
      <c r="F54" s="4"/>
      <c r="G54" s="13"/>
      <c r="H54" s="13"/>
    </row>
    <row r="55" spans="1:8" ht="12.75">
      <c r="A55" s="1" t="s">
        <v>53</v>
      </c>
      <c r="B55">
        <v>52</v>
      </c>
      <c r="D55" s="18">
        <v>5039263.5</v>
      </c>
      <c r="E55" s="18">
        <v>2322313.7</v>
      </c>
      <c r="F55" s="4"/>
      <c r="G55" s="13"/>
      <c r="H55" s="13"/>
    </row>
    <row r="56" spans="1:8" ht="12.75">
      <c r="A56" s="1" t="s">
        <v>54</v>
      </c>
      <c r="B56">
        <v>53</v>
      </c>
      <c r="D56" s="18">
        <v>1467281.3399999999</v>
      </c>
      <c r="E56" s="18">
        <v>710971.85</v>
      </c>
      <c r="F56" s="4"/>
      <c r="G56" s="13"/>
      <c r="H56" s="13"/>
    </row>
    <row r="57" spans="1:8" ht="12.75">
      <c r="A57" s="1" t="s">
        <v>55</v>
      </c>
      <c r="B57">
        <v>54</v>
      </c>
      <c r="D57" s="18">
        <v>67778.9</v>
      </c>
      <c r="E57" s="18">
        <v>45578.049999999996</v>
      </c>
      <c r="F57" s="4"/>
      <c r="G57" s="13"/>
      <c r="H57" s="13"/>
    </row>
    <row r="58" spans="1:8" ht="12.75">
      <c r="A58" s="1" t="s">
        <v>56</v>
      </c>
      <c r="B58">
        <v>55</v>
      </c>
      <c r="D58" s="18">
        <v>1797028.0999999999</v>
      </c>
      <c r="E58" s="18">
        <v>777436.1</v>
      </c>
      <c r="F58" s="4"/>
      <c r="G58" s="13"/>
      <c r="H58" s="13"/>
    </row>
    <row r="59" spans="1:8" ht="12.75">
      <c r="A59" s="1" t="s">
        <v>57</v>
      </c>
      <c r="B59">
        <v>56</v>
      </c>
      <c r="D59" s="18">
        <v>1041337.5</v>
      </c>
      <c r="E59" s="18">
        <v>377118</v>
      </c>
      <c r="F59" s="4"/>
      <c r="G59" s="13"/>
      <c r="H59" s="13"/>
    </row>
    <row r="60" spans="1:8" ht="12.75">
      <c r="A60" s="1" t="s">
        <v>58</v>
      </c>
      <c r="B60">
        <v>57</v>
      </c>
      <c r="D60" s="18">
        <v>553283.5</v>
      </c>
      <c r="E60" s="18">
        <v>270499.6</v>
      </c>
      <c r="F60" s="4"/>
      <c r="G60" s="13"/>
      <c r="H60" s="13"/>
    </row>
    <row r="61" spans="1:8" ht="12.75">
      <c r="A61" s="1" t="s">
        <v>59</v>
      </c>
      <c r="B61">
        <v>58</v>
      </c>
      <c r="D61" s="18">
        <v>3078401.4000000004</v>
      </c>
      <c r="E61" s="18">
        <v>796224.45</v>
      </c>
      <c r="F61" s="4"/>
      <c r="G61" s="13"/>
      <c r="H61" s="13"/>
    </row>
    <row r="62" spans="1:8" ht="12.75">
      <c r="A62" s="1" t="s">
        <v>60</v>
      </c>
      <c r="B62">
        <v>59</v>
      </c>
      <c r="D62" s="18">
        <v>1458316.7500000002</v>
      </c>
      <c r="E62" s="18">
        <v>788337.6900000001</v>
      </c>
      <c r="F62" s="4"/>
      <c r="G62" s="13"/>
      <c r="H62" s="13"/>
    </row>
    <row r="63" spans="1:8" ht="12.75">
      <c r="A63" s="1" t="s">
        <v>61</v>
      </c>
      <c r="B63">
        <v>60</v>
      </c>
      <c r="D63" s="18">
        <v>954575.2999999999</v>
      </c>
      <c r="E63" s="18">
        <v>239286.6</v>
      </c>
      <c r="F63" s="4"/>
      <c r="G63" s="13"/>
      <c r="H63" s="13"/>
    </row>
    <row r="64" spans="1:8" ht="12.75">
      <c r="A64" s="1" t="s">
        <v>62</v>
      </c>
      <c r="B64">
        <v>61</v>
      </c>
      <c r="D64" s="18">
        <v>75381.23</v>
      </c>
      <c r="E64" s="18">
        <v>14104.75</v>
      </c>
      <c r="F64" s="4"/>
      <c r="G64" s="13"/>
      <c r="H64" s="13"/>
    </row>
    <row r="65" spans="1:8" ht="12.75">
      <c r="A65" s="1" t="s">
        <v>63</v>
      </c>
      <c r="B65">
        <v>62</v>
      </c>
      <c r="D65" s="18">
        <v>24756.899999999998</v>
      </c>
      <c r="E65" s="18">
        <v>7926.8</v>
      </c>
      <c r="F65" s="4"/>
      <c r="G65" s="13"/>
      <c r="H65" s="13"/>
    </row>
    <row r="66" spans="1:8" ht="12.75">
      <c r="A66" s="1" t="s">
        <v>64</v>
      </c>
      <c r="B66">
        <v>63</v>
      </c>
      <c r="D66" s="18">
        <v>25797.1</v>
      </c>
      <c r="E66" s="18">
        <v>10677.96</v>
      </c>
      <c r="F66" s="4"/>
      <c r="G66" s="13"/>
      <c r="H66" s="13"/>
    </row>
    <row r="67" spans="1:8" ht="12.75">
      <c r="A67" s="1" t="s">
        <v>65</v>
      </c>
      <c r="B67">
        <v>64</v>
      </c>
      <c r="D67" s="18">
        <v>2397334.34</v>
      </c>
      <c r="E67" s="18">
        <v>807845.6300000001</v>
      </c>
      <c r="F67" s="4"/>
      <c r="G67" s="13"/>
      <c r="H67" s="13"/>
    </row>
    <row r="68" spans="1:8" ht="12.75">
      <c r="A68" s="1" t="s">
        <v>66</v>
      </c>
      <c r="B68">
        <v>65</v>
      </c>
      <c r="D68" s="18">
        <v>35482.3</v>
      </c>
      <c r="E68" s="18">
        <v>14126.7</v>
      </c>
      <c r="F68" s="4"/>
      <c r="G68" s="13"/>
      <c r="H68" s="13"/>
    </row>
    <row r="69" spans="1:8" ht="12.75">
      <c r="A69" s="1" t="s">
        <v>67</v>
      </c>
      <c r="B69">
        <v>66</v>
      </c>
      <c r="D69" s="18">
        <v>1120386.9000000001</v>
      </c>
      <c r="E69" s="18">
        <v>464966.60000000003</v>
      </c>
      <c r="F69" s="4"/>
      <c r="G69" s="13"/>
      <c r="H69" s="13"/>
    </row>
    <row r="70" spans="1:8" ht="12.75">
      <c r="A70" s="1" t="s">
        <v>68</v>
      </c>
      <c r="B70">
        <v>67</v>
      </c>
      <c r="D70" s="18">
        <v>12453</v>
      </c>
      <c r="E70" s="18">
        <v>5662.299999999999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18">
        <f>SUM(D4:D70)</f>
        <v>102369958.65000002</v>
      </c>
      <c r="E72" s="6">
        <f>SUM(E4:E70)</f>
        <v>45575168.440000005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Cory Wilson</cp:lastModifiedBy>
  <dcterms:created xsi:type="dcterms:W3CDTF">2006-02-28T13:50:18Z</dcterms:created>
  <dcterms:modified xsi:type="dcterms:W3CDTF">2015-12-08T12:37:52Z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