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July 2015" sheetId="1" r:id="rId1"/>
    <sheet name="Week of June 29th" sheetId="2" r:id="rId2"/>
    <sheet name="Week of July 6th" sheetId="3" r:id="rId3"/>
    <sheet name="Week of July 13th" sheetId="4" r:id="rId4"/>
    <sheet name="Week of July 14th" sheetId="5" r:id="rId5"/>
    <sheet name="Week of July 20th" sheetId="6" r:id="rId6"/>
    <sheet name="Week of July 27th" sheetId="7" r:id="rId7"/>
    <sheet name="July 2014" sheetId="8" r:id="rId8"/>
  </sheets>
  <definedNames/>
  <calcPr fullCalcOnLoad="1"/>
</workbook>
</file>

<file path=xl/sharedStrings.xml><?xml version="1.0" encoding="utf-8"?>
<sst xmlns="http://schemas.openxmlformats.org/spreadsheetml/2006/main" count="611" uniqueCount="84">
  <si>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</si>
  <si>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</si>
  <si>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</si>
  <si>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</si>
  <si>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</si>
  <si>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</si>
  <si>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</si>
  <si>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</si>
  <si>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</si>
  <si>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</si>
  <si>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</si>
  <si>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</si>
  <si>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</si>
  <si>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</si>
  <si>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</si>
  <si>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</si>
  <si>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</si>
  <si>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</si>
  <si>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</si>
  <si>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</si>
  <si>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</si>
  <si>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</si>
  <si>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</si>
  <si>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</si>
  <si>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</si>
  <si>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</si>
  <si>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</si>
  <si>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</si>
  <si>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</si>
  <si>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</si>
  <si>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</si>
  <si>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</si>
  <si>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</si>
  <si>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</si>
  <si>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</si>
  <si>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</si>
  <si>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</si>
  <si>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</si>
  <si>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</si>
  <si>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</si>
  <si>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</si>
  <si>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</si>
  <si>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</si>
  <si>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</si>
  <si>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</si>
  <si>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</si>
  <si>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</si>
  <si>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</si>
  <si>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</si>
  <si>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</si>
  <si>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</si>
  <si>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</si>
  <si>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</si>
  <si>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</si>
  <si>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</si>
  <si>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</si>
  <si>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</si>
  <si>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</si>
  <si>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</si>
  <si>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</si>
  <si>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</si>
  <si>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</si>
  <si>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</si>
  <si>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</si>
  <si>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</si>
  <si>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</si>
  <si>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</si>
  <si>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</si>
  <si>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</si>
  <si>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</si>
  <si>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</si>
  <si>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</si>
  <si>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</si>
  <si>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</si>
  <si>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</si>
  <si>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</si>
  <si>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July 1-31</t>
  </si>
  <si>
    <t>* Miami-Dade's Tax Rate on Deeds is 60 cents / $100</t>
  </si>
  <si>
    <t>Week of 07/14/2014</t>
  </si>
  <si>
    <t>Week of 07/06/2015</t>
  </si>
  <si>
    <t>Week of 07/13/2015</t>
  </si>
  <si>
    <t>Week of 07/20/2015</t>
  </si>
  <si>
    <t>Week of 07/27/2015</t>
  </si>
  <si>
    <t>Week of 06/29/2015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</si>
</sst>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7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725" applyFont="1" applyBorder="1" applyAlignment="1">
      <alignment horizontal="left"/>
    </xf>
    <xf numFmtId="9" fontId="2" fillId="0" borderId="10" xfId="725" applyFont="1" applyBorder="1" applyAlignment="1">
      <alignment horizontal="center"/>
    </xf>
    <xf numFmtId="9" fontId="2" fillId="0" borderId="0" xfId="725" applyFont="1" applyBorder="1" applyAlignment="1">
      <alignment horizontal="center"/>
    </xf>
    <xf numFmtId="9" fontId="0" fillId="0" borderId="0" xfId="725" applyFont="1" applyAlignment="1">
      <alignment/>
    </xf>
    <xf numFmtId="9" fontId="0" fillId="0" borderId="0" xfId="725" applyFont="1" applyBorder="1" applyAlignment="1">
      <alignment horizontal="center"/>
    </xf>
    <xf numFmtId="9" fontId="0" fillId="0" borderId="11" xfId="725" applyFont="1" applyBorder="1" applyAlignment="1">
      <alignment/>
    </xf>
    <xf numFmtId="9" fontId="0" fillId="0" borderId="0" xfId="725" applyFont="1" applyBorder="1" applyAlignment="1">
      <alignment/>
    </xf>
    <xf numFmtId="9" fontId="2" fillId="0" borderId="0" xfId="725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548" applyNumberFormat="1" applyFont="1" applyBorder="1" applyAlignment="1">
      <alignment/>
    </xf>
    <xf numFmtId="0" fontId="19" fillId="0" borderId="0" xfId="670" applyNumberFormat="1">
      <alignment/>
      <protection/>
    </xf>
    <xf numFmtId="0" fontId="19" fillId="0" borderId="0" xfId="674" applyNumberFormat="1">
      <alignment/>
      <protection/>
    </xf>
    <xf numFmtId="0" fontId="19" fillId="0" borderId="0" xfId="674" applyAlignment="1">
      <alignment horizontal="left"/>
      <protection/>
    </xf>
    <xf numFmtId="0" fontId="19" fillId="0" borderId="0" xfId="679" applyNumberFormat="1">
      <alignment/>
      <protection/>
    </xf>
    <xf numFmtId="0" fontId="19" fillId="0" borderId="0" xfId="679" applyAlignment="1">
      <alignment horizontal="left"/>
      <protection/>
    </xf>
    <xf numFmtId="0" fontId="19" fillId="0" borderId="0" xfId="681" applyAlignment="1">
      <alignment horizontal="left"/>
      <protection/>
    </xf>
    <xf numFmtId="0" fontId="19" fillId="0" borderId="0" xfId="679">
      <alignment/>
      <protection/>
    </xf>
    <xf numFmtId="0" fontId="19" fillId="0" borderId="0" xfId="670">
      <alignment/>
      <protection/>
    </xf>
    <xf numFmtId="0" fontId="19" fillId="0" borderId="0" xfId="681">
      <alignment/>
      <protection/>
    </xf>
    <xf numFmtId="0" fontId="19" fillId="0" borderId="0" xfId="658">
      <alignment/>
      <protection/>
    </xf>
    <xf numFmtId="0" fontId="19" fillId="0" borderId="0" xfId="671" applyNumberFormat="1">
      <alignment/>
      <protection/>
    </xf>
    <xf numFmtId="0" fontId="19" fillId="0" borderId="0" xfId="675" applyNumberFormat="1">
      <alignment/>
      <protection/>
    </xf>
    <xf numFmtId="0" fontId="19" fillId="0" borderId="0" xfId="675" applyAlignment="1">
      <alignment horizontal="left"/>
      <protection/>
    </xf>
    <xf numFmtId="0" fontId="19" fillId="0" borderId="0" xfId="680" applyNumberFormat="1">
      <alignment/>
      <protection/>
    </xf>
    <xf numFmtId="0" fontId="19" fillId="0" borderId="0" xfId="680" applyAlignment="1">
      <alignment horizontal="left"/>
      <protection/>
    </xf>
    <xf numFmtId="0" fontId="19" fillId="0" borderId="0" xfId="682" applyAlignment="1">
      <alignment horizontal="left"/>
      <protection/>
    </xf>
    <xf numFmtId="0" fontId="19" fillId="0" borderId="0" xfId="661" applyAlignment="1">
      <alignment horizontal="left"/>
      <protection/>
    </xf>
    <xf numFmtId="0" fontId="19" fillId="0" borderId="0" xfId="661">
      <alignment/>
      <protection/>
    </xf>
  </cellXfs>
  <cellStyles count="737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2 2" xfId="21"/>
    <cellStyle name="20% - Accent1 13" xfId="22"/>
    <cellStyle name="20% - Accent1 14" xfId="23"/>
    <cellStyle name="20% - Accent1 2" xfId="24"/>
    <cellStyle name="20% - Accent1 2 2" xfId="25"/>
    <cellStyle name="20% - Accent1 2 3" xfId="26"/>
    <cellStyle name="20% - Accent1 3" xfId="27"/>
    <cellStyle name="20% - Accent1 3 2" xfId="28"/>
    <cellStyle name="20% - Accent1 3 3" xfId="29"/>
    <cellStyle name="20% - Accent1 4" xfId="30"/>
    <cellStyle name="20% - Accent1 4 2" xfId="31"/>
    <cellStyle name="20% - Accent1 4 3" xfId="32"/>
    <cellStyle name="20% - Accent1 5" xfId="33"/>
    <cellStyle name="20% - Accent1 5 2" xfId="34"/>
    <cellStyle name="20% - Accent1 5 3" xfId="35"/>
    <cellStyle name="20% - Accent1 6" xfId="36"/>
    <cellStyle name="20% - Accent1 6 2" xfId="37"/>
    <cellStyle name="20% - Accent1 7" xfId="38"/>
    <cellStyle name="20% - Accent1 7 2" xfId="39"/>
    <cellStyle name="20% - Accent1 8" xfId="40"/>
    <cellStyle name="20% - Accent1 8 2" xfId="41"/>
    <cellStyle name="20% - Accent1 9" xfId="42"/>
    <cellStyle name="20% - Accent1 9 2" xfId="43"/>
    <cellStyle name="20% - Accent2" xfId="44"/>
    <cellStyle name="20% - Accent2 10" xfId="45"/>
    <cellStyle name="20% - Accent2 10 2" xfId="46"/>
    <cellStyle name="20% - Accent2 11" xfId="47"/>
    <cellStyle name="20% - Accent2 11 2" xfId="48"/>
    <cellStyle name="20% - Accent2 12" xfId="49"/>
    <cellStyle name="20% - Accent2 12 2" xfId="50"/>
    <cellStyle name="20% - Accent2 13" xfId="51"/>
    <cellStyle name="20% - Accent2 14" xfId="52"/>
    <cellStyle name="20% - Accent2 2" xfId="53"/>
    <cellStyle name="20% - Accent2 2 2" xfId="54"/>
    <cellStyle name="20% - Accent2 2 3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7" xfId="67"/>
    <cellStyle name="20% - Accent2 7 2" xfId="68"/>
    <cellStyle name="20% - Accent2 8" xfId="69"/>
    <cellStyle name="20% - Accent2 8 2" xfId="70"/>
    <cellStyle name="20% - Accent2 9" xfId="71"/>
    <cellStyle name="20% - Accent2 9 2" xfId="72"/>
    <cellStyle name="20% - Accent3" xfId="73"/>
    <cellStyle name="20% - Accent3 10" xfId="74"/>
    <cellStyle name="20% - Accent3 10 2" xfId="75"/>
    <cellStyle name="20% - Accent3 11" xfId="76"/>
    <cellStyle name="20% - Accent3 11 2" xfId="77"/>
    <cellStyle name="20% - Accent3 12" xfId="78"/>
    <cellStyle name="20% - Accent3 12 2" xfId="79"/>
    <cellStyle name="20% - Accent3 13" xfId="80"/>
    <cellStyle name="20% - Accent3 14" xfId="81"/>
    <cellStyle name="20% - Accent3 2" xfId="82"/>
    <cellStyle name="20% - Accent3 2 2" xfId="83"/>
    <cellStyle name="20% - Accent3 2 3" xfId="84"/>
    <cellStyle name="20% - Accent3 3" xfId="85"/>
    <cellStyle name="20% - Accent3 3 2" xfId="86"/>
    <cellStyle name="20% - Accent3 3 3" xfId="87"/>
    <cellStyle name="20% - Accent3 4" xfId="88"/>
    <cellStyle name="20% - Accent3 4 2" xfId="89"/>
    <cellStyle name="20% - Accent3 4 3" xfId="90"/>
    <cellStyle name="20% - Accent3 5" xfId="91"/>
    <cellStyle name="20% - Accent3 5 2" xfId="92"/>
    <cellStyle name="20% - Accent3 5 3" xfId="93"/>
    <cellStyle name="20% - Accent3 6" xfId="94"/>
    <cellStyle name="20% - Accent3 6 2" xfId="95"/>
    <cellStyle name="20% - Accent3 7" xfId="96"/>
    <cellStyle name="20% - Accent3 7 2" xfId="97"/>
    <cellStyle name="20% - Accent3 8" xfId="98"/>
    <cellStyle name="20% - Accent3 8 2" xfId="99"/>
    <cellStyle name="20% - Accent3 9" xfId="100"/>
    <cellStyle name="20% - Accent3 9 2" xfId="101"/>
    <cellStyle name="20% - Accent4" xfId="102"/>
    <cellStyle name="20% - Accent4 10" xfId="103"/>
    <cellStyle name="20% - Accent4 10 2" xfId="104"/>
    <cellStyle name="20% - Accent4 11" xfId="105"/>
    <cellStyle name="20% - Accent4 11 2" xfId="106"/>
    <cellStyle name="20% - Accent4 12" xfId="107"/>
    <cellStyle name="20% - Accent4 12 2" xfId="108"/>
    <cellStyle name="20% - Accent4 13" xfId="109"/>
    <cellStyle name="20% - Accent4 14" xfId="110"/>
    <cellStyle name="20% - Accent4 2" xfId="111"/>
    <cellStyle name="20% - Accent4 2 2" xfId="112"/>
    <cellStyle name="20% - Accent4 2 3" xfId="113"/>
    <cellStyle name="20% - Accent4 3" xfId="114"/>
    <cellStyle name="20% - Accent4 3 2" xfId="115"/>
    <cellStyle name="20% - Accent4 3 3" xfId="116"/>
    <cellStyle name="20% - Accent4 4" xfId="117"/>
    <cellStyle name="20% - Accent4 4 2" xfId="118"/>
    <cellStyle name="20% - Accent4 4 3" xfId="119"/>
    <cellStyle name="20% - Accent4 5" xfId="120"/>
    <cellStyle name="20% - Accent4 5 2" xfId="121"/>
    <cellStyle name="20% - Accent4 5 3" xfId="122"/>
    <cellStyle name="20% - Accent4 6" xfId="123"/>
    <cellStyle name="20% - Accent4 6 2" xfId="124"/>
    <cellStyle name="20% - Accent4 7" xfId="125"/>
    <cellStyle name="20% - Accent4 7 2" xfId="126"/>
    <cellStyle name="20% - Accent4 8" xfId="127"/>
    <cellStyle name="20% - Accent4 8 2" xfId="128"/>
    <cellStyle name="20% - Accent4 9" xfId="129"/>
    <cellStyle name="20% - Accent4 9 2" xfId="130"/>
    <cellStyle name="20% - Accent5" xfId="131"/>
    <cellStyle name="20% - Accent5 10" xfId="132"/>
    <cellStyle name="20% - Accent5 10 2" xfId="133"/>
    <cellStyle name="20% - Accent5 11" xfId="134"/>
    <cellStyle name="20% - Accent5 11 2" xfId="135"/>
    <cellStyle name="20% - Accent5 12" xfId="136"/>
    <cellStyle name="20% - Accent5 12 2" xfId="137"/>
    <cellStyle name="20% - Accent5 13" xfId="138"/>
    <cellStyle name="20% - Accent5 14" xfId="139"/>
    <cellStyle name="20% - Accent5 2" xfId="140"/>
    <cellStyle name="20% - Accent5 2 2" xfId="141"/>
    <cellStyle name="20% - Accent5 2 3" xfId="142"/>
    <cellStyle name="20% - Accent5 3" xfId="143"/>
    <cellStyle name="20% - Accent5 3 2" xfId="144"/>
    <cellStyle name="20% - Accent5 3 3" xfId="145"/>
    <cellStyle name="20% - Accent5 4" xfId="146"/>
    <cellStyle name="20% - Accent5 4 2" xfId="147"/>
    <cellStyle name="20% - Accent5 4 3" xfId="148"/>
    <cellStyle name="20% - Accent5 5" xfId="149"/>
    <cellStyle name="20% - Accent5 5 2" xfId="150"/>
    <cellStyle name="20% - Accent5 5 3" xfId="151"/>
    <cellStyle name="20% - Accent5 6" xfId="152"/>
    <cellStyle name="20% - Accent5 6 2" xfId="153"/>
    <cellStyle name="20% - Accent5 7" xfId="154"/>
    <cellStyle name="20% - Accent5 7 2" xfId="155"/>
    <cellStyle name="20% - Accent5 8" xfId="156"/>
    <cellStyle name="20% - Accent5 8 2" xfId="157"/>
    <cellStyle name="20% - Accent5 9" xfId="158"/>
    <cellStyle name="20% - Accent5 9 2" xfId="159"/>
    <cellStyle name="20% - Accent6" xfId="160"/>
    <cellStyle name="20% - Accent6 10" xfId="161"/>
    <cellStyle name="20% - Accent6 10 2" xfId="162"/>
    <cellStyle name="20% - Accent6 11" xfId="163"/>
    <cellStyle name="20% - Accent6 11 2" xfId="164"/>
    <cellStyle name="20% - Accent6 12" xfId="165"/>
    <cellStyle name="20% - Accent6 12 2" xfId="166"/>
    <cellStyle name="20% - Accent6 13" xfId="167"/>
    <cellStyle name="20% - Accent6 14" xfId="168"/>
    <cellStyle name="20% - Accent6 2" xfId="169"/>
    <cellStyle name="20% - Accent6 2 2" xfId="170"/>
    <cellStyle name="20% - Accent6 2 3" xfId="171"/>
    <cellStyle name="20% - Accent6 3" xfId="172"/>
    <cellStyle name="20% - Accent6 3 2" xfId="173"/>
    <cellStyle name="20% - Accent6 3 3" xfId="174"/>
    <cellStyle name="20% - Accent6 4" xfId="175"/>
    <cellStyle name="20% - Accent6 4 2" xfId="176"/>
    <cellStyle name="20% - Accent6 4 3" xfId="177"/>
    <cellStyle name="20% - Accent6 5" xfId="178"/>
    <cellStyle name="20% - Accent6 5 2" xfId="179"/>
    <cellStyle name="20% - Accent6 5 3" xfId="180"/>
    <cellStyle name="20% - Accent6 6" xfId="181"/>
    <cellStyle name="20% - Accent6 6 2" xfId="182"/>
    <cellStyle name="20% - Accent6 7" xfId="183"/>
    <cellStyle name="20% - Accent6 7 2" xfId="184"/>
    <cellStyle name="20% - Accent6 8" xfId="185"/>
    <cellStyle name="20% - Accent6 8 2" xfId="186"/>
    <cellStyle name="20% - Accent6 9" xfId="187"/>
    <cellStyle name="20% - Accent6 9 2" xfId="188"/>
    <cellStyle name="40% - Accent1" xfId="189"/>
    <cellStyle name="40% - Accent1 10" xfId="190"/>
    <cellStyle name="40% - Accent1 10 2" xfId="191"/>
    <cellStyle name="40% - Accent1 11" xfId="192"/>
    <cellStyle name="40% - Accent1 11 2" xfId="193"/>
    <cellStyle name="40% - Accent1 12" xfId="194"/>
    <cellStyle name="40% - Accent1 12 2" xfId="195"/>
    <cellStyle name="40% - Accent1 13" xfId="196"/>
    <cellStyle name="40% - Accent1 14" xfId="197"/>
    <cellStyle name="40% - Accent1 2" xfId="198"/>
    <cellStyle name="40% - Accent1 2 2" xfId="199"/>
    <cellStyle name="40% - Accent1 2 3" xfId="200"/>
    <cellStyle name="40% - Accent1 3" xfId="201"/>
    <cellStyle name="40% - Accent1 3 2" xfId="202"/>
    <cellStyle name="40% - Accent1 3 3" xfId="203"/>
    <cellStyle name="40% - Accent1 4" xfId="204"/>
    <cellStyle name="40% - Accent1 4 2" xfId="205"/>
    <cellStyle name="40% - Accent1 4 3" xfId="206"/>
    <cellStyle name="40% - Accent1 5" xfId="207"/>
    <cellStyle name="40% - Accent1 5 2" xfId="208"/>
    <cellStyle name="40% - Accent1 5 3" xfId="209"/>
    <cellStyle name="40% - Accent1 6" xfId="210"/>
    <cellStyle name="40% - Accent1 6 2" xfId="211"/>
    <cellStyle name="40% - Accent1 7" xfId="212"/>
    <cellStyle name="40% - Accent1 7 2" xfId="213"/>
    <cellStyle name="40% - Accent1 8" xfId="214"/>
    <cellStyle name="40% - Accent1 8 2" xfId="215"/>
    <cellStyle name="40% - Accent1 9" xfId="216"/>
    <cellStyle name="40% - Accent1 9 2" xfId="217"/>
    <cellStyle name="40% - Accent2" xfId="218"/>
    <cellStyle name="40% - Accent2 10" xfId="219"/>
    <cellStyle name="40% - Accent2 10 2" xfId="220"/>
    <cellStyle name="40% - Accent2 11" xfId="221"/>
    <cellStyle name="40% - Accent2 11 2" xfId="222"/>
    <cellStyle name="40% - Accent2 12" xfId="223"/>
    <cellStyle name="40% - Accent2 12 2" xfId="224"/>
    <cellStyle name="40% - Accent2 13" xfId="225"/>
    <cellStyle name="40% - Accent2 14" xfId="226"/>
    <cellStyle name="40% - Accent2 2" xfId="227"/>
    <cellStyle name="40% - Accent2 2 2" xfId="228"/>
    <cellStyle name="40% - Accent2 2 3" xfId="229"/>
    <cellStyle name="40% - Accent2 3" xfId="230"/>
    <cellStyle name="40% - Accent2 3 2" xfId="231"/>
    <cellStyle name="40% - Accent2 3 3" xfId="232"/>
    <cellStyle name="40% - Accent2 4" xfId="233"/>
    <cellStyle name="40% - Accent2 4 2" xfId="234"/>
    <cellStyle name="40% - Accent2 4 3" xfId="235"/>
    <cellStyle name="40% - Accent2 5" xfId="236"/>
    <cellStyle name="40% - Accent2 5 2" xfId="237"/>
    <cellStyle name="40% - Accent2 5 3" xfId="238"/>
    <cellStyle name="40% - Accent2 6" xfId="239"/>
    <cellStyle name="40% - Accent2 6 2" xfId="240"/>
    <cellStyle name="40% - Accent2 7" xfId="241"/>
    <cellStyle name="40% - Accent2 7 2" xfId="242"/>
    <cellStyle name="40% - Accent2 8" xfId="243"/>
    <cellStyle name="40% - Accent2 8 2" xfId="244"/>
    <cellStyle name="40% - Accent2 9" xfId="245"/>
    <cellStyle name="40% - Accent2 9 2" xfId="246"/>
    <cellStyle name="40% - Accent3" xfId="247"/>
    <cellStyle name="40% - Accent3 10" xfId="248"/>
    <cellStyle name="40% - Accent3 10 2" xfId="249"/>
    <cellStyle name="40% - Accent3 11" xfId="250"/>
    <cellStyle name="40% - Accent3 11 2" xfId="251"/>
    <cellStyle name="40% - Accent3 12" xfId="252"/>
    <cellStyle name="40% - Accent3 12 2" xfId="253"/>
    <cellStyle name="40% - Accent3 13" xfId="254"/>
    <cellStyle name="40% - Accent3 14" xfId="255"/>
    <cellStyle name="40% - Accent3 2" xfId="256"/>
    <cellStyle name="40% - Accent3 2 2" xfId="257"/>
    <cellStyle name="40% - Accent3 2 3" xfId="258"/>
    <cellStyle name="40% - Accent3 3" xfId="259"/>
    <cellStyle name="40% - Accent3 3 2" xfId="260"/>
    <cellStyle name="40% - Accent3 3 3" xfId="261"/>
    <cellStyle name="40% - Accent3 4" xfId="262"/>
    <cellStyle name="40% - Accent3 4 2" xfId="263"/>
    <cellStyle name="40% - Accent3 4 3" xfId="264"/>
    <cellStyle name="40% - Accent3 5" xfId="265"/>
    <cellStyle name="40% - Accent3 5 2" xfId="266"/>
    <cellStyle name="40% - Accent3 5 3" xfId="267"/>
    <cellStyle name="40% - Accent3 6" xfId="268"/>
    <cellStyle name="40% - Accent3 6 2" xfId="269"/>
    <cellStyle name="40% - Accent3 7" xfId="270"/>
    <cellStyle name="40% - Accent3 7 2" xfId="271"/>
    <cellStyle name="40% - Accent3 8" xfId="272"/>
    <cellStyle name="40% - Accent3 8 2" xfId="273"/>
    <cellStyle name="40% - Accent3 9" xfId="274"/>
    <cellStyle name="40% - Accent3 9 2" xfId="275"/>
    <cellStyle name="40% - Accent4" xfId="276"/>
    <cellStyle name="40% - Accent4 10" xfId="277"/>
    <cellStyle name="40% - Accent4 10 2" xfId="278"/>
    <cellStyle name="40% - Accent4 11" xfId="279"/>
    <cellStyle name="40% - Accent4 11 2" xfId="280"/>
    <cellStyle name="40% - Accent4 12" xfId="281"/>
    <cellStyle name="40% - Accent4 12 2" xfId="282"/>
    <cellStyle name="40% - Accent4 13" xfId="283"/>
    <cellStyle name="40% - Accent4 14" xfId="284"/>
    <cellStyle name="40% - Accent4 2" xfId="285"/>
    <cellStyle name="40% - Accent4 2 2" xfId="286"/>
    <cellStyle name="40% - Accent4 2 3" xfId="287"/>
    <cellStyle name="40% - Accent4 3" xfId="288"/>
    <cellStyle name="40% - Accent4 3 2" xfId="289"/>
    <cellStyle name="40% - Accent4 3 3" xfId="290"/>
    <cellStyle name="40% - Accent4 4" xfId="291"/>
    <cellStyle name="40% - Accent4 4 2" xfId="292"/>
    <cellStyle name="40% - Accent4 4 3" xfId="293"/>
    <cellStyle name="40% - Accent4 5" xfId="294"/>
    <cellStyle name="40% - Accent4 5 2" xfId="295"/>
    <cellStyle name="40% - Accent4 5 3" xfId="296"/>
    <cellStyle name="40% - Accent4 6" xfId="297"/>
    <cellStyle name="40% - Accent4 6 2" xfId="298"/>
    <cellStyle name="40% - Accent4 7" xfId="299"/>
    <cellStyle name="40% - Accent4 7 2" xfId="300"/>
    <cellStyle name="40% - Accent4 8" xfId="301"/>
    <cellStyle name="40% - Accent4 8 2" xfId="302"/>
    <cellStyle name="40% - Accent4 9" xfId="303"/>
    <cellStyle name="40% - Accent4 9 2" xfId="304"/>
    <cellStyle name="40% - Accent5" xfId="305"/>
    <cellStyle name="40% - Accent5 10" xfId="306"/>
    <cellStyle name="40% - Accent5 10 2" xfId="307"/>
    <cellStyle name="40% - Accent5 11" xfId="308"/>
    <cellStyle name="40% - Accent5 11 2" xfId="309"/>
    <cellStyle name="40% - Accent5 12" xfId="310"/>
    <cellStyle name="40% - Accent5 12 2" xfId="311"/>
    <cellStyle name="40% - Accent5 13" xfId="312"/>
    <cellStyle name="40% - Accent5 14" xfId="313"/>
    <cellStyle name="40% - Accent5 2" xfId="314"/>
    <cellStyle name="40% - Accent5 2 2" xfId="315"/>
    <cellStyle name="40% - Accent5 2 3" xfId="316"/>
    <cellStyle name="40% - Accent5 3" xfId="317"/>
    <cellStyle name="40% - Accent5 3 2" xfId="318"/>
    <cellStyle name="40% - Accent5 3 3" xfId="319"/>
    <cellStyle name="40% - Accent5 4" xfId="320"/>
    <cellStyle name="40% - Accent5 4 2" xfId="321"/>
    <cellStyle name="40% - Accent5 4 3" xfId="322"/>
    <cellStyle name="40% - Accent5 5" xfId="323"/>
    <cellStyle name="40% - Accent5 5 2" xfId="324"/>
    <cellStyle name="40% - Accent5 5 3" xfId="325"/>
    <cellStyle name="40% - Accent5 6" xfId="326"/>
    <cellStyle name="40% - Accent5 6 2" xfId="327"/>
    <cellStyle name="40% - Accent5 7" xfId="328"/>
    <cellStyle name="40% - Accent5 7 2" xfId="329"/>
    <cellStyle name="40% - Accent5 8" xfId="330"/>
    <cellStyle name="40% - Accent5 8 2" xfId="331"/>
    <cellStyle name="40% - Accent5 9" xfId="332"/>
    <cellStyle name="40% - Accent5 9 2" xfId="333"/>
    <cellStyle name="40% - Accent6" xfId="334"/>
    <cellStyle name="40% - Accent6 10" xfId="335"/>
    <cellStyle name="40% - Accent6 10 2" xfId="336"/>
    <cellStyle name="40% - Accent6 11" xfId="337"/>
    <cellStyle name="40% - Accent6 11 2" xfId="338"/>
    <cellStyle name="40% - Accent6 12" xfId="339"/>
    <cellStyle name="40% - Accent6 12 2" xfId="340"/>
    <cellStyle name="40% - Accent6 13" xfId="341"/>
    <cellStyle name="40% - Accent6 14" xfId="342"/>
    <cellStyle name="40% - Accent6 2" xfId="343"/>
    <cellStyle name="40% - Accent6 2 2" xfId="344"/>
    <cellStyle name="40% - Accent6 2 3" xfId="345"/>
    <cellStyle name="40% - Accent6 3" xfId="346"/>
    <cellStyle name="40% - Accent6 3 2" xfId="347"/>
    <cellStyle name="40% - Accent6 3 3" xfId="348"/>
    <cellStyle name="40% - Accent6 4" xfId="349"/>
    <cellStyle name="40% - Accent6 4 2" xfId="350"/>
    <cellStyle name="40% - Accent6 4 3" xfId="351"/>
    <cellStyle name="40% - Accent6 5" xfId="352"/>
    <cellStyle name="40% - Accent6 5 2" xfId="353"/>
    <cellStyle name="40% - Accent6 5 3" xfId="354"/>
    <cellStyle name="40% - Accent6 6" xfId="355"/>
    <cellStyle name="40% - Accent6 6 2" xfId="356"/>
    <cellStyle name="40% - Accent6 7" xfId="357"/>
    <cellStyle name="40% - Accent6 7 2" xfId="358"/>
    <cellStyle name="40% - Accent6 8" xfId="359"/>
    <cellStyle name="40% - Accent6 8 2" xfId="360"/>
    <cellStyle name="40% - Accent6 9" xfId="361"/>
    <cellStyle name="40% - Accent6 9 2" xfId="362"/>
    <cellStyle name="60% - Accent1" xfId="363"/>
    <cellStyle name="60% - Accent1 10" xfId="364"/>
    <cellStyle name="60% - Accent1 11" xfId="365"/>
    <cellStyle name="60% - Accent1 12" xfId="366"/>
    <cellStyle name="60% - Accent1 2" xfId="367"/>
    <cellStyle name="60% - Accent1 3" xfId="368"/>
    <cellStyle name="60% - Accent1 4" xfId="369"/>
    <cellStyle name="60% - Accent1 5" xfId="370"/>
    <cellStyle name="60% - Accent1 6" xfId="371"/>
    <cellStyle name="60% - Accent1 7" xfId="372"/>
    <cellStyle name="60% - Accent1 8" xfId="373"/>
    <cellStyle name="60% - Accent1 9" xfId="374"/>
    <cellStyle name="60% - Accent2" xfId="375"/>
    <cellStyle name="60% - Accent2 10" xfId="376"/>
    <cellStyle name="60% - Accent2 11" xfId="377"/>
    <cellStyle name="60% - Accent2 12" xfId="378"/>
    <cellStyle name="60% - Accent2 2" xfId="379"/>
    <cellStyle name="60% - Accent2 3" xfId="380"/>
    <cellStyle name="60% - Accent2 4" xfId="381"/>
    <cellStyle name="60% - Accent2 5" xfId="382"/>
    <cellStyle name="60% - Accent2 6" xfId="383"/>
    <cellStyle name="60% - Accent2 7" xfId="384"/>
    <cellStyle name="60% - Accent2 8" xfId="385"/>
    <cellStyle name="60% - Accent2 9" xfId="386"/>
    <cellStyle name="60% - Accent3" xfId="387"/>
    <cellStyle name="60% - Accent3 10" xfId="388"/>
    <cellStyle name="60% - Accent3 11" xfId="389"/>
    <cellStyle name="60% - Accent3 12" xfId="390"/>
    <cellStyle name="60% - Accent3 2" xfId="391"/>
    <cellStyle name="60% - Accent3 3" xfId="392"/>
    <cellStyle name="60% - Accent3 4" xfId="393"/>
    <cellStyle name="60% - Accent3 5" xfId="394"/>
    <cellStyle name="60% - Accent3 6" xfId="395"/>
    <cellStyle name="60% - Accent3 7" xfId="396"/>
    <cellStyle name="60% - Accent3 8" xfId="397"/>
    <cellStyle name="60% - Accent3 9" xfId="398"/>
    <cellStyle name="60% - Accent4" xfId="399"/>
    <cellStyle name="60% - Accent4 10" xfId="400"/>
    <cellStyle name="60% - Accent4 11" xfId="401"/>
    <cellStyle name="60% - Accent4 12" xfId="402"/>
    <cellStyle name="60% - Accent4 2" xfId="403"/>
    <cellStyle name="60% - Accent4 3" xfId="404"/>
    <cellStyle name="60% - Accent4 4" xfId="405"/>
    <cellStyle name="60% - Accent4 5" xfId="406"/>
    <cellStyle name="60% - Accent4 6" xfId="407"/>
    <cellStyle name="60% - Accent4 7" xfId="408"/>
    <cellStyle name="60% - Accent4 8" xfId="409"/>
    <cellStyle name="60% - Accent4 9" xfId="410"/>
    <cellStyle name="60% - Accent5" xfId="411"/>
    <cellStyle name="60% - Accent5 10" xfId="412"/>
    <cellStyle name="60% - Accent5 11" xfId="413"/>
    <cellStyle name="60% - Accent5 12" xfId="414"/>
    <cellStyle name="60% - Accent5 2" xfId="415"/>
    <cellStyle name="60% - Accent5 3" xfId="416"/>
    <cellStyle name="60% - Accent5 4" xfId="417"/>
    <cellStyle name="60% - Accent5 5" xfId="418"/>
    <cellStyle name="60% - Accent5 6" xfId="419"/>
    <cellStyle name="60% - Accent5 7" xfId="420"/>
    <cellStyle name="60% - Accent5 8" xfId="421"/>
    <cellStyle name="60% - Accent5 9" xfId="422"/>
    <cellStyle name="60% - Accent6" xfId="423"/>
    <cellStyle name="60% - Accent6 10" xfId="424"/>
    <cellStyle name="60% - Accent6 11" xfId="425"/>
    <cellStyle name="60% - Accent6 12" xfId="426"/>
    <cellStyle name="60% - Accent6 2" xfId="427"/>
    <cellStyle name="60% - Accent6 3" xfId="428"/>
    <cellStyle name="60% - Accent6 4" xfId="429"/>
    <cellStyle name="60% - Accent6 5" xfId="430"/>
    <cellStyle name="60% - Accent6 6" xfId="431"/>
    <cellStyle name="60% - Accent6 7" xfId="432"/>
    <cellStyle name="60% - Accent6 8" xfId="433"/>
    <cellStyle name="60% - Accent6 9" xfId="434"/>
    <cellStyle name="Accent1" xfId="435"/>
    <cellStyle name="Accent1 10" xfId="436"/>
    <cellStyle name="Accent1 11" xfId="437"/>
    <cellStyle name="Accent1 12" xfId="438"/>
    <cellStyle name="Accent1 2" xfId="439"/>
    <cellStyle name="Accent1 3" xfId="440"/>
    <cellStyle name="Accent1 4" xfId="441"/>
    <cellStyle name="Accent1 5" xfId="442"/>
    <cellStyle name="Accent1 6" xfId="443"/>
    <cellStyle name="Accent1 7" xfId="444"/>
    <cellStyle name="Accent1 8" xfId="445"/>
    <cellStyle name="Accent1 9" xfId="446"/>
    <cellStyle name="Accent2" xfId="447"/>
    <cellStyle name="Accent2 10" xfId="448"/>
    <cellStyle name="Accent2 11" xfId="449"/>
    <cellStyle name="Accent2 12" xfId="450"/>
    <cellStyle name="Accent2 2" xfId="451"/>
    <cellStyle name="Accent2 3" xfId="452"/>
    <cellStyle name="Accent2 4" xfId="453"/>
    <cellStyle name="Accent2 5" xfId="454"/>
    <cellStyle name="Accent2 6" xfId="455"/>
    <cellStyle name="Accent2 7" xfId="456"/>
    <cellStyle name="Accent2 8" xfId="457"/>
    <cellStyle name="Accent2 9" xfId="458"/>
    <cellStyle name="Accent3" xfId="459"/>
    <cellStyle name="Accent3 10" xfId="460"/>
    <cellStyle name="Accent3 11" xfId="461"/>
    <cellStyle name="Accent3 12" xfId="462"/>
    <cellStyle name="Accent3 2" xfId="463"/>
    <cellStyle name="Accent3 3" xfId="464"/>
    <cellStyle name="Accent3 4" xfId="465"/>
    <cellStyle name="Accent3 5" xfId="466"/>
    <cellStyle name="Accent3 6" xfId="467"/>
    <cellStyle name="Accent3 7" xfId="468"/>
    <cellStyle name="Accent3 8" xfId="469"/>
    <cellStyle name="Accent3 9" xfId="470"/>
    <cellStyle name="Accent4" xfId="471"/>
    <cellStyle name="Accent4 10" xfId="472"/>
    <cellStyle name="Accent4 11" xfId="473"/>
    <cellStyle name="Accent4 12" xfId="474"/>
    <cellStyle name="Accent4 2" xfId="475"/>
    <cellStyle name="Accent4 3" xfId="476"/>
    <cellStyle name="Accent4 4" xfId="477"/>
    <cellStyle name="Accent4 5" xfId="478"/>
    <cellStyle name="Accent4 6" xfId="479"/>
    <cellStyle name="Accent4 7" xfId="480"/>
    <cellStyle name="Accent4 8" xfId="481"/>
    <cellStyle name="Accent4 9" xfId="482"/>
    <cellStyle name="Accent5" xfId="483"/>
    <cellStyle name="Accent5 10" xfId="484"/>
    <cellStyle name="Accent5 11" xfId="485"/>
    <cellStyle name="Accent5 12" xfId="486"/>
    <cellStyle name="Accent5 2" xfId="487"/>
    <cellStyle name="Accent5 3" xfId="488"/>
    <cellStyle name="Accent5 4" xfId="489"/>
    <cellStyle name="Accent5 5" xfId="490"/>
    <cellStyle name="Accent5 6" xfId="491"/>
    <cellStyle name="Accent5 7" xfId="492"/>
    <cellStyle name="Accent5 8" xfId="493"/>
    <cellStyle name="Accent5 9" xfId="494"/>
    <cellStyle name="Accent6" xfId="495"/>
    <cellStyle name="Accent6 10" xfId="496"/>
    <cellStyle name="Accent6 11" xfId="497"/>
    <cellStyle name="Accent6 12" xfId="498"/>
    <cellStyle name="Accent6 2" xfId="499"/>
    <cellStyle name="Accent6 3" xfId="500"/>
    <cellStyle name="Accent6 4" xfId="501"/>
    <cellStyle name="Accent6 5" xfId="502"/>
    <cellStyle name="Accent6 6" xfId="503"/>
    <cellStyle name="Accent6 7" xfId="504"/>
    <cellStyle name="Accent6 8" xfId="505"/>
    <cellStyle name="Accent6 9" xfId="506"/>
    <cellStyle name="Bad" xfId="507"/>
    <cellStyle name="Bad 10" xfId="508"/>
    <cellStyle name="Bad 11" xfId="509"/>
    <cellStyle name="Bad 12" xfId="510"/>
    <cellStyle name="Bad 2" xfId="511"/>
    <cellStyle name="Bad 3" xfId="512"/>
    <cellStyle name="Bad 4" xfId="513"/>
    <cellStyle name="Bad 5" xfId="514"/>
    <cellStyle name="Bad 6" xfId="515"/>
    <cellStyle name="Bad 7" xfId="516"/>
    <cellStyle name="Bad 8" xfId="517"/>
    <cellStyle name="Bad 9" xfId="518"/>
    <cellStyle name="Calculation" xfId="519"/>
    <cellStyle name="Calculation 10" xfId="520"/>
    <cellStyle name="Calculation 11" xfId="521"/>
    <cellStyle name="Calculation 12" xfId="522"/>
    <cellStyle name="Calculation 2" xfId="523"/>
    <cellStyle name="Calculation 3" xfId="524"/>
    <cellStyle name="Calculation 4" xfId="525"/>
    <cellStyle name="Calculation 5" xfId="526"/>
    <cellStyle name="Calculation 6" xfId="527"/>
    <cellStyle name="Calculation 7" xfId="528"/>
    <cellStyle name="Calculation 8" xfId="529"/>
    <cellStyle name="Calculation 9" xfId="530"/>
    <cellStyle name="Check Cell" xfId="531"/>
    <cellStyle name="Check Cell 10" xfId="532"/>
    <cellStyle name="Check Cell 11" xfId="533"/>
    <cellStyle name="Check Cell 12" xfId="534"/>
    <cellStyle name="Check Cell 2" xfId="535"/>
    <cellStyle name="Check Cell 3" xfId="536"/>
    <cellStyle name="Check Cell 4" xfId="537"/>
    <cellStyle name="Check Cell 5" xfId="538"/>
    <cellStyle name="Check Cell 6" xfId="539"/>
    <cellStyle name="Check Cell 7" xfId="540"/>
    <cellStyle name="Check Cell 8" xfId="541"/>
    <cellStyle name="Check Cell 9" xfId="542"/>
    <cellStyle name="Comma" xfId="543"/>
    <cellStyle name="Comma [0]" xfId="544"/>
    <cellStyle name="Currency" xfId="545"/>
    <cellStyle name="Currency [0]" xfId="546"/>
    <cellStyle name="Currency 2" xfId="547"/>
    <cellStyle name="Currency 3" xfId="548"/>
    <cellStyle name="Currency 4" xfId="549"/>
    <cellStyle name="Explanatory Text" xfId="550"/>
    <cellStyle name="Explanatory Text 10" xfId="551"/>
    <cellStyle name="Explanatory Text 11" xfId="552"/>
    <cellStyle name="Explanatory Text 12" xfId="553"/>
    <cellStyle name="Explanatory Text 2" xfId="554"/>
    <cellStyle name="Explanatory Text 3" xfId="555"/>
    <cellStyle name="Explanatory Text 4" xfId="556"/>
    <cellStyle name="Explanatory Text 5" xfId="557"/>
    <cellStyle name="Explanatory Text 6" xfId="558"/>
    <cellStyle name="Explanatory Text 7" xfId="559"/>
    <cellStyle name="Explanatory Text 8" xfId="560"/>
    <cellStyle name="Explanatory Text 9" xfId="561"/>
    <cellStyle name="Good" xfId="562"/>
    <cellStyle name="Good 10" xfId="563"/>
    <cellStyle name="Good 11" xfId="564"/>
    <cellStyle name="Good 12" xfId="565"/>
    <cellStyle name="Good 2" xfId="566"/>
    <cellStyle name="Good 3" xfId="567"/>
    <cellStyle name="Good 4" xfId="568"/>
    <cellStyle name="Good 5" xfId="569"/>
    <cellStyle name="Good 6" xfId="570"/>
    <cellStyle name="Good 7" xfId="571"/>
    <cellStyle name="Good 8" xfId="572"/>
    <cellStyle name="Good 9" xfId="573"/>
    <cellStyle name="Heading 1" xfId="574"/>
    <cellStyle name="Heading 1 10" xfId="575"/>
    <cellStyle name="Heading 1 11" xfId="576"/>
    <cellStyle name="Heading 1 12" xfId="577"/>
    <cellStyle name="Heading 1 2" xfId="578"/>
    <cellStyle name="Heading 1 3" xfId="579"/>
    <cellStyle name="Heading 1 4" xfId="580"/>
    <cellStyle name="Heading 1 5" xfId="581"/>
    <cellStyle name="Heading 1 6" xfId="582"/>
    <cellStyle name="Heading 1 7" xfId="583"/>
    <cellStyle name="Heading 1 8" xfId="584"/>
    <cellStyle name="Heading 1 9" xfId="585"/>
    <cellStyle name="Heading 2" xfId="586"/>
    <cellStyle name="Heading 2 10" xfId="587"/>
    <cellStyle name="Heading 2 11" xfId="588"/>
    <cellStyle name="Heading 2 12" xfId="589"/>
    <cellStyle name="Heading 2 2" xfId="590"/>
    <cellStyle name="Heading 2 3" xfId="591"/>
    <cellStyle name="Heading 2 4" xfId="592"/>
    <cellStyle name="Heading 2 5" xfId="593"/>
    <cellStyle name="Heading 2 6" xfId="594"/>
    <cellStyle name="Heading 2 7" xfId="595"/>
    <cellStyle name="Heading 2 8" xfId="596"/>
    <cellStyle name="Heading 2 9" xfId="597"/>
    <cellStyle name="Heading 3" xfId="598"/>
    <cellStyle name="Heading 3 10" xfId="599"/>
    <cellStyle name="Heading 3 11" xfId="600"/>
    <cellStyle name="Heading 3 12" xfId="601"/>
    <cellStyle name="Heading 3 2" xfId="602"/>
    <cellStyle name="Heading 3 3" xfId="603"/>
    <cellStyle name="Heading 3 4" xfId="604"/>
    <cellStyle name="Heading 3 5" xfId="605"/>
    <cellStyle name="Heading 3 6" xfId="606"/>
    <cellStyle name="Heading 3 7" xfId="607"/>
    <cellStyle name="Heading 3 8" xfId="608"/>
    <cellStyle name="Heading 3 9" xfId="609"/>
    <cellStyle name="Heading 4" xfId="610"/>
    <cellStyle name="Heading 4 10" xfId="611"/>
    <cellStyle name="Heading 4 11" xfId="612"/>
    <cellStyle name="Heading 4 12" xfId="613"/>
    <cellStyle name="Heading 4 2" xfId="614"/>
    <cellStyle name="Heading 4 3" xfId="615"/>
    <cellStyle name="Heading 4 4" xfId="616"/>
    <cellStyle name="Heading 4 5" xfId="617"/>
    <cellStyle name="Heading 4 6" xfId="618"/>
    <cellStyle name="Heading 4 7" xfId="619"/>
    <cellStyle name="Heading 4 8" xfId="620"/>
    <cellStyle name="Heading 4 9" xfId="621"/>
    <cellStyle name="Input" xfId="622"/>
    <cellStyle name="Input 10" xfId="623"/>
    <cellStyle name="Input 11" xfId="624"/>
    <cellStyle name="Input 12" xfId="625"/>
    <cellStyle name="Input 2" xfId="626"/>
    <cellStyle name="Input 3" xfId="627"/>
    <cellStyle name="Input 4" xfId="628"/>
    <cellStyle name="Input 5" xfId="629"/>
    <cellStyle name="Input 6" xfId="630"/>
    <cellStyle name="Input 7" xfId="631"/>
    <cellStyle name="Input 8" xfId="632"/>
    <cellStyle name="Input 9" xfId="633"/>
    <cellStyle name="Linked Cell" xfId="634"/>
    <cellStyle name="Linked Cell 10" xfId="635"/>
    <cellStyle name="Linked Cell 11" xfId="636"/>
    <cellStyle name="Linked Cell 12" xfId="637"/>
    <cellStyle name="Linked Cell 2" xfId="638"/>
    <cellStyle name="Linked Cell 3" xfId="639"/>
    <cellStyle name="Linked Cell 4" xfId="640"/>
    <cellStyle name="Linked Cell 5" xfId="641"/>
    <cellStyle name="Linked Cell 6" xfId="642"/>
    <cellStyle name="Linked Cell 7" xfId="643"/>
    <cellStyle name="Linked Cell 8" xfId="644"/>
    <cellStyle name="Linked Cell 9" xfId="645"/>
    <cellStyle name="Neutral" xfId="646"/>
    <cellStyle name="Neutral 10" xfId="647"/>
    <cellStyle name="Neutral 11" xfId="648"/>
    <cellStyle name="Neutral 12" xfId="649"/>
    <cellStyle name="Neutral 2" xfId="650"/>
    <cellStyle name="Neutral 3" xfId="651"/>
    <cellStyle name="Neutral 4" xfId="652"/>
    <cellStyle name="Neutral 5" xfId="653"/>
    <cellStyle name="Neutral 6" xfId="654"/>
    <cellStyle name="Neutral 7" xfId="655"/>
    <cellStyle name="Neutral 8" xfId="656"/>
    <cellStyle name="Neutral 9" xfId="657"/>
    <cellStyle name="Normal 10" xfId="658"/>
    <cellStyle name="Normal 11" xfId="659"/>
    <cellStyle name="Normal 12" xfId="660"/>
    <cellStyle name="Normal 13" xfId="661"/>
    <cellStyle name="Normal 2" xfId="662"/>
    <cellStyle name="Normal 2 2" xfId="663"/>
    <cellStyle name="Normal 2 2 2" xfId="664"/>
    <cellStyle name="Normal 2 3" xfId="665"/>
    <cellStyle name="Normal 2 4" xfId="666"/>
    <cellStyle name="Normal 3" xfId="667"/>
    <cellStyle name="Normal 3 2" xfId="668"/>
    <cellStyle name="Normal 3 3" xfId="669"/>
    <cellStyle name="Normal 3 4" xfId="670"/>
    <cellStyle name="Normal 3 5" xfId="671"/>
    <cellStyle name="Normal 4" xfId="672"/>
    <cellStyle name="Normal 4 2" xfId="673"/>
    <cellStyle name="Normal 4 3" xfId="674"/>
    <cellStyle name="Normal 4 4" xfId="675"/>
    <cellStyle name="Normal 5" xfId="676"/>
    <cellStyle name="Normal 5 2" xfId="677"/>
    <cellStyle name="Normal 6" xfId="678"/>
    <cellStyle name="Normal 7" xfId="679"/>
    <cellStyle name="Normal 7 2" xfId="680"/>
    <cellStyle name="Normal 8" xfId="681"/>
    <cellStyle name="Normal 8 2" xfId="682"/>
    <cellStyle name="Normal 9" xfId="683"/>
    <cellStyle name="Note" xfId="684"/>
    <cellStyle name="Note 10" xfId="685"/>
    <cellStyle name="Note 10 2" xfId="686"/>
    <cellStyle name="Note 11" xfId="687"/>
    <cellStyle name="Note 12" xfId="688"/>
    <cellStyle name="Note 13" xfId="689"/>
    <cellStyle name="Note 2" xfId="690"/>
    <cellStyle name="Note 2 2" xfId="691"/>
    <cellStyle name="Note 2 2 2" xfId="692"/>
    <cellStyle name="Note 2 3" xfId="693"/>
    <cellStyle name="Note 2 4" xfId="694"/>
    <cellStyle name="Note 3" xfId="695"/>
    <cellStyle name="Note 3 2" xfId="696"/>
    <cellStyle name="Note 3 3" xfId="697"/>
    <cellStyle name="Note 4" xfId="698"/>
    <cellStyle name="Note 4 2" xfId="699"/>
    <cellStyle name="Note 4 3" xfId="700"/>
    <cellStyle name="Note 5" xfId="701"/>
    <cellStyle name="Note 5 2" xfId="702"/>
    <cellStyle name="Note 5 3" xfId="703"/>
    <cellStyle name="Note 6" xfId="704"/>
    <cellStyle name="Note 6 2" xfId="705"/>
    <cellStyle name="Note 6 3" xfId="706"/>
    <cellStyle name="Note 7" xfId="707"/>
    <cellStyle name="Note 7 2" xfId="708"/>
    <cellStyle name="Note 8" xfId="709"/>
    <cellStyle name="Note 8 2" xfId="710"/>
    <cellStyle name="Note 9" xfId="711"/>
    <cellStyle name="Note 9 2" xfId="712"/>
    <cellStyle name="Output" xfId="713"/>
    <cellStyle name="Output 10" xfId="714"/>
    <cellStyle name="Output 11" xfId="715"/>
    <cellStyle name="Output 12" xfId="716"/>
    <cellStyle name="Output 2" xfId="717"/>
    <cellStyle name="Output 3" xfId="718"/>
    <cellStyle name="Output 4" xfId="719"/>
    <cellStyle name="Output 5" xfId="720"/>
    <cellStyle name="Output 6" xfId="721"/>
    <cellStyle name="Output 7" xfId="722"/>
    <cellStyle name="Output 8" xfId="723"/>
    <cellStyle name="Output 9" xfId="724"/>
    <cellStyle name="Percent" xfId="725"/>
    <cellStyle name="Title" xfId="726"/>
    <cellStyle name="Total" xfId="727"/>
    <cellStyle name="Total 10" xfId="728"/>
    <cellStyle name="Total 11" xfId="729"/>
    <cellStyle name="Total 12" xfId="730"/>
    <cellStyle name="Total 2" xfId="731"/>
    <cellStyle name="Total 3" xfId="732"/>
    <cellStyle name="Total 4" xfId="733"/>
    <cellStyle name="Total 5" xfId="734"/>
    <cellStyle name="Total 6" xfId="735"/>
    <cellStyle name="Total 7" xfId="736"/>
    <cellStyle name="Total 8" xfId="737"/>
    <cellStyle name="Total 9" xfId="738"/>
    <cellStyle name="Warning Text" xfId="739"/>
    <cellStyle name="Warning Text 10" xfId="740"/>
    <cellStyle name="Warning Text 11" xfId="741"/>
    <cellStyle name="Warning Text 12" xfId="742"/>
    <cellStyle name="Warning Text 2" xfId="743"/>
    <cellStyle name="Warning Text 3" xfId="744"/>
    <cellStyle name="Warning Text 4" xfId="745"/>
    <cellStyle name="Warning Text 5" xfId="746"/>
    <cellStyle name="Warning Text 6" xfId="747"/>
    <cellStyle name="Warning Text 7" xfId="748"/>
    <cellStyle name="Warning Text 8" xfId="749"/>
    <cellStyle name="Warning Text 9" xfId="7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17">
        <f>SUM('Week of June 29th:Week of July 27th'!D3)</f>
        <v>964962</v>
      </c>
      <c r="E4" s="17">
        <f>SUM('Week of June 29th:Week of July 27th'!E3)</f>
        <v>724969.35</v>
      </c>
      <c r="F4" s="4"/>
      <c r="G4" s="12">
        <f>(D4/'July 2014'!D4)-1</f>
        <v>0.07908699606469982</v>
      </c>
      <c r="H4" s="12">
        <f>(E4/'July 2014'!E4)-1</f>
        <v>0.49187992019648363</v>
      </c>
    </row>
    <row r="5" spans="1:8" ht="12.75">
      <c r="A5" s="1" t="s">
        <v>3</v>
      </c>
      <c r="B5">
        <v>2</v>
      </c>
      <c r="D5" s="17">
        <f>SUM('Week of June 29th:Week of July 27th'!D4)</f>
        <v>89701.5</v>
      </c>
      <c r="E5" s="17">
        <f>SUM('Week of June 29th:Week of July 27th'!E4)</f>
        <v>37799.3</v>
      </c>
      <c r="F5" s="4"/>
      <c r="G5" s="12">
        <f>(D5/'July 2014'!D5)-1</f>
        <v>1.6449462321203736</v>
      </c>
      <c r="H5" s="12">
        <f>(E5/'July 2014'!E5)-1</f>
        <v>0.11025670021485912</v>
      </c>
    </row>
    <row r="6" spans="1:8" ht="12.75">
      <c r="A6" s="1" t="s">
        <v>4</v>
      </c>
      <c r="B6">
        <v>3</v>
      </c>
      <c r="D6" s="17">
        <f>SUM('Week of June 29th:Week of July 27th'!D5)</f>
        <v>1409159.5</v>
      </c>
      <c r="E6" s="17">
        <f>SUM('Week of June 29th:Week of July 27th'!E5)</f>
        <v>489893.60000000003</v>
      </c>
      <c r="F6" s="4"/>
      <c r="G6" s="12">
        <f>(D6/'July 2014'!D6)-1</f>
        <v>0.542903632759987</v>
      </c>
      <c r="H6" s="12">
        <f>(E6/'July 2014'!E6)-1</f>
        <v>0.2679715115510115</v>
      </c>
    </row>
    <row r="7" spans="1:8" ht="12.75">
      <c r="A7" s="1" t="s">
        <v>5</v>
      </c>
      <c r="B7">
        <v>4</v>
      </c>
      <c r="D7" s="17">
        <f>SUM('Week of June 29th:Week of July 27th'!D6)</f>
        <v>32657.8</v>
      </c>
      <c r="E7" s="17">
        <f>SUM('Week of June 29th:Week of July 27th'!E6)</f>
        <v>23890.65</v>
      </c>
      <c r="F7" s="4"/>
      <c r="G7" s="12">
        <f>(D7/'July 2014'!D7)-1</f>
        <v>-0.336848987946327</v>
      </c>
      <c r="H7" s="12">
        <f>(E7/'July 2014'!E7)-1</f>
        <v>0.13691100784490073</v>
      </c>
    </row>
    <row r="8" spans="1:8" ht="12.75">
      <c r="A8" s="1" t="s">
        <v>6</v>
      </c>
      <c r="B8">
        <v>5</v>
      </c>
      <c r="D8" s="17">
        <f>SUM('Week of June 29th:Week of July 27th'!D7)</f>
        <v>3661588.6999999997</v>
      </c>
      <c r="E8" s="17">
        <f>SUM('Week of June 29th:Week of July 27th'!E7)</f>
        <v>1456904.7500000002</v>
      </c>
      <c r="F8" s="4"/>
      <c r="G8" s="12">
        <f>(D8/'July 2014'!D8)-1</f>
        <v>0.23935516506480692</v>
      </c>
      <c r="H8" s="12">
        <f>(E8/'July 2014'!E8)-1</f>
        <v>0.28576754662337334</v>
      </c>
    </row>
    <row r="9" spans="1:8" ht="12.75">
      <c r="A9" s="1" t="s">
        <v>7</v>
      </c>
      <c r="B9">
        <v>6</v>
      </c>
      <c r="D9" s="17">
        <f>SUM('Week of June 29th:Week of July 27th'!D8)</f>
        <v>15732949.4</v>
      </c>
      <c r="E9" s="17">
        <f>SUM('Week of June 29th:Week of July 27th'!E8)</f>
        <v>8100451.8</v>
      </c>
      <c r="F9" s="4"/>
      <c r="G9" s="12">
        <f>(D9/'July 2014'!D9)-1</f>
        <v>0.13317492217707305</v>
      </c>
      <c r="H9" s="12">
        <f>(E9/'July 2014'!E9)-1</f>
        <v>0.24826328491040472</v>
      </c>
    </row>
    <row r="10" spans="1:8" ht="12.75">
      <c r="A10" s="1" t="s">
        <v>8</v>
      </c>
      <c r="B10">
        <v>7</v>
      </c>
      <c r="D10" s="17">
        <f>SUM('Week of June 29th:Week of July 27th'!D9)</f>
        <v>13791.400000000001</v>
      </c>
      <c r="E10" s="17">
        <f>SUM('Week of June 29th:Week of July 27th'!E9)</f>
        <v>9129.75</v>
      </c>
      <c r="F10" s="4"/>
      <c r="G10" s="12">
        <f>(D10/'July 2014'!D10)-1</f>
        <v>0.6245052770448549</v>
      </c>
      <c r="H10" s="12">
        <f>(E10/'July 2014'!E10)-1</f>
        <v>0.5209912536443149</v>
      </c>
    </row>
    <row r="11" spans="1:8" ht="12.75">
      <c r="A11" s="1" t="s">
        <v>9</v>
      </c>
      <c r="B11">
        <v>8</v>
      </c>
      <c r="D11" s="17">
        <f>SUM('Week of June 29th:Week of July 27th'!D10)</f>
        <v>1174318.7</v>
      </c>
      <c r="E11" s="17">
        <f>SUM('Week of June 29th:Week of July 27th'!E10)</f>
        <v>424080.30000000005</v>
      </c>
      <c r="F11" s="4"/>
      <c r="G11" s="12">
        <f>(D11/'July 2014'!D11)-1</f>
        <v>0.13568343108456182</v>
      </c>
      <c r="H11" s="12">
        <f>(E11/'July 2014'!E11)-1</f>
        <v>0.6651388115319656</v>
      </c>
    </row>
    <row r="12" spans="1:8" ht="12.75">
      <c r="A12" s="1" t="s">
        <v>10</v>
      </c>
      <c r="B12">
        <v>9</v>
      </c>
      <c r="D12" s="17">
        <f>SUM('Week of June 29th:Week of July 27th'!D11)</f>
        <v>584375.3999999999</v>
      </c>
      <c r="E12" s="17">
        <f>SUM('Week of June 29th:Week of July 27th'!E11)</f>
        <v>217640.84999999998</v>
      </c>
      <c r="F12" s="4"/>
      <c r="G12" s="12">
        <f>(D12/'July 2014'!D12)-1</f>
        <v>0.015858065929251763</v>
      </c>
      <c r="H12" s="12">
        <f>(E12/'July 2014'!E12)-1</f>
        <v>0.2155083945650833</v>
      </c>
    </row>
    <row r="13" spans="1:8" ht="12.75">
      <c r="A13" s="1" t="s">
        <v>11</v>
      </c>
      <c r="B13">
        <v>10</v>
      </c>
      <c r="D13" s="17">
        <f>SUM('Week of June 29th:Week of July 27th'!D12)</f>
        <v>1271048.0999999999</v>
      </c>
      <c r="E13" s="17">
        <f>SUM('Week of June 29th:Week of July 27th'!E12)</f>
        <v>900310.5999999999</v>
      </c>
      <c r="F13" s="4"/>
      <c r="G13" s="12">
        <f>(D13/'July 2014'!D13)-1</f>
        <v>1.0726649483712336</v>
      </c>
      <c r="H13" s="12">
        <f>(E13/'July 2014'!E13)-1</f>
        <v>0.8883008627921121</v>
      </c>
    </row>
    <row r="14" spans="1:8" ht="12.75">
      <c r="A14" s="1" t="s">
        <v>12</v>
      </c>
      <c r="B14">
        <v>11</v>
      </c>
      <c r="D14" s="17">
        <f>SUM('Week of June 29th:Week of July 27th'!D13)</f>
        <v>7797822.199999999</v>
      </c>
      <c r="E14" s="17">
        <f>SUM('Week of June 29th:Week of July 27th'!E13)</f>
        <v>2567146.05</v>
      </c>
      <c r="F14" s="4"/>
      <c r="G14" s="12">
        <f>(D14/'July 2014'!D14)-1</f>
        <v>0.16102804811726767</v>
      </c>
      <c r="H14" s="12">
        <f>(E14/'July 2014'!E14)-1</f>
        <v>0.41213670421863813</v>
      </c>
    </row>
    <row r="15" spans="1:8" ht="12.75">
      <c r="A15" s="1" t="s">
        <v>13</v>
      </c>
      <c r="B15">
        <v>12</v>
      </c>
      <c r="D15" s="17">
        <f>SUM('Week of June 29th:Week of July 27th'!D14)</f>
        <v>129010.7</v>
      </c>
      <c r="E15" s="17">
        <f>SUM('Week of June 29th:Week of July 27th'!E14)</f>
        <v>76384.7</v>
      </c>
      <c r="F15" s="4"/>
      <c r="G15" s="12">
        <f>(D15/'July 2014'!D15)-1</f>
        <v>0.22391637834284084</v>
      </c>
      <c r="H15" s="12">
        <f>(E15/'July 2014'!E15)-1</f>
        <v>0.04826771313156564</v>
      </c>
    </row>
    <row r="16" spans="1:8" ht="12.75">
      <c r="A16" s="1" t="s">
        <v>14</v>
      </c>
      <c r="B16">
        <v>13</v>
      </c>
      <c r="D16" s="17">
        <f>SUM('Week of June 29th:Week of July 27th'!D15)</f>
        <v>17792975.4</v>
      </c>
      <c r="E16" s="17">
        <f>SUM('Week of June 29th:Week of July 27th'!E15)</f>
        <v>10858695.4</v>
      </c>
      <c r="F16" s="4"/>
      <c r="G16" s="12">
        <f>(D16/'July 2014'!D16)-1</f>
        <v>0.007286336626829426</v>
      </c>
      <c r="H16" s="12">
        <f>(E16/'July 2014'!E16)-1</f>
        <v>0.506531289076231</v>
      </c>
    </row>
    <row r="17" spans="1:8" ht="12.75">
      <c r="A17" s="1" t="s">
        <v>15</v>
      </c>
      <c r="B17">
        <v>14</v>
      </c>
      <c r="D17" s="17">
        <f>SUM('Week of June 29th:Week of July 27th'!D16)</f>
        <v>145049.1</v>
      </c>
      <c r="E17" s="17">
        <f>SUM('Week of June 29th:Week of July 27th'!E16)</f>
        <v>32635.75</v>
      </c>
      <c r="F17" s="4"/>
      <c r="G17" s="12">
        <f>(D17/'July 2014'!D17)-1</f>
        <v>2.1003201867257166</v>
      </c>
      <c r="H17" s="12">
        <f>(E17/'July 2014'!E17)-1</f>
        <v>0.8638562405053172</v>
      </c>
    </row>
    <row r="18" spans="1:8" ht="12.75">
      <c r="A18" s="1" t="s">
        <v>16</v>
      </c>
      <c r="B18">
        <v>15</v>
      </c>
      <c r="D18" s="17">
        <f>SUM('Week of June 29th:Week of July 27th'!D17)</f>
        <v>27846</v>
      </c>
      <c r="E18" s="17">
        <f>SUM('Week of June 29th:Week of July 27th'!E17)</f>
        <v>11879</v>
      </c>
      <c r="F18" s="4"/>
      <c r="G18" s="12">
        <f>(D18/'July 2014'!D18)-1</f>
        <v>0.45066005397126374</v>
      </c>
      <c r="H18" s="12">
        <f>(E18/'July 2014'!E18)-1</f>
        <v>1.161645755047449</v>
      </c>
    </row>
    <row r="19" spans="1:8" ht="12.75">
      <c r="A19" s="1" t="s">
        <v>17</v>
      </c>
      <c r="B19">
        <v>16</v>
      </c>
      <c r="D19" s="17">
        <f>SUM('Week of June 29th:Week of July 27th'!D18)</f>
        <v>7646921.1</v>
      </c>
      <c r="E19" s="17">
        <f>SUM('Week of June 29th:Week of July 27th'!E18)</f>
        <v>3886474.9</v>
      </c>
      <c r="F19" s="4"/>
      <c r="G19" s="12">
        <f>(D19/'July 2014'!D19)-1</f>
        <v>0.04035353556035681</v>
      </c>
      <c r="H19" s="12">
        <f>(E19/'July 2014'!E19)-1</f>
        <v>0.21475806334276726</v>
      </c>
    </row>
    <row r="20" spans="1:8" ht="12.75">
      <c r="A20" s="1" t="s">
        <v>18</v>
      </c>
      <c r="B20">
        <v>17</v>
      </c>
      <c r="D20" s="17">
        <f>SUM('Week of June 29th:Week of July 27th'!D19)</f>
        <v>1246410.2</v>
      </c>
      <c r="E20" s="17">
        <f>SUM('Week of June 29th:Week of July 27th'!E19)</f>
        <v>593889.45</v>
      </c>
      <c r="F20" s="4"/>
      <c r="G20" s="12">
        <f>(D20/'July 2014'!D20)-1</f>
        <v>0.48570355783993024</v>
      </c>
      <c r="H20" s="12">
        <f>(E20/'July 2014'!E20)-1</f>
        <v>0.533393337869821</v>
      </c>
    </row>
    <row r="21" spans="1:8" ht="12.75">
      <c r="A21" s="1" t="s">
        <v>19</v>
      </c>
      <c r="B21">
        <v>18</v>
      </c>
      <c r="D21" s="17">
        <f>SUM('Week of June 29th:Week of July 27th'!D20)</f>
        <v>739653.5</v>
      </c>
      <c r="E21" s="17">
        <f>SUM('Week of June 29th:Week of July 27th'!E20)</f>
        <v>326747.05000000005</v>
      </c>
      <c r="F21" s="4"/>
      <c r="G21" s="12">
        <f>(D21/'July 2014'!D21)-1</f>
        <v>0.027611804788441274</v>
      </c>
      <c r="H21" s="12">
        <f>(E21/'July 2014'!E21)-1</f>
        <v>0.20096971599336722</v>
      </c>
    </row>
    <row r="22" spans="1:8" ht="12.75">
      <c r="A22" s="1" t="s">
        <v>20</v>
      </c>
      <c r="B22">
        <v>19</v>
      </c>
      <c r="D22" s="17">
        <f>SUM('Week of June 29th:Week of July 27th'!D21)</f>
        <v>97703.90000000001</v>
      </c>
      <c r="E22" s="17">
        <f>SUM('Week of June 29th:Week of July 27th'!E21)</f>
        <v>29415.75</v>
      </c>
      <c r="F22" s="4"/>
      <c r="G22" s="12">
        <f>(D22/'July 2014'!D22)-1</f>
        <v>0.6485212831293998</v>
      </c>
      <c r="H22" s="12">
        <f>(E22/'July 2014'!E22)-1</f>
        <v>0.29164873670621483</v>
      </c>
    </row>
    <row r="23" spans="1:8" ht="12.75">
      <c r="A23" s="1" t="s">
        <v>21</v>
      </c>
      <c r="B23">
        <v>20</v>
      </c>
      <c r="D23" s="17">
        <f>SUM('Week of June 29th:Week of July 27th'!D22)</f>
        <v>54624.5</v>
      </c>
      <c r="E23" s="17">
        <f>SUM('Week of June 29th:Week of July 27th'!E22)</f>
        <v>22344.699999999997</v>
      </c>
      <c r="F23" s="4"/>
      <c r="G23" s="12">
        <f>(D23/'July 2014'!D23)-1</f>
        <v>0.1403957444321038</v>
      </c>
      <c r="H23" s="12">
        <f>(E23/'July 2014'!E23)-1</f>
        <v>0.8239529169761728</v>
      </c>
    </row>
    <row r="24" spans="1:8" ht="12.75">
      <c r="A24" s="1" t="s">
        <v>22</v>
      </c>
      <c r="B24">
        <v>21</v>
      </c>
      <c r="D24" s="17">
        <f>SUM('Week of June 29th:Week of July 27th'!D23)</f>
        <v>37059.399999999994</v>
      </c>
      <c r="E24" s="17">
        <f>SUM('Week of June 29th:Week of July 27th'!E23)</f>
        <v>21620.9</v>
      </c>
      <c r="F24" s="4"/>
      <c r="G24" s="12">
        <f>(D24/'July 2014'!D24)-1</f>
        <v>-0.8049127409940452</v>
      </c>
      <c r="H24" s="12">
        <f>(E24/'July 2014'!E24)-1</f>
        <v>0.22906428443524818</v>
      </c>
    </row>
    <row r="25" spans="1:8" ht="12.75">
      <c r="A25" s="1" t="s">
        <v>23</v>
      </c>
      <c r="B25">
        <v>22</v>
      </c>
      <c r="D25" s="17">
        <f>SUM('Week of June 29th:Week of July 27th'!D24)</f>
        <v>41381.90000000001</v>
      </c>
      <c r="E25" s="17">
        <f>SUM('Week of June 29th:Week of July 27th'!E24)</f>
        <v>21348.600000000002</v>
      </c>
      <c r="F25" s="4"/>
      <c r="G25" s="12">
        <f>(D25/'July 2014'!D25)-1</f>
        <v>1.243444271564647</v>
      </c>
      <c r="H25" s="12">
        <f>(E25/'July 2014'!E25)-1</f>
        <v>1.1747780511284631</v>
      </c>
    </row>
    <row r="26" spans="1:8" ht="12.75">
      <c r="A26" s="1" t="s">
        <v>24</v>
      </c>
      <c r="B26">
        <v>23</v>
      </c>
      <c r="D26" s="17">
        <f>SUM('Week of June 29th:Week of July 27th'!D25)</f>
        <v>80539.20000000001</v>
      </c>
      <c r="E26" s="17">
        <f>SUM('Week of June 29th:Week of July 27th'!E25)</f>
        <v>33313.7</v>
      </c>
      <c r="F26" s="4"/>
      <c r="G26" s="12">
        <f>(D26/'July 2014'!D26)-1</f>
        <v>0.28137563898386264</v>
      </c>
      <c r="H26" s="12">
        <f>(E26/'July 2014'!E26)-1</f>
        <v>0.35188262530714276</v>
      </c>
    </row>
    <row r="27" spans="1:8" ht="12.75">
      <c r="A27" s="1" t="s">
        <v>25</v>
      </c>
      <c r="B27">
        <v>24</v>
      </c>
      <c r="D27" s="17">
        <f>SUM('Week of June 29th:Week of July 27th'!D26)</f>
        <v>9418.5</v>
      </c>
      <c r="E27" s="17">
        <f>SUM('Week of June 29th:Week of July 27th'!E26)</f>
        <v>4807.95</v>
      </c>
      <c r="F27" s="4"/>
      <c r="G27" s="12">
        <f>(D27/'July 2014'!D27)-1</f>
        <v>0.26314307172362006</v>
      </c>
      <c r="H27" s="12">
        <f>(E27/'July 2014'!E27)-1</f>
        <v>0.8513477088948787</v>
      </c>
    </row>
    <row r="28" spans="1:8" ht="12.75">
      <c r="A28" s="1" t="s">
        <v>26</v>
      </c>
      <c r="B28">
        <v>25</v>
      </c>
      <c r="D28" s="17">
        <f>SUM('Week of June 29th:Week of July 27th'!D27)</f>
        <v>36190</v>
      </c>
      <c r="E28" s="17">
        <f>SUM('Week of June 29th:Week of July 27th'!E27)</f>
        <v>30276.050000000003</v>
      </c>
      <c r="F28" s="4"/>
      <c r="G28" s="12">
        <f>(D28/'July 2014'!D28)-1</f>
        <v>-0.16057801591167398</v>
      </c>
      <c r="H28" s="12">
        <f>(E28/'July 2014'!E28)-1</f>
        <v>1.0025696823779984</v>
      </c>
    </row>
    <row r="29" spans="1:8" ht="12.75">
      <c r="A29" s="1" t="s">
        <v>27</v>
      </c>
      <c r="B29">
        <v>26</v>
      </c>
      <c r="D29" s="17">
        <f>SUM('Week of June 29th:Week of July 27th'!D28)</f>
        <v>344844.5</v>
      </c>
      <c r="E29" s="17">
        <f>SUM('Week of June 29th:Week of July 27th'!E28)</f>
        <v>60638.899999999994</v>
      </c>
      <c r="F29" s="4"/>
      <c r="G29" s="12">
        <f>(D29/'July 2014'!D29)-1</f>
        <v>1.5670583506098583</v>
      </c>
      <c r="H29" s="12">
        <f>(E29/'July 2014'!E29)-1</f>
        <v>0.219875234112064</v>
      </c>
    </row>
    <row r="30" spans="1:8" ht="12.75">
      <c r="A30" s="1" t="s">
        <v>28</v>
      </c>
      <c r="B30">
        <v>27</v>
      </c>
      <c r="D30" s="17">
        <f>SUM('Week of June 29th:Week of July 27th'!D29)</f>
        <v>691644.8</v>
      </c>
      <c r="E30" s="17">
        <f>SUM('Week of June 29th:Week of July 27th'!E29)</f>
        <v>305496.1</v>
      </c>
      <c r="F30" s="4"/>
      <c r="G30" s="12">
        <f>(D30/'July 2014'!D30)-1</f>
        <v>0.38317479649189123</v>
      </c>
      <c r="H30" s="12">
        <f>(E30/'July 2014'!E30)-1</f>
        <v>0.43479490155208755</v>
      </c>
    </row>
    <row r="31" spans="1:8" ht="12.75">
      <c r="A31" s="1" t="s">
        <v>29</v>
      </c>
      <c r="B31">
        <v>28</v>
      </c>
      <c r="D31" s="17">
        <f>SUM('Week of June 29th:Week of July 27th'!D30)</f>
        <v>405744.7</v>
      </c>
      <c r="E31" s="17">
        <f>SUM('Week of June 29th:Week of July 27th'!E30)</f>
        <v>205200.45</v>
      </c>
      <c r="F31" s="4"/>
      <c r="G31" s="12">
        <f>(D31/'July 2014'!D31)-1</f>
        <v>0.5307729948120925</v>
      </c>
      <c r="H31" s="12">
        <f>(E31/'July 2014'!E31)-1</f>
        <v>0.7858541860217183</v>
      </c>
    </row>
    <row r="32" spans="1:8" ht="12.75">
      <c r="A32" s="1" t="s">
        <v>30</v>
      </c>
      <c r="B32">
        <v>29</v>
      </c>
      <c r="D32" s="17">
        <f>SUM('Week of June 29th:Week of July 27th'!D31)</f>
        <v>8568059.5</v>
      </c>
      <c r="E32" s="17">
        <f>SUM('Week of June 29th:Week of July 27th'!E31)</f>
        <v>4140374.3499999996</v>
      </c>
      <c r="F32" s="4"/>
      <c r="G32" s="12">
        <f>(D32/'July 2014'!D32)-1</f>
        <v>0.4790481714427266</v>
      </c>
      <c r="H32" s="12">
        <f>(E32/'July 2014'!E32)-1</f>
        <v>0.4311357816458461</v>
      </c>
    </row>
    <row r="33" spans="1:8" ht="12.75">
      <c r="A33" s="1" t="s">
        <v>31</v>
      </c>
      <c r="B33">
        <v>30</v>
      </c>
      <c r="D33" s="17">
        <f>SUM('Week of June 29th:Week of July 27th'!D32)</f>
        <v>28863.1</v>
      </c>
      <c r="E33" s="17">
        <f>SUM('Week of June 29th:Week of July 27th'!E32)</f>
        <v>12750.15</v>
      </c>
      <c r="F33" s="4"/>
      <c r="G33" s="12">
        <f>(D33/'July 2014'!D33)-1</f>
        <v>0.11104225048501815</v>
      </c>
      <c r="H33" s="12">
        <f>(E33/'July 2014'!E33)-1</f>
        <v>-0.12709366688232338</v>
      </c>
    </row>
    <row r="34" spans="1:8" ht="12.75">
      <c r="A34" s="1" t="s">
        <v>32</v>
      </c>
      <c r="B34">
        <v>31</v>
      </c>
      <c r="D34" s="17">
        <f>SUM('Week of June 29th:Week of July 27th'!D33)</f>
        <v>1242980.5500000003</v>
      </c>
      <c r="E34" s="17">
        <f>SUM('Week of June 29th:Week of July 27th'!E33)</f>
        <v>456974.27999999997</v>
      </c>
      <c r="F34" s="4"/>
      <c r="G34" s="12">
        <f>(D34/'July 2014'!D34)-1</f>
        <v>0.0779874739537938</v>
      </c>
      <c r="H34" s="12">
        <f>(E34/'July 2014'!E34)-1</f>
        <v>0.3932735248953423</v>
      </c>
    </row>
    <row r="35" spans="1:8" ht="12.75">
      <c r="A35" s="1" t="s">
        <v>33</v>
      </c>
      <c r="B35">
        <v>32</v>
      </c>
      <c r="D35" s="17">
        <f>SUM('Week of June 29th:Week of July 27th'!D34)</f>
        <v>44344.3</v>
      </c>
      <c r="E35" s="17">
        <f>SUM('Week of June 29th:Week of July 27th'!E34)</f>
        <v>135750.65</v>
      </c>
      <c r="F35" s="4"/>
      <c r="G35" s="12">
        <f>(D35/'July 2014'!D35)-1</f>
        <v>0.44943486020226064</v>
      </c>
      <c r="H35" s="12">
        <f>(E35/'July 2014'!E35)-1</f>
        <v>5.290897589775196</v>
      </c>
    </row>
    <row r="36" spans="1:8" ht="12.75">
      <c r="A36" s="1" t="s">
        <v>34</v>
      </c>
      <c r="B36">
        <v>33</v>
      </c>
      <c r="D36" s="17">
        <f>SUM('Week of June 29th:Week of July 27th'!D35)</f>
        <v>62434.399999999994</v>
      </c>
      <c r="E36" s="17">
        <f>SUM('Week of June 29th:Week of July 27th'!E35)</f>
        <v>12744.9</v>
      </c>
      <c r="F36" s="4"/>
      <c r="G36" s="12">
        <f>(D36/'July 2014'!D36)-1</f>
        <v>1.2696897982034248</v>
      </c>
      <c r="H36" s="12">
        <f>(E36/'July 2014'!E36)-1</f>
        <v>-0.15485308452861712</v>
      </c>
    </row>
    <row r="37" spans="1:8" ht="12.75">
      <c r="A37" s="1" t="s">
        <v>35</v>
      </c>
      <c r="B37">
        <v>34</v>
      </c>
      <c r="D37" s="17">
        <f>SUM('Week of June 29th:Week of July 27th'!D36)</f>
        <v>109282.6</v>
      </c>
      <c r="E37" s="17">
        <f>SUM('Week of June 29th:Week of July 27th'!E36)</f>
        <v>1262.8</v>
      </c>
      <c r="F37" s="4"/>
      <c r="G37" s="12">
        <f>(D37/'July 2014'!D37)-1</f>
        <v>0.6821247710376037</v>
      </c>
      <c r="H37" s="12">
        <f>(E37/'July 2014'!E37)-1</f>
        <v>-0.4974230394205321</v>
      </c>
    </row>
    <row r="38" spans="1:8" ht="12.75">
      <c r="A38" s="1" t="s">
        <v>36</v>
      </c>
      <c r="B38">
        <v>35</v>
      </c>
      <c r="D38" s="17">
        <f>SUM('Week of June 29th:Week of July 27th'!D37)</f>
        <v>2110250.8000000003</v>
      </c>
      <c r="E38" s="17">
        <f>SUM('Week of June 29th:Week of July 27th'!E37)</f>
        <v>837316.9</v>
      </c>
      <c r="F38" s="4"/>
      <c r="G38" s="12">
        <f>(D38/'July 2014'!D38)-1</f>
        <v>0.6886595501193407</v>
      </c>
      <c r="H38" s="12">
        <f>(E38/'July 2014'!E38)-1</f>
        <v>0.5191708212600878</v>
      </c>
    </row>
    <row r="39" spans="1:8" ht="12.75">
      <c r="A39" s="1" t="s">
        <v>37</v>
      </c>
      <c r="B39">
        <v>36</v>
      </c>
      <c r="D39" s="17">
        <f>SUM('Week of June 29th:Week of July 27th'!D38)</f>
        <v>8046775.799999999</v>
      </c>
      <c r="E39" s="17">
        <f>SUM('Week of June 29th:Week of July 27th'!E38)</f>
        <v>3215322.6000000006</v>
      </c>
      <c r="F39" s="4"/>
      <c r="G39" s="12">
        <f>(D39/'July 2014'!D39)-1</f>
        <v>0.7130310176888419</v>
      </c>
      <c r="H39" s="12">
        <f>(E39/'July 2014'!E39)-1</f>
        <v>1.302573159159301</v>
      </c>
    </row>
    <row r="40" spans="1:8" ht="12.75">
      <c r="A40" s="1" t="s">
        <v>38</v>
      </c>
      <c r="B40">
        <v>37</v>
      </c>
      <c r="D40" s="17">
        <f>SUM('Week of June 29th:Week of July 27th'!D39)</f>
        <v>1082763.5</v>
      </c>
      <c r="E40" s="17">
        <f>SUM('Week of June 29th:Week of July 27th'!E39)</f>
        <v>881749.4</v>
      </c>
      <c r="F40" s="4"/>
      <c r="G40" s="12">
        <f>(D40/'July 2014'!D40)-1</f>
        <v>0.21622429154063227</v>
      </c>
      <c r="H40" s="12">
        <f>(E40/'July 2014'!E40)-1</f>
        <v>0.5564105890711395</v>
      </c>
    </row>
    <row r="41" spans="1:8" ht="12.75">
      <c r="A41" s="1" t="s">
        <v>39</v>
      </c>
      <c r="B41">
        <v>38</v>
      </c>
      <c r="D41" s="17">
        <f>SUM('Week of June 29th:Week of July 27th'!D40)</f>
        <v>79242.8</v>
      </c>
      <c r="E41" s="17">
        <f>SUM('Week of June 29th:Week of July 27th'!E40)</f>
        <v>37261.700000000004</v>
      </c>
      <c r="F41" s="4"/>
      <c r="G41" s="12">
        <f>(D41/'July 2014'!D41)-1</f>
        <v>-0.025883729735311167</v>
      </c>
      <c r="H41" s="12">
        <f>(E41/'July 2014'!E41)-1</f>
        <v>0.17496054475824696</v>
      </c>
    </row>
    <row r="42" spans="1:8" ht="12.75">
      <c r="A42" s="1" t="s">
        <v>40</v>
      </c>
      <c r="B42">
        <v>39</v>
      </c>
      <c r="D42" s="17">
        <f>SUM('Week of June 29th:Week of July 27th'!D41)</f>
        <v>4414.900000000001</v>
      </c>
      <c r="E42" s="17">
        <f>SUM('Week of June 29th:Week of July 27th'!E41)</f>
        <v>4129.65</v>
      </c>
      <c r="F42" s="4"/>
      <c r="G42" s="12">
        <f>(D42/'July 2014'!D42)-1</f>
        <v>-0.20466582597730132</v>
      </c>
      <c r="H42" s="12">
        <f>(E42/'July 2014'!E42)-1</f>
        <v>0.002463891248937866</v>
      </c>
    </row>
    <row r="43" spans="1:8" ht="12.75">
      <c r="A43" s="1" t="s">
        <v>41</v>
      </c>
      <c r="B43">
        <v>40</v>
      </c>
      <c r="D43" s="17">
        <f>SUM('Week of June 29th:Week of July 27th'!D42)</f>
        <v>147054.6</v>
      </c>
      <c r="E43" s="17">
        <f>SUM('Week of June 29th:Week of July 27th'!E42)</f>
        <v>23761.5</v>
      </c>
      <c r="F43" s="4"/>
      <c r="G43" s="12">
        <f>(D43/'July 2014'!D43)-1</f>
        <v>13.204056795131846</v>
      </c>
      <c r="H43" s="12">
        <f>(E43/'July 2014'!E43)-1</f>
        <v>0.7615007394722506</v>
      </c>
    </row>
    <row r="44" spans="1:8" ht="12.75">
      <c r="A44" s="1" t="s">
        <v>42</v>
      </c>
      <c r="B44">
        <v>41</v>
      </c>
      <c r="D44" s="17">
        <f>SUM('Week of June 29th:Week of July 27th'!D43)</f>
        <v>3484342.4</v>
      </c>
      <c r="E44" s="17">
        <f>SUM('Week of June 29th:Week of July 27th'!E43)</f>
        <v>1340252.9000000001</v>
      </c>
      <c r="F44" s="4"/>
      <c r="G44" s="12">
        <f>(D44/'July 2014'!D44)-1</f>
        <v>0.2921624475750304</v>
      </c>
      <c r="H44" s="12">
        <f>(E44/'July 2014'!E44)-1</f>
        <v>0.2945612318651951</v>
      </c>
    </row>
    <row r="45" spans="1:8" ht="12.75">
      <c r="A45" s="1" t="s">
        <v>43</v>
      </c>
      <c r="B45">
        <v>42</v>
      </c>
      <c r="D45" s="17">
        <f>SUM('Week of June 29th:Week of July 27th'!D44)</f>
        <v>1512161</v>
      </c>
      <c r="E45" s="17">
        <f>SUM('Week of June 29th:Week of July 27th'!E44)</f>
        <v>678023.5</v>
      </c>
      <c r="F45" s="4"/>
      <c r="G45" s="12">
        <f>(D45/'July 2014'!D45)-1</f>
        <v>0.5586133833487767</v>
      </c>
      <c r="H45" s="12">
        <f>(E45/'July 2014'!E45)-1</f>
        <v>1.1087998505105556</v>
      </c>
    </row>
    <row r="46" spans="1:8" ht="12.75">
      <c r="A46" s="1" t="s">
        <v>44</v>
      </c>
      <c r="B46">
        <v>43</v>
      </c>
      <c r="D46" s="17">
        <f>SUM('Week of June 29th:Week of July 27th'!D45)</f>
        <v>2264439.1</v>
      </c>
      <c r="E46" s="17">
        <f>SUM('Week of June 29th:Week of July 27th'!E45)</f>
        <v>638968.75</v>
      </c>
      <c r="F46" s="4"/>
      <c r="G46" s="12">
        <f>(D46/'July 2014'!D46)-1</f>
        <v>1.0231306020648372</v>
      </c>
      <c r="H46" s="12">
        <f>(E46/'July 2014'!E46)-1</f>
        <v>0.9777538241539194</v>
      </c>
    </row>
    <row r="47" spans="1:8" ht="12.75">
      <c r="A47" s="1" t="s">
        <v>45</v>
      </c>
      <c r="B47">
        <v>44</v>
      </c>
      <c r="D47" s="17">
        <f>SUM('Week of June 29th:Week of July 27th'!D46)</f>
        <v>2116179.8</v>
      </c>
      <c r="E47" s="17">
        <f>SUM('Week of June 29th:Week of July 27th'!E46)</f>
        <v>603311.45</v>
      </c>
      <c r="F47" s="4"/>
      <c r="G47" s="12">
        <f>(D47/'July 2014'!D47)-1</f>
        <v>0.18212805526347786</v>
      </c>
      <c r="H47" s="12">
        <f>(E47/'July 2014'!E47)-1</f>
        <v>0.11599291453212146</v>
      </c>
    </row>
    <row r="48" spans="1:8" ht="12.75">
      <c r="A48" s="1" t="s">
        <v>46</v>
      </c>
      <c r="B48">
        <v>45</v>
      </c>
      <c r="D48" s="17">
        <f>SUM('Week of June 29th:Week of July 27th'!D47)</f>
        <v>693645.25</v>
      </c>
      <c r="E48" s="17">
        <f>SUM('Week of June 29th:Week of July 27th'!E47)</f>
        <v>350998.55000000005</v>
      </c>
      <c r="F48" s="4"/>
      <c r="G48" s="12">
        <f>(D48/'July 2014'!D48)-1</f>
        <v>0.5137983231019667</v>
      </c>
      <c r="H48" s="12">
        <f>(E48/'July 2014'!E48)-1</f>
        <v>0.6703860273297224</v>
      </c>
    </row>
    <row r="49" spans="1:8" ht="12.75">
      <c r="A49" s="1" t="s">
        <v>47</v>
      </c>
      <c r="B49">
        <v>46</v>
      </c>
      <c r="D49" s="17">
        <f>SUM('Week of June 29th:Week of July 27th'!D48)</f>
        <v>1430747.9500000002</v>
      </c>
      <c r="E49" s="17">
        <f>SUM('Week of June 29th:Week of July 27th'!E48)</f>
        <v>726333.65</v>
      </c>
      <c r="F49" s="4"/>
      <c r="G49" s="12">
        <f>(D49/'July 2014'!D49)-1</f>
        <v>0.24712446202290295</v>
      </c>
      <c r="H49" s="12">
        <f>(E49/'July 2014'!E49)-1</f>
        <v>0.30583796511580363</v>
      </c>
    </row>
    <row r="50" spans="1:8" ht="12.75">
      <c r="A50" s="1" t="s">
        <v>48</v>
      </c>
      <c r="B50">
        <v>47</v>
      </c>
      <c r="D50" s="17">
        <f>SUM('Week of June 29th:Week of July 27th'!D49)</f>
        <v>208482.40000000002</v>
      </c>
      <c r="E50" s="17">
        <f>SUM('Week of June 29th:Week of July 27th'!E49)</f>
        <v>74918.9</v>
      </c>
      <c r="F50" s="4"/>
      <c r="G50" s="12">
        <f>(D50/'July 2014'!D50)-1</f>
        <v>0.11397783504576253</v>
      </c>
      <c r="H50" s="12">
        <f>(E50/'July 2014'!E50)-1</f>
        <v>1.2993812572508912</v>
      </c>
    </row>
    <row r="51" spans="1:8" ht="12.75">
      <c r="A51" s="1" t="s">
        <v>49</v>
      </c>
      <c r="B51">
        <v>48</v>
      </c>
      <c r="D51" s="17">
        <f>SUM('Week of June 29th:Week of July 27th'!D50)</f>
        <v>8609275.5</v>
      </c>
      <c r="E51" s="17">
        <f>SUM('Week of June 29th:Week of July 27th'!E50)</f>
        <v>4379442.88</v>
      </c>
      <c r="F51" s="4"/>
      <c r="G51" s="12">
        <f>(D51/'July 2014'!D51)-1</f>
        <v>-0.11527466559243815</v>
      </c>
      <c r="H51" s="12">
        <f>(E51/'July 2014'!E51)-1</f>
        <v>-0.08594339258649952</v>
      </c>
    </row>
    <row r="52" spans="1:8" ht="12.75">
      <c r="A52" s="1" t="s">
        <v>50</v>
      </c>
      <c r="B52">
        <v>49</v>
      </c>
      <c r="D52" s="17">
        <f>SUM('Week of June 29th:Week of July 27th'!D51)</f>
        <v>2512549.9</v>
      </c>
      <c r="E52" s="17">
        <f>SUM('Week of June 29th:Week of July 27th'!E51)</f>
        <v>1165402.27</v>
      </c>
      <c r="F52" s="4"/>
      <c r="G52" s="12">
        <f>(D52/'July 2014'!D52)-1</f>
        <v>0.4473668929909891</v>
      </c>
      <c r="H52" s="12">
        <f>(E52/'July 2014'!E52)-1</f>
        <v>1.2669945379427112</v>
      </c>
    </row>
    <row r="53" spans="1:8" ht="12.75">
      <c r="A53" s="1" t="s">
        <v>51</v>
      </c>
      <c r="B53">
        <v>50</v>
      </c>
      <c r="D53" s="17">
        <f>SUM('Week of June 29th:Week of July 27th'!D52)</f>
        <v>17087231.7</v>
      </c>
      <c r="E53" s="17">
        <f>SUM('Week of June 29th:Week of July 27th'!E52)</f>
        <v>6098095.850000001</v>
      </c>
      <c r="F53" s="4"/>
      <c r="G53" s="12">
        <f>(D53/'July 2014'!D53)-1</f>
        <v>0.09147232298915386</v>
      </c>
      <c r="H53" s="12">
        <f>(E53/'July 2014'!E53)-1</f>
        <v>0.3079202257986473</v>
      </c>
    </row>
    <row r="54" spans="1:8" ht="12.75">
      <c r="A54" s="1" t="s">
        <v>52</v>
      </c>
      <c r="B54">
        <v>51</v>
      </c>
      <c r="D54" s="17">
        <f>SUM('Week of June 29th:Week of July 27th'!D53)</f>
        <v>2665880.7</v>
      </c>
      <c r="E54" s="17">
        <f>SUM('Week of June 29th:Week of July 27th'!E53)</f>
        <v>1199460.1500000001</v>
      </c>
      <c r="F54" s="4"/>
      <c r="G54" s="12">
        <f>(D54/'July 2014'!D54)-1</f>
        <v>0.7446464737160128</v>
      </c>
      <c r="H54" s="12">
        <f>(E54/'July 2014'!E54)-1</f>
        <v>0.5706044186452588</v>
      </c>
    </row>
    <row r="55" spans="1:8" ht="12.75">
      <c r="A55" s="1" t="s">
        <v>53</v>
      </c>
      <c r="B55">
        <v>52</v>
      </c>
      <c r="D55" s="17">
        <f>SUM('Week of June 29th:Week of July 27th'!D54)</f>
        <v>5016797.8</v>
      </c>
      <c r="E55" s="17">
        <f>SUM('Week of June 29th:Week of July 27th'!E54)</f>
        <v>2620894.5</v>
      </c>
      <c r="F55" s="4"/>
      <c r="G55" s="12" t="e">
        <f>(D55/'July 2014'!D55)-1</f>
        <v>#DIV/0!</v>
      </c>
      <c r="H55" s="12" t="e">
        <f>(E55/'July 2014'!E55)-1</f>
        <v>#DIV/0!</v>
      </c>
    </row>
    <row r="56" spans="1:8" ht="12.75">
      <c r="A56" s="1" t="s">
        <v>54</v>
      </c>
      <c r="B56">
        <v>53</v>
      </c>
      <c r="D56" s="17">
        <f>SUM('Week of June 29th:Week of July 27th'!D55)</f>
        <v>1950626.33</v>
      </c>
      <c r="E56" s="17">
        <f>SUM('Week of June 29th:Week of July 27th'!E55)</f>
        <v>855641.5</v>
      </c>
      <c r="F56" s="4"/>
      <c r="G56" s="12">
        <f>(D56/'July 2014'!D56)-1</f>
        <v>-0.013683288503199442</v>
      </c>
      <c r="H56" s="12">
        <f>(E56/'July 2014'!E56)-1</f>
        <v>-0.024636925425334244</v>
      </c>
    </row>
    <row r="57" spans="1:8" ht="12.75">
      <c r="A57" s="1" t="s">
        <v>55</v>
      </c>
      <c r="B57">
        <v>54</v>
      </c>
      <c r="D57" s="17">
        <f>SUM('Week of June 29th:Week of July 27th'!D56)</f>
        <v>125575.09999999999</v>
      </c>
      <c r="E57" s="17">
        <f>SUM('Week of June 29th:Week of July 27th'!E56)</f>
        <v>48408.149999999994</v>
      </c>
      <c r="F57" s="4"/>
      <c r="G57" s="12">
        <f>(D57/'July 2014'!D57)-1</f>
        <v>0.4990139880007354</v>
      </c>
      <c r="H57" s="12">
        <f>(E57/'July 2014'!E57)-1</f>
        <v>0.5904898804047836</v>
      </c>
    </row>
    <row r="58" spans="1:8" ht="12.75">
      <c r="A58" s="1" t="s">
        <v>56</v>
      </c>
      <c r="B58">
        <v>55</v>
      </c>
      <c r="D58" s="17">
        <f>SUM('Week of June 29th:Week of July 27th'!D57)</f>
        <v>3004230.6</v>
      </c>
      <c r="E58" s="17">
        <f>SUM('Week of June 29th:Week of July 27th'!E57)</f>
        <v>1351138.95</v>
      </c>
      <c r="F58" s="4"/>
      <c r="G58" s="12">
        <f>(D58/'July 2014'!D58)-1</f>
        <v>0.3364600123065884</v>
      </c>
      <c r="H58" s="12">
        <f>(E58/'July 2014'!E58)-1</f>
        <v>0.5980157665712922</v>
      </c>
    </row>
    <row r="59" spans="1:8" ht="12.75">
      <c r="A59" s="1" t="s">
        <v>57</v>
      </c>
      <c r="B59">
        <v>56</v>
      </c>
      <c r="D59" s="17">
        <f>SUM('Week of June 29th:Week of July 27th'!D58)</f>
        <v>1742510</v>
      </c>
      <c r="E59" s="17">
        <f>SUM('Week of June 29th:Week of July 27th'!E58)</f>
        <v>691344.85</v>
      </c>
      <c r="F59" s="4"/>
      <c r="G59" s="12">
        <f>(D59/'July 2014'!D59)-1</f>
        <v>0.36479793939799343</v>
      </c>
      <c r="H59" s="12">
        <f>(E59/'July 2014'!E59)-1</f>
        <v>0.17555362467193159</v>
      </c>
    </row>
    <row r="60" spans="1:8" ht="12.75">
      <c r="A60" s="1" t="s">
        <v>58</v>
      </c>
      <c r="B60">
        <v>57</v>
      </c>
      <c r="D60" s="17">
        <f>SUM('Week of June 29th:Week of July 27th'!D59)</f>
        <v>1051891.4</v>
      </c>
      <c r="E60" s="17">
        <f>SUM('Week of June 29th:Week of July 27th'!E59)</f>
        <v>613046.35</v>
      </c>
      <c r="F60" s="4"/>
      <c r="G60" s="12">
        <f>(D60/'July 2014'!D60)-1</f>
        <v>0.12357263771167437</v>
      </c>
      <c r="H60" s="12">
        <f>(E60/'July 2014'!E60)-1</f>
        <v>0.08846694009445688</v>
      </c>
    </row>
    <row r="61" spans="1:8" ht="12.75">
      <c r="A61" s="1" t="s">
        <v>59</v>
      </c>
      <c r="B61">
        <v>58</v>
      </c>
      <c r="D61" s="17">
        <f>SUM('Week of June 29th:Week of July 27th'!D60)</f>
        <v>4376103.55</v>
      </c>
      <c r="E61" s="17">
        <f>SUM('Week of June 29th:Week of July 27th'!E60)</f>
        <v>1400419.9</v>
      </c>
      <c r="F61" s="4"/>
      <c r="G61" s="12">
        <f>(D61/'July 2014'!D61)-1</f>
        <v>0.18611740701571833</v>
      </c>
      <c r="H61" s="12">
        <f>(E61/'July 2014'!E61)-1</f>
        <v>0.23204971132053198</v>
      </c>
    </row>
    <row r="62" spans="1:8" ht="12.75">
      <c r="A62" s="1" t="s">
        <v>60</v>
      </c>
      <c r="B62">
        <v>59</v>
      </c>
      <c r="D62" s="17">
        <f>SUM('Week of June 29th:Week of July 27th'!D61)</f>
        <v>3232998.0999999996</v>
      </c>
      <c r="E62" s="17">
        <f>SUM('Week of June 29th:Week of July 27th'!E61)</f>
        <v>1507818.65</v>
      </c>
      <c r="F62" s="4"/>
      <c r="G62" s="12">
        <f>(D62/'July 2014'!D62)-1</f>
        <v>0.7795594997031658</v>
      </c>
      <c r="H62" s="12">
        <f>(E62/'July 2014'!E62)-1</f>
        <v>0.8646769893320969</v>
      </c>
    </row>
    <row r="63" spans="1:8" ht="12.75">
      <c r="A63" s="1" t="s">
        <v>61</v>
      </c>
      <c r="B63">
        <v>60</v>
      </c>
      <c r="D63" s="17">
        <f>SUM('Week of June 29th:Week of July 27th'!D62)</f>
        <v>1228877.9999999998</v>
      </c>
      <c r="E63" s="17">
        <f>SUM('Week of June 29th:Week of July 27th'!E62)</f>
        <v>522349.8</v>
      </c>
      <c r="F63" s="4"/>
      <c r="G63" s="12">
        <f>(D63/'July 2014'!D63)-1</f>
        <v>0.017773379411820667</v>
      </c>
      <c r="H63" s="12">
        <f>(E63/'July 2014'!E63)-1</f>
        <v>0.5646015027189213</v>
      </c>
    </row>
    <row r="64" spans="1:8" ht="12.75">
      <c r="A64" s="1" t="s">
        <v>62</v>
      </c>
      <c r="B64">
        <v>61</v>
      </c>
      <c r="D64" s="17">
        <f>SUM('Week of June 29th:Week of July 27th'!D63)</f>
        <v>57416.89</v>
      </c>
      <c r="E64" s="17">
        <f>SUM('Week of June 29th:Week of July 27th'!E63)</f>
        <v>143943.81999999998</v>
      </c>
      <c r="F64" s="4"/>
      <c r="G64" s="12">
        <f>(D64/'July 2014'!D64)-1</f>
        <v>-0.2599744212066575</v>
      </c>
      <c r="H64" s="12">
        <f>(E64/'July 2014'!E64)-1</f>
        <v>3.5418260344417387</v>
      </c>
    </row>
    <row r="65" spans="1:8" ht="12.75">
      <c r="A65" s="1" t="s">
        <v>63</v>
      </c>
      <c r="B65">
        <v>62</v>
      </c>
      <c r="D65" s="17">
        <f>SUM('Week of June 29th:Week of July 27th'!D64)</f>
        <v>47060.299999999996</v>
      </c>
      <c r="E65" s="17">
        <f>SUM('Week of June 29th:Week of July 27th'!E64)</f>
        <v>15225.699999999999</v>
      </c>
      <c r="F65" s="4"/>
      <c r="G65" s="12">
        <f>(D65/'July 2014'!D65)-1</f>
        <v>0.9495708154506437</v>
      </c>
      <c r="H65" s="12">
        <f>(E65/'July 2014'!E65)-1</f>
        <v>0.2225157374100717</v>
      </c>
    </row>
    <row r="66" spans="1:8" ht="12.75">
      <c r="A66" s="1" t="s">
        <v>64</v>
      </c>
      <c r="B66">
        <v>63</v>
      </c>
      <c r="D66" s="17">
        <f>SUM('Week of June 29th:Week of July 27th'!D65)</f>
        <v>8243.2</v>
      </c>
      <c r="E66" s="17">
        <f>SUM('Week of June 29th:Week of July 27th'!E65)</f>
        <v>7467.6</v>
      </c>
      <c r="F66" s="4"/>
      <c r="G66" s="12">
        <f>(D66/'July 2014'!D66)-1</f>
        <v>-0.48675034867503475</v>
      </c>
      <c r="H66" s="12">
        <f>(E66/'July 2014'!E66)-1</f>
        <v>-0.10156644770085888</v>
      </c>
    </row>
    <row r="67" spans="1:8" ht="12.75">
      <c r="A67" s="1" t="s">
        <v>65</v>
      </c>
      <c r="B67">
        <v>64</v>
      </c>
      <c r="D67" s="17">
        <f>SUM('Week of June 29th:Week of July 27th'!D66)</f>
        <v>3181053.23</v>
      </c>
      <c r="E67" s="17">
        <f>SUM('Week of June 29th:Week of July 27th'!E66)</f>
        <v>1263888.8499999999</v>
      </c>
      <c r="F67" s="4"/>
      <c r="G67" s="12">
        <f>(D67/'July 2014'!D67)-1</f>
        <v>0.7901172001239207</v>
      </c>
      <c r="H67" s="12">
        <f>(E67/'July 2014'!E67)-1</f>
        <v>0.909029681300701</v>
      </c>
    </row>
    <row r="68" spans="1:8" ht="12.75">
      <c r="A68" s="1" t="s">
        <v>66</v>
      </c>
      <c r="B68">
        <v>65</v>
      </c>
      <c r="D68" s="17">
        <f>SUM('Week of June 29th:Week of July 27th'!D67)</f>
        <v>102146.09999999999</v>
      </c>
      <c r="E68" s="17">
        <f>SUM('Week of June 29th:Week of July 27th'!E67)</f>
        <v>47374.950000000004</v>
      </c>
      <c r="F68" s="4"/>
      <c r="G68" s="12">
        <f>(D68/'July 2014'!D68)-1</f>
        <v>0.3736644419132251</v>
      </c>
      <c r="H68" s="12">
        <f>(E68/'July 2014'!E68)-1</f>
        <v>0.3109001985376012</v>
      </c>
    </row>
    <row r="69" spans="1:8" ht="12.75">
      <c r="A69" s="1" t="s">
        <v>67</v>
      </c>
      <c r="B69">
        <v>66</v>
      </c>
      <c r="D69" s="17">
        <f>SUM('Week of June 29th:Week of July 27th'!D68)</f>
        <v>1699132.8800000001</v>
      </c>
      <c r="E69" s="17">
        <f>SUM('Week of June 29th:Week of July 27th'!E68)</f>
        <v>748400.8</v>
      </c>
      <c r="F69" s="4"/>
      <c r="G69" s="12">
        <f>(D69/'July 2014'!D69)-1</f>
        <v>0.07472484072356034</v>
      </c>
      <c r="H69" s="12">
        <f>(E69/'July 2014'!E69)-1</f>
        <v>0.6286804133762312</v>
      </c>
    </row>
    <row r="70" spans="1:8" ht="12.75">
      <c r="A70" s="1" t="s">
        <v>68</v>
      </c>
      <c r="B70">
        <v>67</v>
      </c>
      <c r="D70" s="17">
        <f>SUM('Week of June 29th:Week of July 27th'!D69)</f>
        <v>40998.4</v>
      </c>
      <c r="E70" s="17">
        <f>SUM('Week of June 29th:Week of July 27th'!E69)</f>
        <v>26509</v>
      </c>
      <c r="F70" s="4"/>
      <c r="G70" s="12">
        <f>(D70/'July 2014'!D70)-1</f>
        <v>-0.01513153311569293</v>
      </c>
      <c r="H70" s="12">
        <f>(E70/'July 2014'!E70)-1</f>
        <v>0.06947190059305286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153236456.52999997</v>
      </c>
      <c r="E72" s="6">
        <f>SUM(E4:E70)</f>
        <v>70351867.44999997</v>
      </c>
      <c r="G72" s="12">
        <f>(D72/'July 2014'!D72)-1</f>
        <v>0.23951846257051335</v>
      </c>
      <c r="H72" s="12">
        <f>(E72/'July 2014'!E72)-1</f>
        <v>0.4376096604087121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19" customWidth="1"/>
    <col min="2" max="3" width="12.33203125" style="19" customWidth="1"/>
    <col min="4" max="5" width="21.5" style="19" customWidth="1"/>
    <col min="6" max="6" width="10.66015625" style="19" customWidth="1"/>
    <col min="7" max="7" width="13" style="19" bestFit="1" customWidth="1"/>
    <col min="8" max="16384" width="9.33203125" style="19" customWidth="1"/>
  </cols>
  <sheetData>
    <row r="1" spans="1:5" ht="12.75" customHeight="1">
      <c r="A1" s="25" t="s">
        <v>83</v>
      </c>
      <c r="D1" s="22" t="s">
        <v>70</v>
      </c>
      <c r="E1" s="22" t="s">
        <v>71</v>
      </c>
    </row>
    <row r="2" spans="1:6" ht="12.75">
      <c r="A2" s="19" t="s">
        <v>0</v>
      </c>
      <c r="B2" s="19" t="s">
        <v>1</v>
      </c>
      <c r="D2" s="22" t="s">
        <v>72</v>
      </c>
      <c r="E2" s="22" t="s">
        <v>73</v>
      </c>
      <c r="F2" s="24"/>
    </row>
    <row r="3" spans="1:10" ht="12.75" customHeight="1">
      <c r="A3" s="20" t="s">
        <v>2</v>
      </c>
      <c r="B3" s="19">
        <v>1</v>
      </c>
      <c r="D3" s="26"/>
      <c r="E3" s="26"/>
      <c r="F3" s="23"/>
      <c r="G3" s="35"/>
      <c r="H3" s="36"/>
      <c r="I3" s="36"/>
      <c r="J3" s="36"/>
    </row>
    <row r="4" spans="1:11" ht="12.75" customHeight="1">
      <c r="A4" s="20" t="s">
        <v>3</v>
      </c>
      <c r="B4" s="19">
        <v>2</v>
      </c>
      <c r="D4" s="26"/>
      <c r="E4" s="26"/>
      <c r="F4" s="23"/>
      <c r="G4" s="35"/>
      <c r="K4" s="34"/>
    </row>
    <row r="5" spans="1:11" ht="12.75" customHeight="1">
      <c r="A5" s="20" t="s">
        <v>4</v>
      </c>
      <c r="B5" s="19">
        <v>3</v>
      </c>
      <c r="D5" s="26">
        <v>234823.4</v>
      </c>
      <c r="E5" s="26">
        <v>83629</v>
      </c>
      <c r="F5" s="23"/>
      <c r="G5" s="32"/>
      <c r="K5" s="33"/>
    </row>
    <row r="6" spans="1:7" ht="12.75" customHeight="1">
      <c r="A6" s="20" t="s">
        <v>5</v>
      </c>
      <c r="B6" s="19">
        <v>4</v>
      </c>
      <c r="D6" s="26">
        <v>5593</v>
      </c>
      <c r="E6" s="26">
        <v>11797.1</v>
      </c>
      <c r="F6" s="23"/>
      <c r="G6" s="32"/>
    </row>
    <row r="7" spans="1:7" ht="12.75" customHeight="1">
      <c r="A7" s="20" t="s">
        <v>6</v>
      </c>
      <c r="B7" s="19">
        <v>5</v>
      </c>
      <c r="D7" s="26"/>
      <c r="E7" s="26"/>
      <c r="F7" s="23"/>
      <c r="G7" s="32"/>
    </row>
    <row r="8" spans="1:7" ht="12.75" customHeight="1">
      <c r="A8" s="20" t="s">
        <v>7</v>
      </c>
      <c r="B8" s="19">
        <v>6</v>
      </c>
      <c r="D8" s="26"/>
      <c r="E8" s="26"/>
      <c r="F8" s="23"/>
      <c r="G8" s="32"/>
    </row>
    <row r="9" spans="1:7" ht="12.75" customHeight="1">
      <c r="A9" s="20" t="s">
        <v>8</v>
      </c>
      <c r="B9" s="19">
        <v>7</v>
      </c>
      <c r="D9" s="26">
        <v>3309.6</v>
      </c>
      <c r="E9" s="26">
        <v>2830.45</v>
      </c>
      <c r="F9" s="23"/>
      <c r="G9" s="32"/>
    </row>
    <row r="10" spans="1:7" ht="12.75" customHeight="1">
      <c r="A10" s="20" t="s">
        <v>9</v>
      </c>
      <c r="B10" s="19">
        <v>8</v>
      </c>
      <c r="D10" s="26"/>
      <c r="E10" s="26"/>
      <c r="F10" s="23"/>
      <c r="G10" s="32"/>
    </row>
    <row r="11" spans="1:7" ht="12.75" customHeight="1">
      <c r="A11" s="20" t="s">
        <v>10</v>
      </c>
      <c r="B11" s="19">
        <v>9</v>
      </c>
      <c r="D11" s="26"/>
      <c r="E11" s="26"/>
      <c r="F11" s="23"/>
      <c r="G11" s="32"/>
    </row>
    <row r="12" spans="1:7" ht="12.75" customHeight="1">
      <c r="A12" s="20" t="s">
        <v>11</v>
      </c>
      <c r="B12" s="19">
        <v>10</v>
      </c>
      <c r="D12" s="26">
        <v>291815.3</v>
      </c>
      <c r="E12" s="26">
        <v>173366.55</v>
      </c>
      <c r="F12" s="23"/>
      <c r="G12" s="32"/>
    </row>
    <row r="13" spans="1:7" ht="12.75" customHeight="1">
      <c r="A13" s="20" t="s">
        <v>12</v>
      </c>
      <c r="B13" s="19">
        <v>11</v>
      </c>
      <c r="D13" s="26"/>
      <c r="E13" s="26"/>
      <c r="F13" s="23"/>
      <c r="G13" s="32"/>
    </row>
    <row r="14" spans="1:7" ht="12.75" customHeight="1">
      <c r="A14" s="20" t="s">
        <v>13</v>
      </c>
      <c r="B14" s="19">
        <v>12</v>
      </c>
      <c r="D14" s="26">
        <v>22040.9</v>
      </c>
      <c r="E14" s="26">
        <v>12692.75</v>
      </c>
      <c r="F14" s="23"/>
      <c r="G14" s="32"/>
    </row>
    <row r="15" spans="1:7" ht="12.75" customHeight="1">
      <c r="A15" s="20" t="s">
        <v>14</v>
      </c>
      <c r="B15" s="19">
        <v>13</v>
      </c>
      <c r="D15" s="26"/>
      <c r="E15" s="26"/>
      <c r="F15" s="23"/>
      <c r="G15" s="32"/>
    </row>
    <row r="16" spans="1:7" ht="12.75" customHeight="1">
      <c r="A16" s="20" t="s">
        <v>15</v>
      </c>
      <c r="B16" s="19">
        <v>14</v>
      </c>
      <c r="D16" s="26">
        <v>71813</v>
      </c>
      <c r="E16" s="26">
        <v>7067.2</v>
      </c>
      <c r="F16" s="23"/>
      <c r="G16" s="32"/>
    </row>
    <row r="17" spans="1:7" ht="12.75" customHeight="1">
      <c r="A17" s="20" t="s">
        <v>16</v>
      </c>
      <c r="B17" s="19">
        <v>15</v>
      </c>
      <c r="D17" s="26"/>
      <c r="E17" s="26"/>
      <c r="F17" s="23"/>
      <c r="G17" s="32"/>
    </row>
    <row r="18" spans="1:7" ht="12.75" customHeight="1">
      <c r="A18" s="20" t="s">
        <v>17</v>
      </c>
      <c r="B18" s="19">
        <v>16</v>
      </c>
      <c r="D18" s="26"/>
      <c r="E18" s="26"/>
      <c r="F18" s="23"/>
      <c r="G18" s="32"/>
    </row>
    <row r="19" spans="1:7" ht="12.75" customHeight="1">
      <c r="A19" s="20" t="s">
        <v>18</v>
      </c>
      <c r="B19" s="19">
        <v>17</v>
      </c>
      <c r="D19" s="26">
        <v>220791.9</v>
      </c>
      <c r="E19" s="26">
        <v>94487.75</v>
      </c>
      <c r="F19" s="23"/>
      <c r="G19" s="32"/>
    </row>
    <row r="20" spans="1:7" ht="12.75" customHeight="1">
      <c r="A20" s="20" t="s">
        <v>19</v>
      </c>
      <c r="B20" s="19">
        <v>18</v>
      </c>
      <c r="D20" s="26"/>
      <c r="E20" s="26"/>
      <c r="G20" s="32"/>
    </row>
    <row r="21" spans="1:7" ht="12.75" customHeight="1">
      <c r="A21" s="20" t="s">
        <v>20</v>
      </c>
      <c r="B21" s="19">
        <v>19</v>
      </c>
      <c r="D21" s="26"/>
      <c r="E21" s="26"/>
      <c r="F21" s="23"/>
      <c r="G21" s="32"/>
    </row>
    <row r="22" spans="1:7" ht="12.75" customHeight="1">
      <c r="A22" s="20" t="s">
        <v>21</v>
      </c>
      <c r="B22" s="19">
        <v>20</v>
      </c>
      <c r="D22" s="26"/>
      <c r="E22" s="26"/>
      <c r="F22" s="23"/>
      <c r="G22" s="32"/>
    </row>
    <row r="23" spans="1:7" ht="12.75" customHeight="1">
      <c r="A23" s="20" t="s">
        <v>22</v>
      </c>
      <c r="B23" s="19">
        <v>21</v>
      </c>
      <c r="D23" s="26"/>
      <c r="E23" s="26"/>
      <c r="F23" s="23"/>
      <c r="G23" s="32"/>
    </row>
    <row r="24" spans="1:7" ht="12.75" customHeight="1">
      <c r="A24" s="20" t="s">
        <v>23</v>
      </c>
      <c r="B24" s="19">
        <v>22</v>
      </c>
      <c r="D24" s="26">
        <v>4110.4</v>
      </c>
      <c r="E24" s="26">
        <v>830.9</v>
      </c>
      <c r="F24" s="23"/>
      <c r="G24" s="32"/>
    </row>
    <row r="25" spans="1:7" ht="12.75" customHeight="1">
      <c r="A25" s="20" t="s">
        <v>24</v>
      </c>
      <c r="B25" s="19">
        <v>23</v>
      </c>
      <c r="D25" s="26">
        <v>5112.1</v>
      </c>
      <c r="E25" s="26">
        <v>866.95</v>
      </c>
      <c r="F25" s="23"/>
      <c r="G25" s="32"/>
    </row>
    <row r="26" spans="1:7" ht="12.75" customHeight="1">
      <c r="A26" s="20" t="s">
        <v>25</v>
      </c>
      <c r="B26" s="19">
        <v>24</v>
      </c>
      <c r="D26" s="26"/>
      <c r="E26" s="26"/>
      <c r="F26" s="23"/>
      <c r="G26" s="32"/>
    </row>
    <row r="27" spans="1:7" ht="12.75" customHeight="1">
      <c r="A27" s="20" t="s">
        <v>26</v>
      </c>
      <c r="B27" s="19">
        <v>25</v>
      </c>
      <c r="D27" s="26">
        <v>1438.5</v>
      </c>
      <c r="E27" s="26">
        <v>2344.3</v>
      </c>
      <c r="F27" s="23"/>
      <c r="G27" s="32"/>
    </row>
    <row r="28" spans="1:7" ht="12.75" customHeight="1">
      <c r="A28" s="20" t="s">
        <v>27</v>
      </c>
      <c r="B28" s="19">
        <v>26</v>
      </c>
      <c r="D28" s="26"/>
      <c r="E28" s="26"/>
      <c r="F28" s="23"/>
      <c r="G28" s="32"/>
    </row>
    <row r="29" spans="1:7" ht="12.75" customHeight="1">
      <c r="A29" s="20" t="s">
        <v>28</v>
      </c>
      <c r="B29" s="19">
        <v>27</v>
      </c>
      <c r="D29" s="26">
        <v>114176.3</v>
      </c>
      <c r="E29" s="26">
        <v>41728.4</v>
      </c>
      <c r="F29" s="23"/>
      <c r="G29" s="32"/>
    </row>
    <row r="30" spans="1:7" ht="12.75" customHeight="1">
      <c r="A30" s="20" t="s">
        <v>29</v>
      </c>
      <c r="B30" s="19">
        <v>28</v>
      </c>
      <c r="D30" s="26"/>
      <c r="E30" s="26"/>
      <c r="F30" s="23"/>
      <c r="G30" s="32"/>
    </row>
    <row r="31" spans="1:7" ht="12.75" customHeight="1">
      <c r="A31" s="20" t="s">
        <v>30</v>
      </c>
      <c r="B31" s="19">
        <v>29</v>
      </c>
      <c r="D31" s="26"/>
      <c r="E31" s="26"/>
      <c r="F31" s="23"/>
      <c r="G31" s="32"/>
    </row>
    <row r="32" spans="1:7" ht="12.75" customHeight="1">
      <c r="A32" s="20" t="s">
        <v>31</v>
      </c>
      <c r="B32" s="19">
        <v>30</v>
      </c>
      <c r="D32" s="26"/>
      <c r="E32" s="26"/>
      <c r="F32" s="23"/>
      <c r="G32" s="32"/>
    </row>
    <row r="33" spans="1:7" ht="12.75" customHeight="1">
      <c r="A33" s="20" t="s">
        <v>32</v>
      </c>
      <c r="B33" s="19">
        <v>31</v>
      </c>
      <c r="D33" s="26">
        <v>242814.6</v>
      </c>
      <c r="E33" s="26">
        <v>86236.5</v>
      </c>
      <c r="F33" s="23"/>
      <c r="G33" s="32"/>
    </row>
    <row r="34" spans="1:7" ht="12.75" customHeight="1">
      <c r="A34" s="20" t="s">
        <v>33</v>
      </c>
      <c r="B34" s="19">
        <v>32</v>
      </c>
      <c r="D34" s="26"/>
      <c r="E34" s="26"/>
      <c r="F34" s="23"/>
      <c r="G34" s="32"/>
    </row>
    <row r="35" spans="1:7" ht="12.75" customHeight="1">
      <c r="A35" s="20" t="s">
        <v>34</v>
      </c>
      <c r="B35" s="19">
        <v>33</v>
      </c>
      <c r="D35" s="26">
        <v>46135.6</v>
      </c>
      <c r="E35" s="26">
        <v>4451.3</v>
      </c>
      <c r="F35" s="23"/>
      <c r="G35" s="32"/>
    </row>
    <row r="36" spans="1:7" ht="12.75" customHeight="1">
      <c r="A36" s="20" t="s">
        <v>35</v>
      </c>
      <c r="B36" s="19">
        <v>34</v>
      </c>
      <c r="D36" s="26"/>
      <c r="E36" s="26"/>
      <c r="F36" s="23"/>
      <c r="G36" s="32"/>
    </row>
    <row r="37" spans="1:7" ht="12.75" customHeight="1">
      <c r="A37" s="20" t="s">
        <v>36</v>
      </c>
      <c r="B37" s="19">
        <v>35</v>
      </c>
      <c r="D37" s="26"/>
      <c r="E37" s="26"/>
      <c r="F37" s="23"/>
      <c r="G37" s="32"/>
    </row>
    <row r="38" spans="1:7" ht="12.75" customHeight="1">
      <c r="A38" s="20" t="s">
        <v>37</v>
      </c>
      <c r="B38" s="19">
        <v>36</v>
      </c>
      <c r="D38" s="26"/>
      <c r="E38" s="26"/>
      <c r="F38" s="23"/>
      <c r="G38" s="32"/>
    </row>
    <row r="39" spans="1:7" ht="12.75" customHeight="1">
      <c r="A39" s="20" t="s">
        <v>38</v>
      </c>
      <c r="B39" s="19">
        <v>37</v>
      </c>
      <c r="D39" s="26">
        <v>219503.9</v>
      </c>
      <c r="E39" s="26">
        <v>143842.65</v>
      </c>
      <c r="F39" s="23"/>
      <c r="G39" s="32"/>
    </row>
    <row r="40" spans="1:7" ht="12.75" customHeight="1">
      <c r="A40" s="20" t="s">
        <v>39</v>
      </c>
      <c r="B40" s="19">
        <v>38</v>
      </c>
      <c r="D40" s="26"/>
      <c r="E40" s="26"/>
      <c r="F40" s="23"/>
      <c r="G40" s="32"/>
    </row>
    <row r="41" spans="1:7" ht="12.75" customHeight="1">
      <c r="A41" s="20" t="s">
        <v>40</v>
      </c>
      <c r="B41" s="19">
        <v>39</v>
      </c>
      <c r="D41" s="26">
        <v>2080.4</v>
      </c>
      <c r="E41" s="26">
        <v>2351.65</v>
      </c>
      <c r="F41" s="23"/>
      <c r="G41" s="32"/>
    </row>
    <row r="42" spans="1:7" ht="12.75" customHeight="1">
      <c r="A42" s="20" t="s">
        <v>41</v>
      </c>
      <c r="B42" s="19">
        <v>40</v>
      </c>
      <c r="D42" s="26">
        <v>133289.1</v>
      </c>
      <c r="E42" s="26">
        <v>17979.149999999998</v>
      </c>
      <c r="F42" s="23"/>
      <c r="G42" s="32"/>
    </row>
    <row r="43" spans="1:7" ht="12.75" customHeight="1">
      <c r="A43" s="20" t="s">
        <v>42</v>
      </c>
      <c r="B43" s="19">
        <v>41</v>
      </c>
      <c r="D43" s="26"/>
      <c r="E43" s="26"/>
      <c r="F43" s="23"/>
      <c r="G43" s="32"/>
    </row>
    <row r="44" spans="1:7" ht="12.75" customHeight="1">
      <c r="A44" s="20" t="s">
        <v>43</v>
      </c>
      <c r="B44" s="19">
        <v>42</v>
      </c>
      <c r="D44" s="26">
        <v>251892.9</v>
      </c>
      <c r="E44" s="26">
        <v>161546.35</v>
      </c>
      <c r="F44" s="23"/>
      <c r="G44" s="32"/>
    </row>
    <row r="45" spans="1:7" ht="12.75" customHeight="1">
      <c r="A45" s="20" t="s">
        <v>44</v>
      </c>
      <c r="B45" s="19">
        <v>43</v>
      </c>
      <c r="D45" s="26"/>
      <c r="E45" s="26"/>
      <c r="F45" s="23"/>
      <c r="G45" s="32"/>
    </row>
    <row r="46" spans="1:7" ht="12.75" customHeight="1">
      <c r="A46" s="20" t="s">
        <v>45</v>
      </c>
      <c r="B46" s="19">
        <v>44</v>
      </c>
      <c r="D46" s="26"/>
      <c r="E46" s="26"/>
      <c r="F46" s="23"/>
      <c r="G46" s="32"/>
    </row>
    <row r="47" spans="1:7" ht="12.75" customHeight="1">
      <c r="A47" s="20" t="s">
        <v>46</v>
      </c>
      <c r="B47" s="19">
        <v>45</v>
      </c>
      <c r="D47" s="26">
        <v>97735.4</v>
      </c>
      <c r="E47" s="26">
        <v>51728.25</v>
      </c>
      <c r="F47" s="23"/>
      <c r="G47" s="32"/>
    </row>
    <row r="48" spans="1:7" ht="12.75" customHeight="1">
      <c r="A48" s="20" t="s">
        <v>47</v>
      </c>
      <c r="B48" s="19">
        <v>46</v>
      </c>
      <c r="D48" s="26">
        <v>253464.4</v>
      </c>
      <c r="E48" s="26">
        <v>117166.7</v>
      </c>
      <c r="F48" s="23"/>
      <c r="G48" s="32"/>
    </row>
    <row r="49" spans="1:7" ht="12.75" customHeight="1">
      <c r="A49" s="20" t="s">
        <v>48</v>
      </c>
      <c r="B49" s="19">
        <v>47</v>
      </c>
      <c r="D49" s="26">
        <v>22079.4</v>
      </c>
      <c r="E49" s="26">
        <v>12361.3</v>
      </c>
      <c r="F49" s="23"/>
      <c r="G49" s="32"/>
    </row>
    <row r="50" spans="1:7" ht="12.75" customHeight="1">
      <c r="A50" s="20" t="s">
        <v>49</v>
      </c>
      <c r="B50" s="19">
        <v>48</v>
      </c>
      <c r="D50" s="26"/>
      <c r="E50" s="26"/>
      <c r="F50" s="23"/>
      <c r="G50" s="32"/>
    </row>
    <row r="51" spans="1:7" ht="12.75" customHeight="1">
      <c r="A51" s="20" t="s">
        <v>50</v>
      </c>
      <c r="B51" s="19">
        <v>49</v>
      </c>
      <c r="D51" s="26"/>
      <c r="E51" s="26"/>
      <c r="F51" s="23"/>
      <c r="G51" s="32"/>
    </row>
    <row r="52" spans="1:7" ht="12.75" customHeight="1">
      <c r="A52" s="20" t="s">
        <v>51</v>
      </c>
      <c r="B52" s="19">
        <v>50</v>
      </c>
      <c r="D52" s="26">
        <v>2961939.4</v>
      </c>
      <c r="E52" s="26">
        <v>948763.2</v>
      </c>
      <c r="F52" s="23"/>
      <c r="G52" s="32"/>
    </row>
    <row r="53" spans="1:7" ht="12.75" customHeight="1">
      <c r="A53" s="20" t="s">
        <v>52</v>
      </c>
      <c r="B53" s="19">
        <v>51</v>
      </c>
      <c r="D53" s="26">
        <v>621804.4</v>
      </c>
      <c r="E53" s="26">
        <v>103193.65</v>
      </c>
      <c r="F53" s="23"/>
      <c r="G53" s="32"/>
    </row>
    <row r="54" spans="1:7" ht="12.75" customHeight="1">
      <c r="A54" s="20" t="s">
        <v>53</v>
      </c>
      <c r="B54" s="19">
        <v>52</v>
      </c>
      <c r="D54" s="26"/>
      <c r="E54" s="26"/>
      <c r="F54" s="23"/>
      <c r="G54" s="32"/>
    </row>
    <row r="55" spans="1:7" ht="12.75" customHeight="1">
      <c r="A55" s="20" t="s">
        <v>54</v>
      </c>
      <c r="B55" s="19">
        <v>53</v>
      </c>
      <c r="D55" s="26"/>
      <c r="E55" s="26"/>
      <c r="F55" s="23"/>
      <c r="G55" s="32"/>
    </row>
    <row r="56" spans="1:7" ht="12.75" customHeight="1">
      <c r="A56" s="20" t="s">
        <v>55</v>
      </c>
      <c r="B56" s="19">
        <v>54</v>
      </c>
      <c r="D56" s="26"/>
      <c r="E56" s="26"/>
      <c r="F56" s="23"/>
      <c r="G56" s="32"/>
    </row>
    <row r="57" spans="1:7" ht="12.75" customHeight="1">
      <c r="A57" s="20" t="s">
        <v>56</v>
      </c>
      <c r="B57" s="19">
        <v>55</v>
      </c>
      <c r="D57" s="26">
        <v>450774.8</v>
      </c>
      <c r="E57" s="26">
        <v>194534.55</v>
      </c>
      <c r="F57" s="23"/>
      <c r="G57" s="32"/>
    </row>
    <row r="58" spans="1:7" ht="12.75" customHeight="1">
      <c r="A58" s="20" t="s">
        <v>57</v>
      </c>
      <c r="B58" s="19">
        <v>56</v>
      </c>
      <c r="D58" s="26"/>
      <c r="E58" s="26"/>
      <c r="F58" s="23"/>
      <c r="G58" s="32"/>
    </row>
    <row r="59" spans="1:7" ht="12.75" customHeight="1">
      <c r="A59" s="20" t="s">
        <v>58</v>
      </c>
      <c r="B59" s="19">
        <v>57</v>
      </c>
      <c r="D59" s="26"/>
      <c r="E59" s="26"/>
      <c r="F59" s="23"/>
      <c r="G59" s="32"/>
    </row>
    <row r="60" spans="1:7" ht="12.75" customHeight="1">
      <c r="A60" s="20" t="s">
        <v>59</v>
      </c>
      <c r="B60" s="19">
        <v>58</v>
      </c>
      <c r="D60" s="26"/>
      <c r="E60" s="26"/>
      <c r="F60" s="23"/>
      <c r="G60" s="32"/>
    </row>
    <row r="61" spans="1:7" ht="12.75" customHeight="1">
      <c r="A61" s="20" t="s">
        <v>60</v>
      </c>
      <c r="B61" s="19">
        <v>59</v>
      </c>
      <c r="D61" s="26">
        <v>462694.4</v>
      </c>
      <c r="E61" s="26">
        <v>262888.85</v>
      </c>
      <c r="F61" s="23"/>
      <c r="G61" s="32"/>
    </row>
    <row r="62" spans="1:7" ht="12.75" customHeight="1">
      <c r="A62" s="20" t="s">
        <v>61</v>
      </c>
      <c r="B62" s="19">
        <v>60</v>
      </c>
      <c r="D62" s="26">
        <v>216638.8</v>
      </c>
      <c r="E62" s="26">
        <v>87834.25</v>
      </c>
      <c r="F62" s="23"/>
      <c r="G62" s="32"/>
    </row>
    <row r="63" spans="1:7" ht="12.75" customHeight="1">
      <c r="A63" s="20" t="s">
        <v>62</v>
      </c>
      <c r="B63" s="19">
        <v>61</v>
      </c>
      <c r="D63" s="26">
        <v>16599.1</v>
      </c>
      <c r="E63" s="26">
        <v>19025.3</v>
      </c>
      <c r="F63" s="23"/>
      <c r="G63" s="32"/>
    </row>
    <row r="64" spans="1:7" ht="12.75" customHeight="1">
      <c r="A64" s="20" t="s">
        <v>63</v>
      </c>
      <c r="B64" s="19">
        <v>62</v>
      </c>
      <c r="D64" s="26">
        <v>23469.6</v>
      </c>
      <c r="E64" s="26">
        <v>3218.95</v>
      </c>
      <c r="F64" s="23"/>
      <c r="G64" s="32"/>
    </row>
    <row r="65" spans="1:7" ht="12.75" customHeight="1">
      <c r="A65" s="20" t="s">
        <v>64</v>
      </c>
      <c r="B65" s="19">
        <v>63</v>
      </c>
      <c r="D65" s="26"/>
      <c r="E65" s="26"/>
      <c r="F65" s="23"/>
      <c r="G65" s="32"/>
    </row>
    <row r="66" spans="1:7" ht="12.75" customHeight="1">
      <c r="A66" s="20" t="s">
        <v>65</v>
      </c>
      <c r="B66" s="19">
        <v>64</v>
      </c>
      <c r="D66" s="26"/>
      <c r="E66" s="26"/>
      <c r="F66" s="23"/>
      <c r="G66" s="32"/>
    </row>
    <row r="67" spans="1:7" ht="12.75" customHeight="1">
      <c r="A67" s="20" t="s">
        <v>66</v>
      </c>
      <c r="B67" s="19">
        <v>65</v>
      </c>
      <c r="D67" s="26"/>
      <c r="E67" s="26"/>
      <c r="F67" s="23"/>
      <c r="G67" s="32"/>
    </row>
    <row r="68" spans="1:11" ht="12.75" customHeight="1">
      <c r="A68" s="20" t="s">
        <v>67</v>
      </c>
      <c r="B68" s="19">
        <v>66</v>
      </c>
      <c r="D68" s="26"/>
      <c r="E68" s="26"/>
      <c r="F68" s="23"/>
      <c r="J68" s="30"/>
      <c r="K68" s="30"/>
    </row>
    <row r="69" spans="1:11" ht="12.75" customHeight="1">
      <c r="A69" s="20" t="s">
        <v>68</v>
      </c>
      <c r="B69" s="19">
        <v>67</v>
      </c>
      <c r="D69" s="26"/>
      <c r="E69" s="26"/>
      <c r="F69" s="23"/>
      <c r="H69" s="29"/>
      <c r="I69" s="31"/>
      <c r="J69" s="30"/>
      <c r="K69" s="30"/>
    </row>
    <row r="70" spans="4:11" ht="12.75" customHeight="1">
      <c r="D70" s="26"/>
      <c r="E70" s="26"/>
      <c r="H70" s="29"/>
      <c r="I70" s="28"/>
      <c r="J70" s="28"/>
      <c r="K70" s="27"/>
    </row>
    <row r="71" spans="1:5" ht="12.75" customHeight="1">
      <c r="A71" s="19" t="s">
        <v>69</v>
      </c>
      <c r="D71" s="26">
        <f>SUM(D3:D69)</f>
        <v>6997940.6</v>
      </c>
      <c r="E71" s="26">
        <f>SUM(E3:E69)</f>
        <v>2648763.9499999997</v>
      </c>
    </row>
    <row r="73" ht="12.75">
      <c r="A73" s="21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19" customWidth="1"/>
    <col min="2" max="3" width="12.33203125" style="19" customWidth="1"/>
    <col min="4" max="5" width="21.5" style="19" customWidth="1"/>
    <col min="6" max="6" width="10.66015625" style="19" customWidth="1"/>
    <col min="7" max="7" width="13" style="19" bestFit="1" customWidth="1"/>
    <col min="8" max="8" width="9.33203125" style="19" customWidth="1"/>
    <col min="9" max="10" width="16.66015625" style="19" bestFit="1" customWidth="1"/>
    <col min="11" max="16384" width="9.33203125" style="19" customWidth="1"/>
  </cols>
  <sheetData>
    <row r="1" spans="1:5" ht="12.75" customHeight="1">
      <c r="A1" s="25" t="s">
        <v>79</v>
      </c>
      <c r="D1" s="22" t="s">
        <v>70</v>
      </c>
      <c r="E1" s="22" t="s">
        <v>71</v>
      </c>
    </row>
    <row r="2" spans="1:6" ht="12.75">
      <c r="A2" s="19" t="s">
        <v>0</v>
      </c>
      <c r="B2" s="19" t="s">
        <v>1</v>
      </c>
      <c r="D2" s="22" t="s">
        <v>72</v>
      </c>
      <c r="E2" s="22" t="s">
        <v>73</v>
      </c>
      <c r="F2" s="24"/>
    </row>
    <row r="3" spans="1:7" ht="12.75" customHeight="1">
      <c r="A3" s="20" t="s">
        <v>2</v>
      </c>
      <c r="B3" s="19">
        <v>1</v>
      </c>
      <c r="D3" s="26">
        <v>301667.9</v>
      </c>
      <c r="E3" s="26">
        <v>169218.7</v>
      </c>
      <c r="F3" s="23"/>
      <c r="G3" s="44"/>
    </row>
    <row r="4" spans="1:7" ht="12.75" customHeight="1">
      <c r="A4" s="20" t="s">
        <v>3</v>
      </c>
      <c r="B4" s="19">
        <v>2</v>
      </c>
      <c r="D4" s="26">
        <v>4433.8</v>
      </c>
      <c r="E4" s="26">
        <v>7782.25</v>
      </c>
      <c r="F4" s="23"/>
      <c r="G4" s="43"/>
    </row>
    <row r="5" spans="1:7" ht="12.75" customHeight="1">
      <c r="A5" s="20" t="s">
        <v>4</v>
      </c>
      <c r="B5" s="19">
        <v>3</v>
      </c>
      <c r="D5" s="26">
        <v>280599.2</v>
      </c>
      <c r="E5" s="26">
        <v>91099.4</v>
      </c>
      <c r="F5" s="23"/>
      <c r="G5" s="43"/>
    </row>
    <row r="6" spans="1:7" ht="12.75" customHeight="1">
      <c r="A6" s="20" t="s">
        <v>5</v>
      </c>
      <c r="B6" s="19">
        <v>4</v>
      </c>
      <c r="D6" s="26"/>
      <c r="E6" s="26"/>
      <c r="F6" s="23"/>
      <c r="G6" s="43"/>
    </row>
    <row r="7" spans="1:7" ht="12.75" customHeight="1">
      <c r="A7" s="20" t="s">
        <v>6</v>
      </c>
      <c r="B7" s="19">
        <v>5</v>
      </c>
      <c r="D7" s="26">
        <v>656754.7</v>
      </c>
      <c r="E7" s="26">
        <v>269704.4</v>
      </c>
      <c r="F7" s="23"/>
      <c r="G7" s="43"/>
    </row>
    <row r="8" spans="1:7" ht="12.75" customHeight="1">
      <c r="A8" s="20" t="s">
        <v>7</v>
      </c>
      <c r="B8" s="19">
        <v>6</v>
      </c>
      <c r="D8" s="26">
        <v>4080473.9</v>
      </c>
      <c r="E8" s="26">
        <v>1667516.55</v>
      </c>
      <c r="F8" s="23"/>
      <c r="G8" s="43"/>
    </row>
    <row r="9" spans="1:7" ht="12.75" customHeight="1">
      <c r="A9" s="20" t="s">
        <v>8</v>
      </c>
      <c r="B9" s="19">
        <v>7</v>
      </c>
      <c r="D9" s="26">
        <v>1309.7</v>
      </c>
      <c r="E9" s="26">
        <v>1376.2</v>
      </c>
      <c r="F9" s="23"/>
      <c r="G9" s="43"/>
    </row>
    <row r="10" spans="1:7" ht="12.75" customHeight="1">
      <c r="A10" s="20" t="s">
        <v>9</v>
      </c>
      <c r="B10" s="19">
        <v>8</v>
      </c>
      <c r="D10" s="26">
        <v>255397.1</v>
      </c>
      <c r="E10" s="26">
        <v>74599.35</v>
      </c>
      <c r="F10" s="23"/>
      <c r="G10" s="43"/>
    </row>
    <row r="11" spans="1:7" ht="12.75" customHeight="1">
      <c r="A11" s="20" t="s">
        <v>10</v>
      </c>
      <c r="B11" s="19">
        <v>9</v>
      </c>
      <c r="D11" s="26">
        <v>231884.8</v>
      </c>
      <c r="E11" s="26">
        <v>83159.65</v>
      </c>
      <c r="F11" s="23"/>
      <c r="G11" s="43"/>
    </row>
    <row r="12" spans="1:7" ht="12.75" customHeight="1">
      <c r="A12" s="20" t="s">
        <v>11</v>
      </c>
      <c r="B12" s="19">
        <v>10</v>
      </c>
      <c r="D12" s="26"/>
      <c r="E12" s="26"/>
      <c r="F12" s="23"/>
      <c r="G12" s="43"/>
    </row>
    <row r="13" spans="1:7" ht="12.75" customHeight="1">
      <c r="A13" s="20" t="s">
        <v>12</v>
      </c>
      <c r="B13" s="19">
        <v>11</v>
      </c>
      <c r="D13" s="26">
        <v>1586666.2</v>
      </c>
      <c r="E13" s="26">
        <v>526607.9</v>
      </c>
      <c r="F13" s="23"/>
      <c r="G13" s="43"/>
    </row>
    <row r="14" spans="1:7" ht="12.75" customHeight="1">
      <c r="A14" s="20" t="s">
        <v>13</v>
      </c>
      <c r="B14" s="19">
        <v>12</v>
      </c>
      <c r="D14" s="26">
        <v>23141.3</v>
      </c>
      <c r="E14" s="26">
        <v>11855.55</v>
      </c>
      <c r="F14" s="23"/>
      <c r="G14" s="43"/>
    </row>
    <row r="15" spans="1:7" ht="12.75" customHeight="1">
      <c r="A15" s="20" t="s">
        <v>14</v>
      </c>
      <c r="B15" s="19">
        <v>13</v>
      </c>
      <c r="D15" s="26">
        <v>4041747</v>
      </c>
      <c r="E15" s="26">
        <v>2010381.8</v>
      </c>
      <c r="F15" s="23"/>
      <c r="G15" s="43"/>
    </row>
    <row r="16" spans="1:7" ht="12.75" customHeight="1">
      <c r="A16" s="20" t="s">
        <v>15</v>
      </c>
      <c r="B16" s="19">
        <v>14</v>
      </c>
      <c r="D16" s="26"/>
      <c r="E16" s="26"/>
      <c r="F16" s="23"/>
      <c r="G16" s="43"/>
    </row>
    <row r="17" spans="1:7" ht="12.75" customHeight="1">
      <c r="A17" s="20" t="s">
        <v>16</v>
      </c>
      <c r="B17" s="19">
        <v>15</v>
      </c>
      <c r="D17" s="26"/>
      <c r="E17" s="26"/>
      <c r="F17" s="23"/>
      <c r="G17" s="43"/>
    </row>
    <row r="18" spans="1:7" ht="12.75" customHeight="1">
      <c r="A18" s="20" t="s">
        <v>17</v>
      </c>
      <c r="B18" s="19">
        <v>16</v>
      </c>
      <c r="D18" s="26">
        <v>1211085.4</v>
      </c>
      <c r="E18" s="26">
        <v>655249.7</v>
      </c>
      <c r="F18" s="23"/>
      <c r="G18" s="43"/>
    </row>
    <row r="19" spans="1:7" ht="12.75" customHeight="1">
      <c r="A19" s="20" t="s">
        <v>18</v>
      </c>
      <c r="B19" s="19">
        <v>17</v>
      </c>
      <c r="D19" s="26">
        <v>176092.7</v>
      </c>
      <c r="E19" s="26">
        <v>121393.65</v>
      </c>
      <c r="F19" s="23"/>
      <c r="G19" s="43"/>
    </row>
    <row r="20" spans="1:7" ht="12.75" customHeight="1">
      <c r="A20" s="20" t="s">
        <v>19</v>
      </c>
      <c r="B20" s="19">
        <v>18</v>
      </c>
      <c r="D20" s="26">
        <v>128365.3</v>
      </c>
      <c r="E20" s="26">
        <v>42111.65</v>
      </c>
      <c r="G20" s="43"/>
    </row>
    <row r="21" spans="1:7" ht="12.75" customHeight="1">
      <c r="A21" s="20" t="s">
        <v>20</v>
      </c>
      <c r="B21" s="19">
        <v>19</v>
      </c>
      <c r="D21" s="26">
        <v>48165.600000000006</v>
      </c>
      <c r="E21" s="26">
        <v>16722.65</v>
      </c>
      <c r="F21" s="23"/>
      <c r="G21" s="43"/>
    </row>
    <row r="22" spans="1:7" ht="12.75" customHeight="1">
      <c r="A22" s="20" t="s">
        <v>21</v>
      </c>
      <c r="B22" s="19">
        <v>20</v>
      </c>
      <c r="D22" s="26">
        <v>8308.3</v>
      </c>
      <c r="E22" s="26">
        <v>7418.25</v>
      </c>
      <c r="F22" s="23"/>
      <c r="G22" s="43"/>
    </row>
    <row r="23" spans="1:7" ht="12.75" customHeight="1">
      <c r="A23" s="20" t="s">
        <v>22</v>
      </c>
      <c r="B23" s="19">
        <v>21</v>
      </c>
      <c r="D23" s="26">
        <v>6952.400000000001</v>
      </c>
      <c r="E23" s="26">
        <v>2592.8</v>
      </c>
      <c r="F23" s="23"/>
      <c r="G23" s="43"/>
    </row>
    <row r="24" spans="1:7" ht="12.75" customHeight="1">
      <c r="A24" s="20" t="s">
        <v>23</v>
      </c>
      <c r="B24" s="19">
        <v>22</v>
      </c>
      <c r="D24" s="26">
        <v>25403</v>
      </c>
      <c r="E24" s="26">
        <v>7161.35</v>
      </c>
      <c r="F24" s="23"/>
      <c r="G24" s="43"/>
    </row>
    <row r="25" spans="1:7" ht="12.75" customHeight="1">
      <c r="A25" s="20" t="s">
        <v>24</v>
      </c>
      <c r="B25" s="19">
        <v>23</v>
      </c>
      <c r="D25" s="26">
        <v>15519</v>
      </c>
      <c r="E25" s="26">
        <v>8011.15</v>
      </c>
      <c r="F25" s="23"/>
      <c r="G25" s="43"/>
    </row>
    <row r="26" spans="1:7" ht="12.75" customHeight="1">
      <c r="A26" s="20" t="s">
        <v>25</v>
      </c>
      <c r="B26" s="19">
        <v>24</v>
      </c>
      <c r="D26" s="26">
        <v>2213.4</v>
      </c>
      <c r="E26" s="26">
        <v>1755.25</v>
      </c>
      <c r="F26" s="23"/>
      <c r="G26" s="43"/>
    </row>
    <row r="27" spans="1:7" ht="12.75" customHeight="1">
      <c r="A27" s="20" t="s">
        <v>26</v>
      </c>
      <c r="B27" s="19">
        <v>25</v>
      </c>
      <c r="D27" s="26">
        <v>1978.9</v>
      </c>
      <c r="E27" s="26">
        <v>220.85</v>
      </c>
      <c r="F27" s="23"/>
      <c r="G27" s="43"/>
    </row>
    <row r="28" spans="1:7" ht="12.75" customHeight="1">
      <c r="A28" s="20" t="s">
        <v>27</v>
      </c>
      <c r="B28" s="19">
        <v>26</v>
      </c>
      <c r="D28" s="26">
        <v>244066.9</v>
      </c>
      <c r="E28" s="26">
        <v>40036.85</v>
      </c>
      <c r="F28" s="23"/>
      <c r="G28" s="43"/>
    </row>
    <row r="29" spans="1:7" ht="12.75" customHeight="1">
      <c r="A29" s="20" t="s">
        <v>28</v>
      </c>
      <c r="B29" s="19">
        <v>27</v>
      </c>
      <c r="D29" s="26">
        <v>98763</v>
      </c>
      <c r="E29" s="26">
        <v>51910.6</v>
      </c>
      <c r="F29" s="23"/>
      <c r="G29" s="43"/>
    </row>
    <row r="30" spans="1:7" ht="12.75" customHeight="1">
      <c r="A30" s="20" t="s">
        <v>29</v>
      </c>
      <c r="B30" s="19">
        <v>28</v>
      </c>
      <c r="D30" s="26">
        <v>186733.4</v>
      </c>
      <c r="E30" s="26">
        <v>60002.95</v>
      </c>
      <c r="F30" s="23"/>
      <c r="G30" s="43"/>
    </row>
    <row r="31" spans="1:7" ht="12.75" customHeight="1">
      <c r="A31" s="20" t="s">
        <v>30</v>
      </c>
      <c r="B31" s="19">
        <v>29</v>
      </c>
      <c r="D31" s="26">
        <v>1153131.7</v>
      </c>
      <c r="E31" s="26">
        <v>734779.15</v>
      </c>
      <c r="F31" s="23"/>
      <c r="G31" s="43"/>
    </row>
    <row r="32" spans="1:7" ht="12.75" customHeight="1">
      <c r="A32" s="20" t="s">
        <v>31</v>
      </c>
      <c r="B32" s="19">
        <v>30</v>
      </c>
      <c r="D32" s="26">
        <v>6170.5</v>
      </c>
      <c r="E32" s="26">
        <v>1442</v>
      </c>
      <c r="F32" s="23"/>
      <c r="G32" s="43"/>
    </row>
    <row r="33" spans="1:7" ht="12.75" customHeight="1">
      <c r="A33" s="20" t="s">
        <v>32</v>
      </c>
      <c r="B33" s="19">
        <v>31</v>
      </c>
      <c r="D33" s="26">
        <v>301288.8</v>
      </c>
      <c r="E33" s="26">
        <v>107662.03</v>
      </c>
      <c r="F33" s="23"/>
      <c r="G33" s="43"/>
    </row>
    <row r="34" spans="1:7" ht="12.75" customHeight="1">
      <c r="A34" s="20" t="s">
        <v>33</v>
      </c>
      <c r="B34" s="19">
        <v>32</v>
      </c>
      <c r="D34" s="26">
        <v>8230.6</v>
      </c>
      <c r="E34" s="26">
        <v>8279.25</v>
      </c>
      <c r="F34" s="23"/>
      <c r="G34" s="43"/>
    </row>
    <row r="35" spans="1:7" ht="12.75" customHeight="1">
      <c r="A35" s="20" t="s">
        <v>34</v>
      </c>
      <c r="B35" s="19">
        <v>33</v>
      </c>
      <c r="D35" s="26">
        <v>2761.5</v>
      </c>
      <c r="E35" s="26">
        <v>1760.15</v>
      </c>
      <c r="F35" s="23"/>
      <c r="G35" s="43"/>
    </row>
    <row r="36" spans="1:7" ht="12.75" customHeight="1">
      <c r="A36" s="20" t="s">
        <v>35</v>
      </c>
      <c r="B36" s="19">
        <v>34</v>
      </c>
      <c r="D36" s="26">
        <v>2841.3</v>
      </c>
      <c r="E36" s="26">
        <v>1192.8</v>
      </c>
      <c r="F36" s="23"/>
      <c r="G36" s="43"/>
    </row>
    <row r="37" spans="1:7" ht="12.75" customHeight="1">
      <c r="A37" s="20" t="s">
        <v>36</v>
      </c>
      <c r="B37" s="19">
        <v>35</v>
      </c>
      <c r="D37" s="26">
        <v>340589.2</v>
      </c>
      <c r="E37" s="26">
        <v>135636.9</v>
      </c>
      <c r="F37" s="23"/>
      <c r="G37" s="43"/>
    </row>
    <row r="38" spans="1:7" ht="12.75" customHeight="1">
      <c r="A38" s="20" t="s">
        <v>37</v>
      </c>
      <c r="B38" s="19">
        <v>36</v>
      </c>
      <c r="D38" s="26">
        <v>2785869.1</v>
      </c>
      <c r="E38" s="26">
        <v>1328319.3</v>
      </c>
      <c r="F38" s="23"/>
      <c r="G38" s="43"/>
    </row>
    <row r="39" spans="1:7" ht="12.75" customHeight="1">
      <c r="A39" s="20" t="s">
        <v>38</v>
      </c>
      <c r="B39" s="19">
        <v>37</v>
      </c>
      <c r="D39" s="26">
        <v>154972.3</v>
      </c>
      <c r="E39" s="26">
        <v>134573.95</v>
      </c>
      <c r="F39" s="23"/>
      <c r="G39" s="43"/>
    </row>
    <row r="40" spans="1:7" ht="12.75" customHeight="1">
      <c r="A40" s="20" t="s">
        <v>39</v>
      </c>
      <c r="B40" s="19">
        <v>38</v>
      </c>
      <c r="D40" s="26">
        <v>16745.4</v>
      </c>
      <c r="E40" s="26">
        <v>7367.85</v>
      </c>
      <c r="F40" s="23"/>
      <c r="G40" s="43"/>
    </row>
    <row r="41" spans="1:7" ht="12.75" customHeight="1">
      <c r="A41" s="20" t="s">
        <v>40</v>
      </c>
      <c r="B41" s="19">
        <v>39</v>
      </c>
      <c r="D41" s="26"/>
      <c r="E41" s="26"/>
      <c r="F41" s="23"/>
      <c r="G41" s="43"/>
    </row>
    <row r="42" spans="1:7" ht="12.75" customHeight="1">
      <c r="A42" s="20" t="s">
        <v>41</v>
      </c>
      <c r="B42" s="19">
        <v>40</v>
      </c>
      <c r="D42" s="26"/>
      <c r="E42" s="26"/>
      <c r="F42" s="23"/>
      <c r="G42" s="43"/>
    </row>
    <row r="43" spans="1:7" ht="12.75" customHeight="1">
      <c r="A43" s="20" t="s">
        <v>42</v>
      </c>
      <c r="B43" s="19">
        <v>41</v>
      </c>
      <c r="D43" s="26">
        <v>721444.5</v>
      </c>
      <c r="E43" s="26">
        <v>282917.6</v>
      </c>
      <c r="F43" s="23"/>
      <c r="G43" s="43"/>
    </row>
    <row r="44" spans="1:7" ht="12.75" customHeight="1">
      <c r="A44" s="20" t="s">
        <v>43</v>
      </c>
      <c r="B44" s="19">
        <v>42</v>
      </c>
      <c r="D44" s="26"/>
      <c r="E44" s="26"/>
      <c r="F44" s="23"/>
      <c r="G44" s="43"/>
    </row>
    <row r="45" spans="1:7" ht="12.75" customHeight="1">
      <c r="A45" s="20" t="s">
        <v>44</v>
      </c>
      <c r="B45" s="19">
        <v>43</v>
      </c>
      <c r="D45" s="26">
        <v>1180000.5</v>
      </c>
      <c r="E45" s="26">
        <v>280359.45</v>
      </c>
      <c r="F45" s="23"/>
      <c r="G45" s="43"/>
    </row>
    <row r="46" spans="1:7" ht="12.75" customHeight="1">
      <c r="A46" s="20" t="s">
        <v>45</v>
      </c>
      <c r="B46" s="19">
        <v>44</v>
      </c>
      <c r="D46" s="26">
        <v>240884</v>
      </c>
      <c r="E46" s="26">
        <v>91895.3</v>
      </c>
      <c r="F46" s="23"/>
      <c r="G46" s="43"/>
    </row>
    <row r="47" spans="1:7" ht="12.75" customHeight="1">
      <c r="A47" s="20" t="s">
        <v>46</v>
      </c>
      <c r="B47" s="19">
        <v>45</v>
      </c>
      <c r="D47" s="26">
        <v>141708.7</v>
      </c>
      <c r="E47" s="26">
        <v>49794.5</v>
      </c>
      <c r="F47" s="23"/>
      <c r="G47" s="43"/>
    </row>
    <row r="48" spans="1:7" ht="12.75" customHeight="1">
      <c r="A48" s="20" t="s">
        <v>47</v>
      </c>
      <c r="B48" s="19">
        <v>46</v>
      </c>
      <c r="D48" s="26">
        <v>244934.5</v>
      </c>
      <c r="E48" s="26">
        <v>150329.55</v>
      </c>
      <c r="F48" s="23"/>
      <c r="G48" s="43"/>
    </row>
    <row r="49" spans="1:7" ht="12.75" customHeight="1">
      <c r="A49" s="20" t="s">
        <v>48</v>
      </c>
      <c r="B49" s="19">
        <v>47</v>
      </c>
      <c r="D49" s="26">
        <v>19911.5</v>
      </c>
      <c r="E49" s="26">
        <v>6366.15</v>
      </c>
      <c r="F49" s="23"/>
      <c r="G49" s="43"/>
    </row>
    <row r="50" spans="1:7" ht="12.75" customHeight="1">
      <c r="A50" s="20" t="s">
        <v>49</v>
      </c>
      <c r="B50" s="19">
        <v>48</v>
      </c>
      <c r="D50" s="26">
        <v>2368181.2</v>
      </c>
      <c r="E50" s="26">
        <v>1048924.78</v>
      </c>
      <c r="F50" s="23"/>
      <c r="G50" s="43"/>
    </row>
    <row r="51" spans="1:7" ht="12.75" customHeight="1">
      <c r="A51" s="20" t="s">
        <v>50</v>
      </c>
      <c r="B51" s="19">
        <v>49</v>
      </c>
      <c r="D51" s="26">
        <v>470084.3</v>
      </c>
      <c r="E51" s="26">
        <v>251710.27</v>
      </c>
      <c r="F51" s="23"/>
      <c r="G51" s="43"/>
    </row>
    <row r="52" spans="1:7" ht="12.75" customHeight="1">
      <c r="A52" s="20" t="s">
        <v>51</v>
      </c>
      <c r="B52" s="19">
        <v>50</v>
      </c>
      <c r="D52" s="26">
        <v>2217842.9</v>
      </c>
      <c r="E52" s="26">
        <v>945064.4</v>
      </c>
      <c r="F52" s="23"/>
      <c r="G52" s="43"/>
    </row>
    <row r="53" spans="1:7" ht="12.75" customHeight="1">
      <c r="A53" s="20" t="s">
        <v>52</v>
      </c>
      <c r="B53" s="19">
        <v>51</v>
      </c>
      <c r="D53" s="26">
        <v>497135.8</v>
      </c>
      <c r="E53" s="26">
        <v>296872.1</v>
      </c>
      <c r="F53" s="23"/>
      <c r="G53" s="43"/>
    </row>
    <row r="54" spans="1:7" ht="12.75" customHeight="1">
      <c r="A54" s="20" t="s">
        <v>53</v>
      </c>
      <c r="B54" s="19">
        <v>52</v>
      </c>
      <c r="D54" s="26">
        <v>859479.6</v>
      </c>
      <c r="E54" s="26">
        <v>577563</v>
      </c>
      <c r="F54" s="23"/>
      <c r="G54" s="43"/>
    </row>
    <row r="55" spans="1:7" ht="12.75" customHeight="1">
      <c r="A55" s="20" t="s">
        <v>54</v>
      </c>
      <c r="B55" s="19">
        <v>53</v>
      </c>
      <c r="D55" s="26">
        <v>455799.9</v>
      </c>
      <c r="E55" s="26">
        <v>201499.55</v>
      </c>
      <c r="F55" s="23"/>
      <c r="G55" s="43"/>
    </row>
    <row r="56" spans="1:7" ht="12.75" customHeight="1">
      <c r="A56" s="20" t="s">
        <v>55</v>
      </c>
      <c r="B56" s="19">
        <v>54</v>
      </c>
      <c r="D56" s="26">
        <v>29742.3</v>
      </c>
      <c r="E56" s="26">
        <v>9464</v>
      </c>
      <c r="F56" s="23"/>
      <c r="G56" s="43"/>
    </row>
    <row r="57" spans="1:7" ht="12.75" customHeight="1">
      <c r="A57" s="20" t="s">
        <v>56</v>
      </c>
      <c r="B57" s="19">
        <v>55</v>
      </c>
      <c r="D57" s="26">
        <v>587769</v>
      </c>
      <c r="E57" s="26">
        <v>319306.05</v>
      </c>
      <c r="F57" s="23"/>
      <c r="G57" s="43"/>
    </row>
    <row r="58" spans="1:7" ht="12.75" customHeight="1">
      <c r="A58" s="20" t="s">
        <v>57</v>
      </c>
      <c r="B58" s="19">
        <v>56</v>
      </c>
      <c r="D58" s="26">
        <v>298354</v>
      </c>
      <c r="E58" s="26">
        <v>207303.95</v>
      </c>
      <c r="F58" s="23"/>
      <c r="G58" s="43"/>
    </row>
    <row r="59" spans="1:7" ht="12.75" customHeight="1">
      <c r="A59" s="20" t="s">
        <v>58</v>
      </c>
      <c r="B59" s="19">
        <v>57</v>
      </c>
      <c r="D59" s="26">
        <v>528440.5</v>
      </c>
      <c r="E59" s="26">
        <v>344567.3</v>
      </c>
      <c r="F59" s="23"/>
      <c r="G59" s="43"/>
    </row>
    <row r="60" spans="1:7" ht="12.75" customHeight="1">
      <c r="A60" s="20" t="s">
        <v>59</v>
      </c>
      <c r="B60" s="19">
        <v>58</v>
      </c>
      <c r="D60" s="26">
        <v>780553.9</v>
      </c>
      <c r="E60" s="26">
        <v>288155.6</v>
      </c>
      <c r="F60" s="23"/>
      <c r="G60" s="43"/>
    </row>
    <row r="61" spans="1:7" ht="12.75" customHeight="1">
      <c r="A61" s="20" t="s">
        <v>60</v>
      </c>
      <c r="B61" s="19">
        <v>59</v>
      </c>
      <c r="D61" s="26"/>
      <c r="E61" s="26"/>
      <c r="F61" s="23"/>
      <c r="G61" s="43"/>
    </row>
    <row r="62" spans="1:7" ht="12.75" customHeight="1">
      <c r="A62" s="20" t="s">
        <v>61</v>
      </c>
      <c r="B62" s="19">
        <v>60</v>
      </c>
      <c r="D62" s="26">
        <v>265106.1</v>
      </c>
      <c r="E62" s="26">
        <v>140595.35</v>
      </c>
      <c r="F62" s="23"/>
      <c r="G62" s="43"/>
    </row>
    <row r="63" spans="1:7" ht="12.75" customHeight="1">
      <c r="A63" s="20" t="s">
        <v>62</v>
      </c>
      <c r="B63" s="19">
        <v>61</v>
      </c>
      <c r="D63" s="26">
        <v>12847.8</v>
      </c>
      <c r="E63" s="26">
        <v>4047.75</v>
      </c>
      <c r="F63" s="23"/>
      <c r="G63" s="43"/>
    </row>
    <row r="64" spans="1:7" ht="12.75" customHeight="1">
      <c r="A64" s="20" t="s">
        <v>63</v>
      </c>
      <c r="B64" s="19">
        <v>62</v>
      </c>
      <c r="D64" s="26">
        <v>6676.6</v>
      </c>
      <c r="E64" s="26">
        <v>2944.55</v>
      </c>
      <c r="F64" s="23"/>
      <c r="G64" s="43"/>
    </row>
    <row r="65" spans="1:7" ht="12.75" customHeight="1">
      <c r="A65" s="20" t="s">
        <v>64</v>
      </c>
      <c r="B65" s="19">
        <v>63</v>
      </c>
      <c r="D65" s="26">
        <v>8243.2</v>
      </c>
      <c r="E65" s="26">
        <v>7467.6</v>
      </c>
      <c r="F65" s="23"/>
      <c r="G65" s="43"/>
    </row>
    <row r="66" spans="1:7" ht="12.75" customHeight="1">
      <c r="A66" s="20" t="s">
        <v>65</v>
      </c>
      <c r="B66" s="19">
        <v>64</v>
      </c>
      <c r="D66" s="26">
        <v>479894.8</v>
      </c>
      <c r="E66" s="26">
        <v>180411.7</v>
      </c>
      <c r="F66" s="23"/>
      <c r="G66" s="43"/>
    </row>
    <row r="67" spans="1:7" ht="12.75" customHeight="1">
      <c r="A67" s="20" t="s">
        <v>66</v>
      </c>
      <c r="B67" s="19">
        <v>65</v>
      </c>
      <c r="D67" s="26">
        <v>34884.5</v>
      </c>
      <c r="E67" s="26">
        <v>21081.9</v>
      </c>
      <c r="F67" s="23"/>
      <c r="G67" s="42"/>
    </row>
    <row r="68" spans="1:11" ht="12.75" customHeight="1">
      <c r="A68" s="20" t="s">
        <v>67</v>
      </c>
      <c r="B68" s="19">
        <v>66</v>
      </c>
      <c r="D68" s="26">
        <v>489421.8</v>
      </c>
      <c r="E68" s="26">
        <v>182470.75</v>
      </c>
      <c r="F68" s="23"/>
      <c r="J68" s="40"/>
      <c r="K68" s="40"/>
    </row>
    <row r="69" spans="1:11" ht="12.75" customHeight="1">
      <c r="A69" s="20" t="s">
        <v>68</v>
      </c>
      <c r="B69" s="19">
        <v>67</v>
      </c>
      <c r="D69" s="26">
        <v>7609.7</v>
      </c>
      <c r="E69" s="26">
        <v>9475.2</v>
      </c>
      <c r="F69" s="23"/>
      <c r="H69" s="39"/>
      <c r="I69" s="41"/>
      <c r="J69" s="40"/>
      <c r="K69" s="40"/>
    </row>
    <row r="70" spans="4:11" ht="12.75" customHeight="1">
      <c r="D70" s="26"/>
      <c r="E70" s="26"/>
      <c r="H70" s="39"/>
      <c r="I70" s="38"/>
      <c r="J70" s="38"/>
      <c r="K70" s="37"/>
    </row>
    <row r="71" spans="1:5" ht="12.75" customHeight="1">
      <c r="A71" s="19" t="s">
        <v>69</v>
      </c>
      <c r="D71" s="26">
        <f>SUM(D3:D69)</f>
        <v>31337274.900000002</v>
      </c>
      <c r="E71" s="26">
        <f>SUM(E3:E69)</f>
        <v>14289491.180000002</v>
      </c>
    </row>
    <row r="73" ht="12.75">
      <c r="A73" s="21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19" customWidth="1"/>
    <col min="2" max="3" width="12.33203125" style="19" customWidth="1"/>
    <col min="4" max="5" width="21.5" style="19" customWidth="1"/>
    <col min="6" max="6" width="10.66015625" style="19" customWidth="1"/>
    <col min="7" max="7" width="13" style="19" bestFit="1" customWidth="1"/>
    <col min="8" max="8" width="9.33203125" style="19" customWidth="1"/>
    <col min="9" max="10" width="16.66015625" style="19" bestFit="1" customWidth="1"/>
    <col min="11" max="16384" width="9.33203125" style="19" customWidth="1"/>
  </cols>
  <sheetData>
    <row r="1" spans="1:5" ht="12.75" customHeight="1">
      <c r="A1" s="25" t="s">
        <v>80</v>
      </c>
      <c r="D1" s="22" t="s">
        <v>70</v>
      </c>
      <c r="E1" s="22" t="s">
        <v>71</v>
      </c>
    </row>
    <row r="2" spans="1:6" ht="12.75">
      <c r="A2" s="19" t="s">
        <v>0</v>
      </c>
      <c r="B2" s="19" t="s">
        <v>1</v>
      </c>
      <c r="D2" s="22" t="s">
        <v>72</v>
      </c>
      <c r="E2" s="22" t="s">
        <v>73</v>
      </c>
      <c r="F2" s="24"/>
    </row>
    <row r="3" spans="1:7" ht="12.75" customHeight="1">
      <c r="A3" s="20" t="s">
        <v>2</v>
      </c>
      <c r="B3" s="19">
        <v>1</v>
      </c>
      <c r="D3" s="26">
        <v>167566</v>
      </c>
      <c r="E3" s="26">
        <v>224148.05</v>
      </c>
      <c r="F3" s="23"/>
      <c r="G3" s="44"/>
    </row>
    <row r="4" spans="1:7" ht="12.75" customHeight="1">
      <c r="A4" s="20" t="s">
        <v>3</v>
      </c>
      <c r="B4" s="19">
        <v>2</v>
      </c>
      <c r="D4" s="26">
        <v>18043.2</v>
      </c>
      <c r="E4" s="26">
        <v>9195.55</v>
      </c>
      <c r="F4" s="23"/>
      <c r="G4" s="43"/>
    </row>
    <row r="5" spans="1:7" ht="12.75" customHeight="1">
      <c r="A5" s="20" t="s">
        <v>4</v>
      </c>
      <c r="B5" s="19">
        <v>3</v>
      </c>
      <c r="D5" s="26">
        <v>243189.1</v>
      </c>
      <c r="E5" s="26">
        <v>89219.55</v>
      </c>
      <c r="F5" s="23"/>
      <c r="G5" s="43"/>
    </row>
    <row r="6" spans="1:7" ht="12.75" customHeight="1">
      <c r="A6" s="20" t="s">
        <v>5</v>
      </c>
      <c r="B6" s="19">
        <v>4</v>
      </c>
      <c r="D6" s="26">
        <v>13679.4</v>
      </c>
      <c r="E6" s="26">
        <v>8417.85</v>
      </c>
      <c r="F6" s="23"/>
      <c r="G6" s="43"/>
    </row>
    <row r="7" spans="1:7" ht="12.75" customHeight="1">
      <c r="A7" s="20" t="s">
        <v>6</v>
      </c>
      <c r="B7" s="19">
        <v>5</v>
      </c>
      <c r="D7" s="26">
        <v>845327</v>
      </c>
      <c r="E7" s="26">
        <v>327216.75</v>
      </c>
      <c r="F7" s="23"/>
      <c r="G7" s="43"/>
    </row>
    <row r="8" spans="1:7" ht="12.75" customHeight="1">
      <c r="A8" s="20" t="s">
        <v>7</v>
      </c>
      <c r="B8" s="19">
        <v>6</v>
      </c>
      <c r="D8" s="26">
        <v>1564210.9</v>
      </c>
      <c r="E8" s="26">
        <v>895961.5</v>
      </c>
      <c r="F8" s="23"/>
      <c r="G8" s="43"/>
    </row>
    <row r="9" spans="1:7" ht="12.75" customHeight="1">
      <c r="A9" s="20" t="s">
        <v>8</v>
      </c>
      <c r="B9" s="19">
        <v>7</v>
      </c>
      <c r="D9" s="26">
        <v>2150.4</v>
      </c>
      <c r="E9" s="26">
        <v>1223.25</v>
      </c>
      <c r="F9" s="23"/>
      <c r="G9" s="43"/>
    </row>
    <row r="10" spans="1:7" ht="12.75" customHeight="1">
      <c r="A10" s="20" t="s">
        <v>9</v>
      </c>
      <c r="B10" s="19">
        <v>8</v>
      </c>
      <c r="D10" s="26">
        <v>257140.9</v>
      </c>
      <c r="E10" s="26">
        <v>103238.8</v>
      </c>
      <c r="F10" s="23"/>
      <c r="G10" s="43"/>
    </row>
    <row r="11" spans="1:7" ht="12.75" customHeight="1">
      <c r="A11" s="20" t="s">
        <v>10</v>
      </c>
      <c r="B11" s="19">
        <v>9</v>
      </c>
      <c r="D11" s="26">
        <v>80326.4</v>
      </c>
      <c r="E11" s="26">
        <v>35121.1</v>
      </c>
      <c r="F11" s="23"/>
      <c r="G11" s="43"/>
    </row>
    <row r="12" spans="1:7" ht="12.75" customHeight="1">
      <c r="A12" s="20" t="s">
        <v>11</v>
      </c>
      <c r="B12" s="19">
        <v>10</v>
      </c>
      <c r="D12" s="26">
        <v>476275.1</v>
      </c>
      <c r="E12" s="26">
        <v>260586.9</v>
      </c>
      <c r="F12" s="23"/>
      <c r="G12" s="43"/>
    </row>
    <row r="13" spans="1:7" ht="12.75" customHeight="1">
      <c r="A13" s="20" t="s">
        <v>12</v>
      </c>
      <c r="B13" s="19">
        <v>11</v>
      </c>
      <c r="D13" s="26">
        <v>1612039.1</v>
      </c>
      <c r="E13" s="26">
        <v>634017.65</v>
      </c>
      <c r="F13" s="23"/>
      <c r="G13" s="43"/>
    </row>
    <row r="14" spans="1:7" ht="12.75" customHeight="1">
      <c r="A14" s="20" t="s">
        <v>13</v>
      </c>
      <c r="B14" s="19">
        <v>12</v>
      </c>
      <c r="D14" s="26">
        <v>17957.8</v>
      </c>
      <c r="E14" s="26">
        <v>6447</v>
      </c>
      <c r="F14" s="23"/>
      <c r="G14" s="43"/>
    </row>
    <row r="15" spans="1:7" ht="12.75" customHeight="1">
      <c r="A15" s="20" t="s">
        <v>14</v>
      </c>
      <c r="B15" s="19">
        <v>13</v>
      </c>
      <c r="D15" s="26">
        <v>3749211.6</v>
      </c>
      <c r="E15" s="26">
        <v>2792016.85</v>
      </c>
      <c r="F15" s="23"/>
      <c r="G15" s="43"/>
    </row>
    <row r="16" spans="1:7" ht="12.75" customHeight="1">
      <c r="A16" s="20" t="s">
        <v>15</v>
      </c>
      <c r="B16" s="19">
        <v>14</v>
      </c>
      <c r="D16" s="26">
        <v>23414.3</v>
      </c>
      <c r="E16" s="26">
        <v>6705.3</v>
      </c>
      <c r="F16" s="23"/>
      <c r="G16" s="43"/>
    </row>
    <row r="17" spans="1:7" ht="12.75" customHeight="1">
      <c r="A17" s="20" t="s">
        <v>16</v>
      </c>
      <c r="B17" s="19">
        <v>15</v>
      </c>
      <c r="D17" s="26"/>
      <c r="E17" s="26"/>
      <c r="F17" s="23"/>
      <c r="G17" s="43"/>
    </row>
    <row r="18" spans="1:7" ht="12.75" customHeight="1">
      <c r="A18" s="20" t="s">
        <v>17</v>
      </c>
      <c r="B18" s="19">
        <v>16</v>
      </c>
      <c r="D18" s="26">
        <v>1194346.3</v>
      </c>
      <c r="E18" s="26">
        <v>622563.2</v>
      </c>
      <c r="F18" s="23"/>
      <c r="G18" s="43"/>
    </row>
    <row r="19" spans="1:7" ht="12.75" customHeight="1">
      <c r="A19" s="20" t="s">
        <v>18</v>
      </c>
      <c r="B19" s="19">
        <v>17</v>
      </c>
      <c r="D19" s="26">
        <v>161763</v>
      </c>
      <c r="E19" s="26">
        <v>88147.15</v>
      </c>
      <c r="F19" s="23"/>
      <c r="G19" s="43"/>
    </row>
    <row r="20" spans="1:7" ht="12.75" customHeight="1">
      <c r="A20" s="20" t="s">
        <v>19</v>
      </c>
      <c r="B20" s="19">
        <v>18</v>
      </c>
      <c r="D20" s="26">
        <v>148352.4</v>
      </c>
      <c r="E20" s="26">
        <v>105725.55</v>
      </c>
      <c r="G20" s="43"/>
    </row>
    <row r="21" spans="1:7" ht="12.75" customHeight="1">
      <c r="A21" s="20" t="s">
        <v>20</v>
      </c>
      <c r="B21" s="19">
        <v>19</v>
      </c>
      <c r="D21" s="26"/>
      <c r="E21" s="26"/>
      <c r="F21" s="23"/>
      <c r="G21" s="43"/>
    </row>
    <row r="22" spans="1:7" ht="12.75" customHeight="1">
      <c r="A22" s="20" t="s">
        <v>21</v>
      </c>
      <c r="B22" s="19">
        <v>20</v>
      </c>
      <c r="D22" s="26">
        <v>16846.2</v>
      </c>
      <c r="E22" s="26">
        <v>4631.55</v>
      </c>
      <c r="F22" s="23"/>
      <c r="G22" s="43"/>
    </row>
    <row r="23" spans="1:7" ht="12.75" customHeight="1">
      <c r="A23" s="20" t="s">
        <v>22</v>
      </c>
      <c r="B23" s="19">
        <v>21</v>
      </c>
      <c r="D23" s="26">
        <v>4408.6</v>
      </c>
      <c r="E23" s="26">
        <v>5886.65</v>
      </c>
      <c r="F23" s="23"/>
      <c r="G23" s="43"/>
    </row>
    <row r="24" spans="1:7" ht="12.75" customHeight="1">
      <c r="A24" s="20" t="s">
        <v>23</v>
      </c>
      <c r="B24" s="19">
        <v>22</v>
      </c>
      <c r="D24" s="26">
        <v>3178.7</v>
      </c>
      <c r="E24" s="26">
        <v>643.65</v>
      </c>
      <c r="F24" s="23"/>
      <c r="G24" s="43"/>
    </row>
    <row r="25" spans="1:7" ht="12.75" customHeight="1">
      <c r="A25" s="20" t="s">
        <v>24</v>
      </c>
      <c r="B25" s="19">
        <v>23</v>
      </c>
      <c r="D25" s="26">
        <v>17493.7</v>
      </c>
      <c r="E25" s="26">
        <v>7540.75</v>
      </c>
      <c r="F25" s="23"/>
      <c r="G25" s="43"/>
    </row>
    <row r="26" spans="1:7" ht="12.75" customHeight="1">
      <c r="A26" s="20" t="s">
        <v>25</v>
      </c>
      <c r="B26" s="19">
        <v>24</v>
      </c>
      <c r="D26" s="26">
        <v>2683.8</v>
      </c>
      <c r="E26" s="26">
        <v>1104.25</v>
      </c>
      <c r="F26" s="23"/>
      <c r="G26" s="43"/>
    </row>
    <row r="27" spans="1:7" ht="12.75" customHeight="1">
      <c r="A27" s="20" t="s">
        <v>26</v>
      </c>
      <c r="B27" s="19">
        <v>25</v>
      </c>
      <c r="D27" s="26">
        <v>13116.6</v>
      </c>
      <c r="E27" s="26">
        <v>5716.9</v>
      </c>
      <c r="F27" s="23"/>
      <c r="G27" s="43"/>
    </row>
    <row r="28" spans="1:7" ht="12.75" customHeight="1">
      <c r="A28" s="20" t="s">
        <v>27</v>
      </c>
      <c r="B28" s="19">
        <v>26</v>
      </c>
      <c r="D28" s="26">
        <v>6913.2</v>
      </c>
      <c r="E28" s="26">
        <v>3869.6</v>
      </c>
      <c r="F28" s="23"/>
      <c r="G28" s="43"/>
    </row>
    <row r="29" spans="1:7" ht="12.75" customHeight="1">
      <c r="A29" s="20" t="s">
        <v>28</v>
      </c>
      <c r="B29" s="19">
        <v>27</v>
      </c>
      <c r="D29" s="26">
        <v>146939.8</v>
      </c>
      <c r="E29" s="26">
        <v>58646.7</v>
      </c>
      <c r="F29" s="23"/>
      <c r="G29" s="43"/>
    </row>
    <row r="30" spans="1:7" ht="12.75" customHeight="1">
      <c r="A30" s="20" t="s">
        <v>29</v>
      </c>
      <c r="B30" s="19">
        <v>28</v>
      </c>
      <c r="D30" s="26"/>
      <c r="E30" s="26"/>
      <c r="F30" s="23"/>
      <c r="G30" s="43"/>
    </row>
    <row r="31" spans="1:7" ht="12.75" customHeight="1">
      <c r="A31" s="20" t="s">
        <v>30</v>
      </c>
      <c r="B31" s="19">
        <v>29</v>
      </c>
      <c r="D31" s="26">
        <v>1911679</v>
      </c>
      <c r="E31" s="26">
        <v>947045.75</v>
      </c>
      <c r="F31" s="23"/>
      <c r="G31" s="43"/>
    </row>
    <row r="32" spans="1:7" ht="12.75" customHeight="1">
      <c r="A32" s="20" t="s">
        <v>31</v>
      </c>
      <c r="B32" s="19">
        <v>30</v>
      </c>
      <c r="D32" s="26">
        <v>2686.6</v>
      </c>
      <c r="E32" s="26">
        <v>2649.15</v>
      </c>
      <c r="F32" s="23"/>
      <c r="G32" s="43"/>
    </row>
    <row r="33" spans="1:7" ht="12.75" customHeight="1">
      <c r="A33" s="20" t="s">
        <v>32</v>
      </c>
      <c r="B33" s="19">
        <v>31</v>
      </c>
      <c r="D33" s="26">
        <v>263873.2</v>
      </c>
      <c r="E33" s="26">
        <v>103923.05</v>
      </c>
      <c r="F33" s="23"/>
      <c r="G33" s="43"/>
    </row>
    <row r="34" spans="1:7" ht="12.75" customHeight="1">
      <c r="A34" s="20" t="s">
        <v>33</v>
      </c>
      <c r="B34" s="19">
        <v>32</v>
      </c>
      <c r="D34" s="26">
        <v>8496.6</v>
      </c>
      <c r="E34" s="26">
        <v>5439</v>
      </c>
      <c r="F34" s="23"/>
      <c r="G34" s="43"/>
    </row>
    <row r="35" spans="1:7" ht="12.75" customHeight="1">
      <c r="A35" s="20" t="s">
        <v>34</v>
      </c>
      <c r="B35" s="19">
        <v>33</v>
      </c>
      <c r="D35" s="26">
        <v>5577.6</v>
      </c>
      <c r="E35" s="26">
        <v>2433.55</v>
      </c>
      <c r="F35" s="23"/>
      <c r="G35" s="43"/>
    </row>
    <row r="36" spans="1:7" ht="12.75" customHeight="1">
      <c r="A36" s="20" t="s">
        <v>35</v>
      </c>
      <c r="B36" s="19">
        <v>34</v>
      </c>
      <c r="D36" s="26"/>
      <c r="E36" s="26"/>
      <c r="F36" s="23"/>
      <c r="G36" s="43"/>
    </row>
    <row r="37" spans="1:7" ht="12.75" customHeight="1">
      <c r="A37" s="20" t="s">
        <v>36</v>
      </c>
      <c r="B37" s="19">
        <v>35</v>
      </c>
      <c r="D37" s="26">
        <v>518359.1</v>
      </c>
      <c r="E37" s="26">
        <v>269007.9</v>
      </c>
      <c r="F37" s="23"/>
      <c r="G37" s="43"/>
    </row>
    <row r="38" spans="1:7" ht="12.75" customHeight="1">
      <c r="A38" s="20" t="s">
        <v>37</v>
      </c>
      <c r="B38" s="19">
        <v>36</v>
      </c>
      <c r="D38" s="26">
        <v>1331946.7</v>
      </c>
      <c r="E38" s="26">
        <v>457781.8</v>
      </c>
      <c r="F38" s="23"/>
      <c r="G38" s="43"/>
    </row>
    <row r="39" spans="1:7" ht="12.75" customHeight="1">
      <c r="A39" s="20" t="s">
        <v>38</v>
      </c>
      <c r="B39" s="19">
        <v>37</v>
      </c>
      <c r="D39" s="26">
        <v>220325.7</v>
      </c>
      <c r="E39" s="26">
        <v>192974.95</v>
      </c>
      <c r="F39" s="23"/>
      <c r="G39" s="43"/>
    </row>
    <row r="40" spans="1:7" ht="12.75" customHeight="1">
      <c r="A40" s="20" t="s">
        <v>39</v>
      </c>
      <c r="B40" s="19">
        <v>38</v>
      </c>
      <c r="D40" s="26">
        <v>14826.7</v>
      </c>
      <c r="E40" s="26">
        <v>5409.25</v>
      </c>
      <c r="F40" s="23"/>
      <c r="G40" s="43"/>
    </row>
    <row r="41" spans="1:7" ht="12.75" customHeight="1">
      <c r="A41" s="20" t="s">
        <v>40</v>
      </c>
      <c r="B41" s="19">
        <v>39</v>
      </c>
      <c r="D41" s="26">
        <v>1964.2</v>
      </c>
      <c r="E41" s="26">
        <v>1666</v>
      </c>
      <c r="F41" s="23"/>
      <c r="G41" s="43"/>
    </row>
    <row r="42" spans="1:7" ht="12.75" customHeight="1">
      <c r="A42" s="20" t="s">
        <v>41</v>
      </c>
      <c r="B42" s="19">
        <v>40</v>
      </c>
      <c r="D42" s="26">
        <v>4676</v>
      </c>
      <c r="E42" s="26">
        <v>514.15</v>
      </c>
      <c r="F42" s="23"/>
      <c r="G42" s="43"/>
    </row>
    <row r="43" spans="1:7" ht="12.75" customHeight="1">
      <c r="A43" s="20" t="s">
        <v>42</v>
      </c>
      <c r="B43" s="19">
        <v>41</v>
      </c>
      <c r="D43" s="26">
        <v>547514.8</v>
      </c>
      <c r="E43" s="26">
        <v>233163.7</v>
      </c>
      <c r="F43" s="23"/>
      <c r="G43" s="43"/>
    </row>
    <row r="44" spans="1:7" ht="12.75" customHeight="1">
      <c r="A44" s="20" t="s">
        <v>43</v>
      </c>
      <c r="B44" s="19">
        <v>42</v>
      </c>
      <c r="D44" s="26">
        <v>112225.4</v>
      </c>
      <c r="E44" s="26">
        <v>48243.3</v>
      </c>
      <c r="F44" s="23"/>
      <c r="G44" s="43"/>
    </row>
    <row r="45" spans="1:7" ht="12.75" customHeight="1">
      <c r="A45" s="20" t="s">
        <v>44</v>
      </c>
      <c r="B45" s="19">
        <v>43</v>
      </c>
      <c r="D45" s="26">
        <v>197029</v>
      </c>
      <c r="E45" s="26">
        <v>107559.9</v>
      </c>
      <c r="F45" s="23"/>
      <c r="G45" s="43"/>
    </row>
    <row r="46" spans="1:7" ht="12.75" customHeight="1">
      <c r="A46" s="20" t="s">
        <v>45</v>
      </c>
      <c r="B46" s="19">
        <v>44</v>
      </c>
      <c r="D46" s="26">
        <v>300835.5</v>
      </c>
      <c r="E46" s="26">
        <v>133712.25</v>
      </c>
      <c r="F46" s="23"/>
      <c r="G46" s="43"/>
    </row>
    <row r="47" spans="1:7" ht="12.75" customHeight="1">
      <c r="A47" s="20" t="s">
        <v>46</v>
      </c>
      <c r="B47" s="19">
        <v>45</v>
      </c>
      <c r="D47" s="26">
        <v>131903.8</v>
      </c>
      <c r="E47" s="26">
        <v>67623.85</v>
      </c>
      <c r="F47" s="23"/>
      <c r="G47" s="43"/>
    </row>
    <row r="48" spans="1:7" ht="12.75" customHeight="1">
      <c r="A48" s="20" t="s">
        <v>47</v>
      </c>
      <c r="B48" s="19">
        <v>46</v>
      </c>
      <c r="D48" s="26">
        <v>239887.82</v>
      </c>
      <c r="E48" s="26">
        <v>128928.1</v>
      </c>
      <c r="F48" s="23"/>
      <c r="G48" s="43"/>
    </row>
    <row r="49" spans="1:7" ht="12.75" customHeight="1">
      <c r="A49" s="20" t="s">
        <v>48</v>
      </c>
      <c r="B49" s="19">
        <v>47</v>
      </c>
      <c r="D49" s="26">
        <v>26078.5</v>
      </c>
      <c r="E49" s="26">
        <v>6010.55</v>
      </c>
      <c r="F49" s="23"/>
      <c r="G49" s="43"/>
    </row>
    <row r="50" spans="1:7" ht="12.75" customHeight="1">
      <c r="A50" s="20" t="s">
        <v>49</v>
      </c>
      <c r="B50" s="19">
        <v>48</v>
      </c>
      <c r="D50" s="26">
        <v>1304865.1</v>
      </c>
      <c r="E50" s="26">
        <v>1017649.85</v>
      </c>
      <c r="F50" s="23"/>
      <c r="G50" s="43"/>
    </row>
    <row r="51" spans="1:7" ht="12.75" customHeight="1">
      <c r="A51" s="20" t="s">
        <v>50</v>
      </c>
      <c r="B51" s="19">
        <v>49</v>
      </c>
      <c r="D51" s="26">
        <v>999826.8</v>
      </c>
      <c r="E51" s="26">
        <v>447081.5</v>
      </c>
      <c r="F51" s="23"/>
      <c r="G51" s="43"/>
    </row>
    <row r="52" spans="1:7" ht="12.75" customHeight="1">
      <c r="A52" s="20" t="s">
        <v>51</v>
      </c>
      <c r="B52" s="19">
        <v>50</v>
      </c>
      <c r="D52" s="26">
        <v>3463866.7</v>
      </c>
      <c r="E52" s="26">
        <v>1151545.85</v>
      </c>
      <c r="F52" s="23"/>
      <c r="G52" s="43"/>
    </row>
    <row r="53" spans="1:7" ht="12.75" customHeight="1">
      <c r="A53" s="20" t="s">
        <v>52</v>
      </c>
      <c r="B53" s="19">
        <v>51</v>
      </c>
      <c r="D53" s="26">
        <v>434333.9</v>
      </c>
      <c r="E53" s="26">
        <v>244889.05</v>
      </c>
      <c r="F53" s="23"/>
      <c r="G53" s="43"/>
    </row>
    <row r="54" spans="1:7" ht="12.75" customHeight="1">
      <c r="A54" s="20" t="s">
        <v>53</v>
      </c>
      <c r="B54" s="19">
        <v>52</v>
      </c>
      <c r="D54" s="26">
        <v>1404344.9</v>
      </c>
      <c r="E54" s="26">
        <v>818297.9</v>
      </c>
      <c r="F54" s="23"/>
      <c r="G54" s="43"/>
    </row>
    <row r="55" spans="1:7" ht="12.75" customHeight="1">
      <c r="A55" s="20" t="s">
        <v>54</v>
      </c>
      <c r="B55" s="19">
        <v>53</v>
      </c>
      <c r="D55" s="26">
        <v>610650.13</v>
      </c>
      <c r="E55" s="26">
        <v>239881.25</v>
      </c>
      <c r="F55" s="23"/>
      <c r="G55" s="43"/>
    </row>
    <row r="56" spans="1:7" ht="12.75" customHeight="1">
      <c r="A56" s="20" t="s">
        <v>55</v>
      </c>
      <c r="B56" s="19">
        <v>54</v>
      </c>
      <c r="D56" s="26">
        <v>31652.6</v>
      </c>
      <c r="E56" s="26">
        <v>16563.050000000003</v>
      </c>
      <c r="F56" s="23"/>
      <c r="G56" s="43"/>
    </row>
    <row r="57" spans="1:7" ht="12.75" customHeight="1">
      <c r="A57" s="20" t="s">
        <v>56</v>
      </c>
      <c r="B57" s="19">
        <v>55</v>
      </c>
      <c r="D57" s="26">
        <v>534401</v>
      </c>
      <c r="E57" s="26">
        <v>231733.6</v>
      </c>
      <c r="F57" s="23"/>
      <c r="G57" s="43"/>
    </row>
    <row r="58" spans="1:7" ht="12.75" customHeight="1">
      <c r="A58" s="20" t="s">
        <v>57</v>
      </c>
      <c r="B58" s="19">
        <v>56</v>
      </c>
      <c r="D58" s="26">
        <v>296136.4</v>
      </c>
      <c r="E58" s="26">
        <v>136287.2</v>
      </c>
      <c r="F58" s="23"/>
      <c r="G58" s="43"/>
    </row>
    <row r="59" spans="1:7" ht="12.75" customHeight="1">
      <c r="A59" s="20" t="s">
        <v>58</v>
      </c>
      <c r="B59" s="19">
        <v>57</v>
      </c>
      <c r="D59" s="26"/>
      <c r="E59" s="26"/>
      <c r="F59" s="23"/>
      <c r="G59" s="43"/>
    </row>
    <row r="60" spans="1:7" ht="12.75" customHeight="1">
      <c r="A60" s="20" t="s">
        <v>59</v>
      </c>
      <c r="B60" s="19">
        <v>58</v>
      </c>
      <c r="D60" s="26">
        <v>1019856.6</v>
      </c>
      <c r="E60" s="26">
        <v>343848.05</v>
      </c>
      <c r="F60" s="23"/>
      <c r="G60" s="43"/>
    </row>
    <row r="61" spans="1:7" ht="12.75" customHeight="1">
      <c r="A61" s="20" t="s">
        <v>60</v>
      </c>
      <c r="B61" s="19">
        <v>59</v>
      </c>
      <c r="D61" s="26">
        <v>871773.7</v>
      </c>
      <c r="E61" s="26">
        <v>430798.9</v>
      </c>
      <c r="F61" s="23"/>
      <c r="G61" s="43"/>
    </row>
    <row r="62" spans="1:7" ht="12.75" customHeight="1">
      <c r="A62" s="20" t="s">
        <v>61</v>
      </c>
      <c r="B62" s="19">
        <v>60</v>
      </c>
      <c r="D62" s="26">
        <v>143959.9</v>
      </c>
      <c r="E62" s="26">
        <v>77935.2</v>
      </c>
      <c r="F62" s="23"/>
      <c r="G62" s="43"/>
    </row>
    <row r="63" spans="1:7" ht="12.75" customHeight="1">
      <c r="A63" s="20" t="s">
        <v>62</v>
      </c>
      <c r="B63" s="19">
        <v>61</v>
      </c>
      <c r="D63" s="26"/>
      <c r="E63" s="26"/>
      <c r="F63" s="23"/>
      <c r="G63" s="43"/>
    </row>
    <row r="64" spans="1:7" ht="12.75" customHeight="1">
      <c r="A64" s="20" t="s">
        <v>63</v>
      </c>
      <c r="B64" s="19">
        <v>62</v>
      </c>
      <c r="D64" s="26">
        <v>3621.8</v>
      </c>
      <c r="E64" s="26">
        <v>1316</v>
      </c>
      <c r="F64" s="23"/>
      <c r="G64" s="43"/>
    </row>
    <row r="65" spans="1:7" ht="12.75" customHeight="1">
      <c r="A65" s="20" t="s">
        <v>64</v>
      </c>
      <c r="B65" s="19">
        <v>63</v>
      </c>
      <c r="D65" s="26"/>
      <c r="E65" s="26"/>
      <c r="F65" s="23"/>
      <c r="G65" s="43"/>
    </row>
    <row r="66" spans="1:7" ht="12.75" customHeight="1">
      <c r="A66" s="20" t="s">
        <v>65</v>
      </c>
      <c r="B66" s="19">
        <v>64</v>
      </c>
      <c r="D66" s="26">
        <v>934182.7</v>
      </c>
      <c r="E66" s="26">
        <v>439693.1</v>
      </c>
      <c r="F66" s="23"/>
      <c r="G66" s="43"/>
    </row>
    <row r="67" spans="1:7" ht="12.75" customHeight="1">
      <c r="A67" s="20" t="s">
        <v>66</v>
      </c>
      <c r="B67" s="19">
        <v>65</v>
      </c>
      <c r="D67" s="26">
        <v>10520.3</v>
      </c>
      <c r="E67" s="26">
        <v>7848.4</v>
      </c>
      <c r="F67" s="23"/>
      <c r="G67" s="42"/>
    </row>
    <row r="68" spans="1:11" ht="12.75" customHeight="1">
      <c r="A68" s="20" t="s">
        <v>67</v>
      </c>
      <c r="B68" s="19">
        <v>66</v>
      </c>
      <c r="D68" s="26">
        <v>346927.7</v>
      </c>
      <c r="E68" s="26">
        <v>185684.1</v>
      </c>
      <c r="F68" s="23"/>
      <c r="J68" s="40"/>
      <c r="K68" s="40"/>
    </row>
    <row r="69" spans="1:11" ht="12.75" customHeight="1">
      <c r="A69" s="20" t="s">
        <v>68</v>
      </c>
      <c r="B69" s="19">
        <v>67</v>
      </c>
      <c r="D69" s="26">
        <v>7842.1</v>
      </c>
      <c r="E69" s="26">
        <v>1066.8</v>
      </c>
      <c r="F69" s="23"/>
      <c r="H69" s="39"/>
      <c r="I69" s="41"/>
      <c r="J69" s="40"/>
      <c r="K69" s="40"/>
    </row>
    <row r="70" spans="4:11" ht="12.75" customHeight="1">
      <c r="D70" s="26"/>
      <c r="E70" s="26"/>
      <c r="H70" s="39"/>
      <c r="I70" s="38"/>
      <c r="J70" s="38"/>
      <c r="K70" s="37"/>
    </row>
    <row r="71" spans="1:5" ht="12.75" customHeight="1">
      <c r="A71" s="19" t="s">
        <v>69</v>
      </c>
      <c r="D71" s="26">
        <f>SUM(D3:D69)</f>
        <v>29045222.049999993</v>
      </c>
      <c r="E71" s="26">
        <f>SUM(E3:E69)</f>
        <v>14804198.050000004</v>
      </c>
    </row>
    <row r="73" ht="12.75">
      <c r="A73" s="21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28">
      <selection activeCell="A1" sqref="A1"/>
    </sheetView>
  </sheetViews>
  <sheetFormatPr defaultColWidth="9.33203125" defaultRowHeight="12.75"/>
  <cols>
    <col min="1" max="1" width="24.66015625" style="19" customWidth="1"/>
    <col min="2" max="3" width="12.33203125" style="19" customWidth="1"/>
    <col min="4" max="5" width="21.5" style="19" customWidth="1"/>
    <col min="6" max="6" width="10.66015625" style="19" customWidth="1"/>
    <col min="7" max="7" width="13" style="19" bestFit="1" customWidth="1"/>
    <col min="8" max="16384" width="9.33203125" style="19" customWidth="1"/>
  </cols>
  <sheetData>
    <row r="1" spans="1:5" ht="12.75" customHeight="1">
      <c r="A1" s="25" t="s">
        <v>78</v>
      </c>
      <c r="D1" s="22" t="s">
        <v>70</v>
      </c>
      <c r="E1" s="22" t="s">
        <v>71</v>
      </c>
    </row>
    <row r="2" spans="1:6" ht="12.75">
      <c r="A2" s="19" t="s">
        <v>0</v>
      </c>
      <c r="B2" s="19" t="s">
        <v>1</v>
      </c>
      <c r="D2" s="22" t="s">
        <v>72</v>
      </c>
      <c r="E2" s="22" t="s">
        <v>73</v>
      </c>
      <c r="F2" s="24"/>
    </row>
    <row r="3" spans="1:10" ht="12.75" customHeight="1">
      <c r="A3" s="20" t="s">
        <v>2</v>
      </c>
      <c r="B3" s="19">
        <v>1</v>
      </c>
      <c r="D3" s="26">
        <v>174108.2</v>
      </c>
      <c r="E3" s="26">
        <v>113462.65</v>
      </c>
      <c r="F3" s="23"/>
      <c r="G3" s="35"/>
      <c r="H3" s="36"/>
      <c r="I3" s="36"/>
      <c r="J3" s="36"/>
    </row>
    <row r="4" spans="1:11" ht="12.75" customHeight="1">
      <c r="A4" s="20" t="s">
        <v>3</v>
      </c>
      <c r="B4" s="19">
        <v>2</v>
      </c>
      <c r="D4" s="26">
        <v>21937.3</v>
      </c>
      <c r="E4" s="26">
        <v>11977.35</v>
      </c>
      <c r="F4" s="23"/>
      <c r="G4" s="35"/>
      <c r="K4" s="34"/>
    </row>
    <row r="5" spans="1:11" ht="12.75" customHeight="1">
      <c r="A5" s="20" t="s">
        <v>4</v>
      </c>
      <c r="B5" s="19">
        <v>3</v>
      </c>
      <c r="D5" s="26">
        <v>151806.9</v>
      </c>
      <c r="E5" s="26">
        <v>75910.1</v>
      </c>
      <c r="F5" s="23"/>
      <c r="G5" s="32"/>
      <c r="K5" s="33"/>
    </row>
    <row r="6" spans="1:7" ht="12.75" customHeight="1">
      <c r="A6" s="20" t="s">
        <v>5</v>
      </c>
      <c r="B6" s="19">
        <v>4</v>
      </c>
      <c r="D6" s="26">
        <v>11398.8</v>
      </c>
      <c r="E6" s="26">
        <v>1755.95</v>
      </c>
      <c r="F6" s="23"/>
      <c r="G6" s="32"/>
    </row>
    <row r="7" spans="1:7" ht="12.75" customHeight="1">
      <c r="A7" s="20" t="s">
        <v>6</v>
      </c>
      <c r="B7" s="19">
        <v>5</v>
      </c>
      <c r="D7" s="26">
        <v>996078.3</v>
      </c>
      <c r="E7" s="26">
        <v>261419.9</v>
      </c>
      <c r="F7" s="23"/>
      <c r="G7" s="32"/>
    </row>
    <row r="8" spans="1:7" ht="12.75" customHeight="1">
      <c r="A8" s="20" t="s">
        <v>7</v>
      </c>
      <c r="B8" s="19">
        <v>6</v>
      </c>
      <c r="D8" s="26">
        <v>2561434.4</v>
      </c>
      <c r="E8" s="26">
        <v>2228480.45</v>
      </c>
      <c r="F8" s="23"/>
      <c r="G8" s="32"/>
    </row>
    <row r="9" spans="1:7" ht="12.75" customHeight="1">
      <c r="A9" s="20" t="s">
        <v>8</v>
      </c>
      <c r="B9" s="19">
        <v>7</v>
      </c>
      <c r="D9" s="26">
        <v>2.1</v>
      </c>
      <c r="E9" s="26">
        <v>1184.75</v>
      </c>
      <c r="F9" s="23"/>
      <c r="G9" s="32"/>
    </row>
    <row r="10" spans="1:7" ht="12.75" customHeight="1">
      <c r="A10" s="20" t="s">
        <v>9</v>
      </c>
      <c r="B10" s="19">
        <v>8</v>
      </c>
      <c r="D10" s="26">
        <v>240945.6</v>
      </c>
      <c r="E10" s="26">
        <v>52624.25</v>
      </c>
      <c r="F10" s="23"/>
      <c r="G10" s="32"/>
    </row>
    <row r="11" spans="1:7" ht="12.75" customHeight="1">
      <c r="A11" s="20" t="s">
        <v>10</v>
      </c>
      <c r="B11" s="19">
        <v>9</v>
      </c>
      <c r="D11" s="26">
        <v>76944.7</v>
      </c>
      <c r="E11" s="26">
        <v>30279.9</v>
      </c>
      <c r="F11" s="23"/>
      <c r="G11" s="32"/>
    </row>
    <row r="12" spans="1:7" ht="12.75" customHeight="1">
      <c r="A12" s="20" t="s">
        <v>11</v>
      </c>
      <c r="B12" s="19">
        <v>10</v>
      </c>
      <c r="D12" s="26">
        <v>109564</v>
      </c>
      <c r="E12" s="26">
        <v>229215.7</v>
      </c>
      <c r="F12" s="23"/>
      <c r="G12" s="32"/>
    </row>
    <row r="13" spans="1:7" ht="12.75" customHeight="1">
      <c r="A13" s="20" t="s">
        <v>12</v>
      </c>
      <c r="B13" s="19">
        <v>11</v>
      </c>
      <c r="D13" s="26">
        <v>2024369.2</v>
      </c>
      <c r="E13" s="26">
        <v>548148.65</v>
      </c>
      <c r="F13" s="23"/>
      <c r="G13" s="32"/>
    </row>
    <row r="14" spans="1:7" ht="12.75" customHeight="1">
      <c r="A14" s="20" t="s">
        <v>13</v>
      </c>
      <c r="B14" s="19">
        <v>12</v>
      </c>
      <c r="D14" s="26">
        <v>43173.9</v>
      </c>
      <c r="E14" s="26">
        <v>24020.85</v>
      </c>
      <c r="F14" s="23"/>
      <c r="G14" s="32"/>
    </row>
    <row r="15" spans="1:7" ht="12.75" customHeight="1">
      <c r="A15" s="20" t="s">
        <v>14</v>
      </c>
      <c r="B15" s="19">
        <v>13</v>
      </c>
      <c r="D15" s="26">
        <v>2969817.6</v>
      </c>
      <c r="E15" s="26">
        <v>1325271.5</v>
      </c>
      <c r="F15" s="23"/>
      <c r="G15" s="32"/>
    </row>
    <row r="16" spans="1:7" ht="12.75" customHeight="1">
      <c r="A16" s="20" t="s">
        <v>15</v>
      </c>
      <c r="B16" s="19">
        <v>14</v>
      </c>
      <c r="D16" s="26">
        <v>25440.8</v>
      </c>
      <c r="E16" s="26">
        <v>9621.85</v>
      </c>
      <c r="F16" s="23"/>
      <c r="G16" s="32"/>
    </row>
    <row r="17" spans="1:7" ht="12.75" customHeight="1">
      <c r="A17" s="20" t="s">
        <v>16</v>
      </c>
      <c r="B17" s="19">
        <v>15</v>
      </c>
      <c r="D17" s="26"/>
      <c r="E17" s="26"/>
      <c r="F17" s="23"/>
      <c r="G17" s="32"/>
    </row>
    <row r="18" spans="1:7" ht="12.75" customHeight="1">
      <c r="A18" s="20" t="s">
        <v>17</v>
      </c>
      <c r="B18" s="19">
        <v>16</v>
      </c>
      <c r="D18" s="26">
        <v>2356886.7</v>
      </c>
      <c r="E18" s="26">
        <v>1032675.3500000001</v>
      </c>
      <c r="F18" s="23"/>
      <c r="G18" s="32"/>
    </row>
    <row r="19" spans="1:7" ht="12.75" customHeight="1">
      <c r="A19" s="20" t="s">
        <v>18</v>
      </c>
      <c r="B19" s="19">
        <v>17</v>
      </c>
      <c r="D19" s="26">
        <v>480323.9</v>
      </c>
      <c r="E19" s="26">
        <v>196350.34999999998</v>
      </c>
      <c r="F19" s="23"/>
      <c r="G19" s="32"/>
    </row>
    <row r="20" spans="1:7" ht="12.75" customHeight="1">
      <c r="A20" s="20" t="s">
        <v>19</v>
      </c>
      <c r="B20" s="19">
        <v>18</v>
      </c>
      <c r="D20" s="26">
        <v>175498.3</v>
      </c>
      <c r="E20" s="26">
        <v>48093.85</v>
      </c>
      <c r="G20" s="32"/>
    </row>
    <row r="21" spans="1:7" ht="12.75" customHeight="1">
      <c r="A21" s="20" t="s">
        <v>20</v>
      </c>
      <c r="B21" s="19">
        <v>19</v>
      </c>
      <c r="D21" s="26"/>
      <c r="E21" s="26"/>
      <c r="F21" s="23"/>
      <c r="G21" s="32"/>
    </row>
    <row r="22" spans="1:7" ht="12.75" customHeight="1">
      <c r="A22" s="20" t="s">
        <v>21</v>
      </c>
      <c r="B22" s="19">
        <v>20</v>
      </c>
      <c r="D22" s="26">
        <v>8190</v>
      </c>
      <c r="E22" s="26">
        <v>2089.5</v>
      </c>
      <c r="F22" s="23"/>
      <c r="G22" s="32"/>
    </row>
    <row r="23" spans="1:7" ht="12.75" customHeight="1">
      <c r="A23" s="20" t="s">
        <v>22</v>
      </c>
      <c r="B23" s="19">
        <v>21</v>
      </c>
      <c r="D23" s="26">
        <v>13834.1</v>
      </c>
      <c r="E23" s="26">
        <v>5166</v>
      </c>
      <c r="F23" s="23"/>
      <c r="G23" s="32"/>
    </row>
    <row r="24" spans="1:7" ht="12.75" customHeight="1">
      <c r="A24" s="20" t="s">
        <v>23</v>
      </c>
      <c r="B24" s="19">
        <v>22</v>
      </c>
      <c r="D24" s="26">
        <v>5649.7</v>
      </c>
      <c r="E24" s="26">
        <v>2564.8</v>
      </c>
      <c r="F24" s="23"/>
      <c r="G24" s="32"/>
    </row>
    <row r="25" spans="1:7" ht="12.75" customHeight="1">
      <c r="A25" s="20" t="s">
        <v>24</v>
      </c>
      <c r="B25" s="19">
        <v>23</v>
      </c>
      <c r="D25" s="26">
        <v>7966</v>
      </c>
      <c r="E25" s="26">
        <v>2159.85</v>
      </c>
      <c r="F25" s="23"/>
      <c r="G25" s="32"/>
    </row>
    <row r="26" spans="1:7" ht="12.75" customHeight="1">
      <c r="A26" s="20" t="s">
        <v>25</v>
      </c>
      <c r="B26" s="19">
        <v>24</v>
      </c>
      <c r="D26" s="26">
        <v>1890.7</v>
      </c>
      <c r="E26" s="26">
        <v>852.6</v>
      </c>
      <c r="F26" s="23"/>
      <c r="G26" s="32"/>
    </row>
    <row r="27" spans="1:7" ht="12.75" customHeight="1">
      <c r="A27" s="20" t="s">
        <v>26</v>
      </c>
      <c r="B27" s="19">
        <v>25</v>
      </c>
      <c r="D27" s="26"/>
      <c r="E27" s="26"/>
      <c r="F27" s="23"/>
      <c r="G27" s="32"/>
    </row>
    <row r="28" spans="1:7" ht="12.75" customHeight="1">
      <c r="A28" s="20" t="s">
        <v>27</v>
      </c>
      <c r="B28" s="19">
        <v>26</v>
      </c>
      <c r="D28" s="26">
        <v>66306.1</v>
      </c>
      <c r="E28" s="26">
        <v>5292</v>
      </c>
      <c r="F28" s="23"/>
      <c r="G28" s="32"/>
    </row>
    <row r="29" spans="1:7" ht="12.75" customHeight="1">
      <c r="A29" s="20" t="s">
        <v>28</v>
      </c>
      <c r="B29" s="19">
        <v>27</v>
      </c>
      <c r="D29" s="26">
        <v>114688</v>
      </c>
      <c r="E29" s="26">
        <v>40963.65</v>
      </c>
      <c r="F29" s="23"/>
      <c r="G29" s="32"/>
    </row>
    <row r="30" spans="1:7" ht="12.75" customHeight="1">
      <c r="A30" s="20" t="s">
        <v>29</v>
      </c>
      <c r="B30" s="19">
        <v>28</v>
      </c>
      <c r="D30" s="26">
        <v>138571.5</v>
      </c>
      <c r="E30" s="26">
        <v>70710.5</v>
      </c>
      <c r="F30" s="23"/>
      <c r="G30" s="32"/>
    </row>
    <row r="31" spans="1:7" ht="12.75" customHeight="1">
      <c r="A31" s="20" t="s">
        <v>30</v>
      </c>
      <c r="B31" s="19">
        <v>29</v>
      </c>
      <c r="D31" s="26">
        <v>1980643.7</v>
      </c>
      <c r="E31" s="26">
        <v>908482.4</v>
      </c>
      <c r="F31" s="23"/>
      <c r="G31" s="32"/>
    </row>
    <row r="32" spans="1:7" ht="12.75" customHeight="1">
      <c r="A32" s="20" t="s">
        <v>31</v>
      </c>
      <c r="B32" s="19">
        <v>30</v>
      </c>
      <c r="D32" s="26">
        <v>11020.1</v>
      </c>
      <c r="E32" s="26">
        <v>6881</v>
      </c>
      <c r="F32" s="23"/>
      <c r="G32" s="32"/>
    </row>
    <row r="33" spans="1:7" ht="12.75" customHeight="1">
      <c r="A33" s="20" t="s">
        <v>32</v>
      </c>
      <c r="B33" s="19">
        <v>31</v>
      </c>
      <c r="D33" s="26"/>
      <c r="E33" s="26"/>
      <c r="F33" s="23"/>
      <c r="G33" s="32"/>
    </row>
    <row r="34" spans="1:7" ht="12.75" customHeight="1">
      <c r="A34" s="20" t="s">
        <v>33</v>
      </c>
      <c r="B34" s="19">
        <v>32</v>
      </c>
      <c r="D34" s="26">
        <v>9951.9</v>
      </c>
      <c r="E34" s="26">
        <v>10500</v>
      </c>
      <c r="F34" s="23"/>
      <c r="G34" s="32"/>
    </row>
    <row r="35" spans="1:7" ht="12.75" customHeight="1">
      <c r="A35" s="20" t="s">
        <v>34</v>
      </c>
      <c r="B35" s="19">
        <v>33</v>
      </c>
      <c r="D35" s="26">
        <v>3210.2</v>
      </c>
      <c r="E35" s="26">
        <v>2136.05</v>
      </c>
      <c r="F35" s="23"/>
      <c r="G35" s="32"/>
    </row>
    <row r="36" spans="1:7" ht="12.75" customHeight="1">
      <c r="A36" s="20" t="s">
        <v>35</v>
      </c>
      <c r="B36" s="19">
        <v>34</v>
      </c>
      <c r="D36" s="26"/>
      <c r="E36" s="26"/>
      <c r="F36" s="23"/>
      <c r="G36" s="32"/>
    </row>
    <row r="37" spans="1:7" ht="12.75" customHeight="1">
      <c r="A37" s="20" t="s">
        <v>36</v>
      </c>
      <c r="B37" s="19">
        <v>35</v>
      </c>
      <c r="D37" s="26">
        <v>295136.8</v>
      </c>
      <c r="E37" s="26">
        <v>76408.85</v>
      </c>
      <c r="F37" s="23"/>
      <c r="G37" s="32"/>
    </row>
    <row r="38" spans="1:7" ht="12.75" customHeight="1">
      <c r="A38" s="20" t="s">
        <v>37</v>
      </c>
      <c r="B38" s="19">
        <v>36</v>
      </c>
      <c r="D38" s="26">
        <v>994408.1</v>
      </c>
      <c r="E38" s="26">
        <v>296668.75</v>
      </c>
      <c r="F38" s="23"/>
      <c r="G38" s="32"/>
    </row>
    <row r="39" spans="1:7" ht="12.75" customHeight="1">
      <c r="A39" s="20" t="s">
        <v>38</v>
      </c>
      <c r="B39" s="19">
        <v>37</v>
      </c>
      <c r="D39" s="26">
        <v>192234</v>
      </c>
      <c r="E39" s="26">
        <v>215815.6</v>
      </c>
      <c r="F39" s="23"/>
      <c r="G39" s="32"/>
    </row>
    <row r="40" spans="1:7" ht="12.75" customHeight="1">
      <c r="A40" s="20" t="s">
        <v>39</v>
      </c>
      <c r="B40" s="19">
        <v>38</v>
      </c>
      <c r="D40" s="26">
        <v>9412.2</v>
      </c>
      <c r="E40" s="26">
        <v>4486.3</v>
      </c>
      <c r="F40" s="23"/>
      <c r="G40" s="32"/>
    </row>
    <row r="41" spans="1:7" ht="12.75" customHeight="1">
      <c r="A41" s="20" t="s">
        <v>40</v>
      </c>
      <c r="B41" s="19">
        <v>39</v>
      </c>
      <c r="D41" s="26"/>
      <c r="E41" s="26"/>
      <c r="F41" s="23"/>
      <c r="G41" s="32"/>
    </row>
    <row r="42" spans="1:7" ht="12.75" customHeight="1">
      <c r="A42" s="20" t="s">
        <v>41</v>
      </c>
      <c r="B42" s="19">
        <v>40</v>
      </c>
      <c r="D42" s="26">
        <v>2142.7</v>
      </c>
      <c r="E42" s="26">
        <v>679</v>
      </c>
      <c r="F42" s="23"/>
      <c r="G42" s="32"/>
    </row>
    <row r="43" spans="1:7" ht="12.75" customHeight="1">
      <c r="A43" s="20" t="s">
        <v>42</v>
      </c>
      <c r="B43" s="19">
        <v>41</v>
      </c>
      <c r="D43" s="26">
        <v>732347.7</v>
      </c>
      <c r="E43" s="26">
        <v>308843.5</v>
      </c>
      <c r="F43" s="23"/>
      <c r="G43" s="32"/>
    </row>
    <row r="44" spans="1:7" ht="12.75" customHeight="1">
      <c r="A44" s="20" t="s">
        <v>43</v>
      </c>
      <c r="B44" s="19">
        <v>42</v>
      </c>
      <c r="D44" s="26">
        <v>251881.7</v>
      </c>
      <c r="E44" s="26">
        <v>73617.95</v>
      </c>
      <c r="F44" s="23"/>
      <c r="G44" s="32"/>
    </row>
    <row r="45" spans="1:7" ht="12.75" customHeight="1">
      <c r="A45" s="20" t="s">
        <v>44</v>
      </c>
      <c r="B45" s="19">
        <v>43</v>
      </c>
      <c r="D45" s="26">
        <v>236493.6</v>
      </c>
      <c r="E45" s="26">
        <v>62861.4</v>
      </c>
      <c r="F45" s="23"/>
      <c r="G45" s="32"/>
    </row>
    <row r="46" spans="1:7" ht="12.75" customHeight="1">
      <c r="A46" s="20" t="s">
        <v>45</v>
      </c>
      <c r="B46" s="19">
        <v>44</v>
      </c>
      <c r="D46" s="26">
        <v>345828</v>
      </c>
      <c r="E46" s="26">
        <v>94439.45</v>
      </c>
      <c r="F46" s="23"/>
      <c r="G46" s="32"/>
    </row>
    <row r="47" spans="1:7" ht="12.75" customHeight="1">
      <c r="A47" s="20" t="s">
        <v>46</v>
      </c>
      <c r="B47" s="19">
        <v>45</v>
      </c>
      <c r="D47" s="26">
        <v>103824</v>
      </c>
      <c r="E47" s="26">
        <v>53224.15</v>
      </c>
      <c r="F47" s="23"/>
      <c r="G47" s="32"/>
    </row>
    <row r="48" spans="1:7" ht="12.75" customHeight="1">
      <c r="A48" s="20" t="s">
        <v>47</v>
      </c>
      <c r="B48" s="19">
        <v>46</v>
      </c>
      <c r="D48" s="26">
        <v>153375.6</v>
      </c>
      <c r="E48" s="26">
        <v>90429.15</v>
      </c>
      <c r="F48" s="23"/>
      <c r="G48" s="32"/>
    </row>
    <row r="49" spans="1:7" ht="12.75" customHeight="1">
      <c r="A49" s="20" t="s">
        <v>48</v>
      </c>
      <c r="B49" s="19">
        <v>47</v>
      </c>
      <c r="D49" s="26">
        <v>70373.8</v>
      </c>
      <c r="E49" s="26">
        <v>3927.7</v>
      </c>
      <c r="F49" s="23"/>
      <c r="G49" s="32"/>
    </row>
    <row r="50" spans="1:7" ht="12.75" customHeight="1">
      <c r="A50" s="20" t="s">
        <v>49</v>
      </c>
      <c r="B50" s="19">
        <v>48</v>
      </c>
      <c r="D50" s="26">
        <v>1233723.4</v>
      </c>
      <c r="E50" s="26">
        <v>631532.3</v>
      </c>
      <c r="F50" s="23"/>
      <c r="G50" s="32"/>
    </row>
    <row r="51" spans="1:7" ht="12.75" customHeight="1">
      <c r="A51" s="20" t="s">
        <v>50</v>
      </c>
      <c r="B51" s="19">
        <v>49</v>
      </c>
      <c r="D51" s="26"/>
      <c r="E51" s="26"/>
      <c r="F51" s="23"/>
      <c r="G51" s="32"/>
    </row>
    <row r="52" spans="1:7" ht="12.75" customHeight="1">
      <c r="A52" s="20" t="s">
        <v>51</v>
      </c>
      <c r="B52" s="19">
        <v>50</v>
      </c>
      <c r="D52" s="26">
        <v>2694855.8</v>
      </c>
      <c r="E52" s="26">
        <v>732466.7</v>
      </c>
      <c r="F52" s="23"/>
      <c r="G52" s="32"/>
    </row>
    <row r="53" spans="1:7" ht="12.75" customHeight="1">
      <c r="A53" s="20" t="s">
        <v>52</v>
      </c>
      <c r="B53" s="19">
        <v>51</v>
      </c>
      <c r="D53" s="26">
        <v>324922.5</v>
      </c>
      <c r="E53" s="26">
        <v>223263.95</v>
      </c>
      <c r="F53" s="23"/>
      <c r="G53" s="32"/>
    </row>
    <row r="54" spans="1:7" ht="12.75" customHeight="1">
      <c r="A54" s="20" t="s">
        <v>53</v>
      </c>
      <c r="B54" s="19">
        <v>52</v>
      </c>
      <c r="D54" s="26"/>
      <c r="E54" s="26"/>
      <c r="F54" s="23"/>
      <c r="G54" s="32"/>
    </row>
    <row r="55" spans="1:7" ht="12.75" customHeight="1">
      <c r="A55" s="20" t="s">
        <v>54</v>
      </c>
      <c r="B55" s="19">
        <v>53</v>
      </c>
      <c r="D55" s="26"/>
      <c r="E55" s="26"/>
      <c r="F55" s="23"/>
      <c r="G55" s="32"/>
    </row>
    <row r="56" spans="1:7" ht="12.75" customHeight="1">
      <c r="A56" s="20" t="s">
        <v>55</v>
      </c>
      <c r="B56" s="19">
        <v>54</v>
      </c>
      <c r="D56" s="26">
        <v>22135.4</v>
      </c>
      <c r="E56" s="26">
        <v>8783.95</v>
      </c>
      <c r="F56" s="23"/>
      <c r="G56" s="32"/>
    </row>
    <row r="57" spans="1:7" ht="12.75" customHeight="1">
      <c r="A57" s="20" t="s">
        <v>56</v>
      </c>
      <c r="B57" s="19">
        <v>55</v>
      </c>
      <c r="D57" s="26">
        <v>497371</v>
      </c>
      <c r="E57" s="26">
        <v>155187.9</v>
      </c>
      <c r="F57" s="23"/>
      <c r="G57" s="32"/>
    </row>
    <row r="58" spans="1:7" ht="12.75" customHeight="1">
      <c r="A58" s="20" t="s">
        <v>57</v>
      </c>
      <c r="B58" s="19">
        <v>56</v>
      </c>
      <c r="D58" s="26">
        <v>288118.6</v>
      </c>
      <c r="E58" s="26">
        <v>90475.7</v>
      </c>
      <c r="F58" s="23"/>
      <c r="G58" s="32"/>
    </row>
    <row r="59" spans="1:7" ht="12.75" customHeight="1">
      <c r="A59" s="20" t="s">
        <v>58</v>
      </c>
      <c r="B59" s="19">
        <v>57</v>
      </c>
      <c r="D59" s="26">
        <v>134056.3</v>
      </c>
      <c r="E59" s="26">
        <v>63879.55</v>
      </c>
      <c r="F59" s="23"/>
      <c r="G59" s="32"/>
    </row>
    <row r="60" spans="1:7" ht="12.75" customHeight="1">
      <c r="A60" s="20" t="s">
        <v>59</v>
      </c>
      <c r="B60" s="19">
        <v>58</v>
      </c>
      <c r="D60" s="26">
        <v>943605.6</v>
      </c>
      <c r="E60" s="26">
        <v>247545.9</v>
      </c>
      <c r="F60" s="23"/>
      <c r="G60" s="32"/>
    </row>
    <row r="61" spans="1:7" ht="12.75" customHeight="1">
      <c r="A61" s="20" t="s">
        <v>60</v>
      </c>
      <c r="B61" s="19">
        <v>59</v>
      </c>
      <c r="D61" s="26">
        <v>490589.2</v>
      </c>
      <c r="E61" s="26">
        <v>197911.1</v>
      </c>
      <c r="F61" s="23"/>
      <c r="G61" s="32"/>
    </row>
    <row r="62" spans="1:7" ht="12.75" customHeight="1">
      <c r="A62" s="20" t="s">
        <v>61</v>
      </c>
      <c r="B62" s="19">
        <v>60</v>
      </c>
      <c r="D62" s="26">
        <v>253686.3</v>
      </c>
      <c r="E62" s="26">
        <v>80589.25</v>
      </c>
      <c r="F62" s="23"/>
      <c r="G62" s="32"/>
    </row>
    <row r="63" spans="1:7" ht="12.75" customHeight="1">
      <c r="A63" s="20" t="s">
        <v>62</v>
      </c>
      <c r="B63" s="19">
        <v>61</v>
      </c>
      <c r="D63" s="26">
        <v>9101.49</v>
      </c>
      <c r="E63" s="26">
        <v>7518.02</v>
      </c>
      <c r="F63" s="23"/>
      <c r="G63" s="32"/>
    </row>
    <row r="64" spans="1:7" ht="12.75" customHeight="1">
      <c r="A64" s="20" t="s">
        <v>63</v>
      </c>
      <c r="B64" s="19">
        <v>62</v>
      </c>
      <c r="D64" s="26">
        <v>3211.6</v>
      </c>
      <c r="E64" s="26">
        <v>3819.9</v>
      </c>
      <c r="F64" s="23"/>
      <c r="G64" s="32"/>
    </row>
    <row r="65" spans="1:7" ht="12.75" customHeight="1">
      <c r="A65" s="20" t="s">
        <v>64</v>
      </c>
      <c r="B65" s="19">
        <v>63</v>
      </c>
      <c r="D65" s="26"/>
      <c r="E65" s="26"/>
      <c r="F65" s="23"/>
      <c r="G65" s="32"/>
    </row>
    <row r="66" spans="1:7" ht="12.75" customHeight="1">
      <c r="A66" s="20" t="s">
        <v>65</v>
      </c>
      <c r="B66" s="19">
        <v>64</v>
      </c>
      <c r="D66" s="26">
        <v>829349.3999999999</v>
      </c>
      <c r="E66" s="26">
        <v>306980.45</v>
      </c>
      <c r="F66" s="23"/>
      <c r="G66" s="32"/>
    </row>
    <row r="67" spans="1:7" ht="12.75" customHeight="1">
      <c r="A67" s="20" t="s">
        <v>66</v>
      </c>
      <c r="B67" s="19">
        <v>65</v>
      </c>
      <c r="D67" s="26">
        <v>21662.2</v>
      </c>
      <c r="E67" s="26">
        <v>4886.7</v>
      </c>
      <c r="F67" s="23"/>
      <c r="G67" s="32"/>
    </row>
    <row r="68" spans="1:11" ht="12.75" customHeight="1">
      <c r="A68" s="20" t="s">
        <v>67</v>
      </c>
      <c r="B68" s="19">
        <v>66</v>
      </c>
      <c r="D68" s="26">
        <v>190034.6</v>
      </c>
      <c r="E68" s="26">
        <v>92617.7</v>
      </c>
      <c r="F68" s="23"/>
      <c r="J68" s="30"/>
      <c r="K68" s="30"/>
    </row>
    <row r="69" spans="1:11" ht="12.75" customHeight="1">
      <c r="A69" s="20" t="s">
        <v>68</v>
      </c>
      <c r="B69" s="19">
        <v>67</v>
      </c>
      <c r="D69" s="26">
        <v>13434.400000000001</v>
      </c>
      <c r="E69" s="26">
        <v>7354.9</v>
      </c>
      <c r="F69" s="23"/>
      <c r="H69" s="29"/>
      <c r="I69" s="31"/>
      <c r="J69" s="30"/>
      <c r="K69" s="30"/>
    </row>
    <row r="70" spans="4:11" ht="12.75" customHeight="1">
      <c r="D70" s="26"/>
      <c r="E70" s="26"/>
      <c r="H70" s="29"/>
      <c r="I70" s="28"/>
      <c r="J70" s="28"/>
      <c r="K70" s="27"/>
    </row>
    <row r="71" spans="1:5" ht="12.75" customHeight="1">
      <c r="A71" s="19" t="s">
        <v>69</v>
      </c>
      <c r="D71" s="26">
        <f>SUM(D3:D69)</f>
        <v>26118968.689999998</v>
      </c>
      <c r="E71" s="26">
        <f>SUM(E3:E69)</f>
        <v>11384507.519999994</v>
      </c>
    </row>
    <row r="73" ht="12.75">
      <c r="A73" s="21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19" customWidth="1"/>
    <col min="2" max="3" width="12.33203125" style="19" customWidth="1"/>
    <col min="4" max="5" width="21.5" style="19" customWidth="1"/>
    <col min="6" max="6" width="10.66015625" style="19" customWidth="1"/>
    <col min="7" max="7" width="13" style="19" bestFit="1" customWidth="1"/>
    <col min="8" max="8" width="9.33203125" style="19" customWidth="1"/>
    <col min="9" max="10" width="16.66015625" style="19" bestFit="1" customWidth="1"/>
    <col min="11" max="16384" width="9.33203125" style="19" customWidth="1"/>
  </cols>
  <sheetData>
    <row r="1" spans="1:5" ht="12.75" customHeight="1">
      <c r="A1" s="25" t="s">
        <v>81</v>
      </c>
      <c r="D1" s="22" t="s">
        <v>70</v>
      </c>
      <c r="E1" s="22" t="s">
        <v>71</v>
      </c>
    </row>
    <row r="2" spans="1:6" ht="12.75">
      <c r="A2" s="19" t="s">
        <v>0</v>
      </c>
      <c r="B2" s="19" t="s">
        <v>1</v>
      </c>
      <c r="D2" s="22" t="s">
        <v>72</v>
      </c>
      <c r="E2" s="22" t="s">
        <v>73</v>
      </c>
      <c r="F2" s="24"/>
    </row>
    <row r="3" spans="1:7" ht="12.75" customHeight="1">
      <c r="A3" s="20" t="s">
        <v>2</v>
      </c>
      <c r="B3" s="19">
        <v>1</v>
      </c>
      <c r="D3" s="26">
        <v>206280.2</v>
      </c>
      <c r="E3" s="26">
        <v>102432.75</v>
      </c>
      <c r="F3" s="23"/>
      <c r="G3" s="44"/>
    </row>
    <row r="4" spans="1:7" ht="12.75" customHeight="1">
      <c r="A4" s="20" t="s">
        <v>3</v>
      </c>
      <c r="B4" s="19">
        <v>2</v>
      </c>
      <c r="D4" s="26"/>
      <c r="E4" s="26"/>
      <c r="F4" s="23"/>
      <c r="G4" s="43"/>
    </row>
    <row r="5" spans="1:7" ht="12.75" customHeight="1">
      <c r="A5" s="20" t="s">
        <v>4</v>
      </c>
      <c r="B5" s="19">
        <v>3</v>
      </c>
      <c r="D5" s="26">
        <v>321993.7</v>
      </c>
      <c r="E5" s="26">
        <v>79177.35</v>
      </c>
      <c r="F5" s="23"/>
      <c r="G5" s="43"/>
    </row>
    <row r="6" spans="1:7" ht="12.75" customHeight="1">
      <c r="A6" s="20" t="s">
        <v>5</v>
      </c>
      <c r="B6" s="19">
        <v>4</v>
      </c>
      <c r="D6" s="26">
        <v>1986.6</v>
      </c>
      <c r="E6" s="26">
        <v>1919.75</v>
      </c>
      <c r="F6" s="23"/>
      <c r="G6" s="43"/>
    </row>
    <row r="7" spans="1:7" ht="12.75" customHeight="1">
      <c r="A7" s="20" t="s">
        <v>6</v>
      </c>
      <c r="B7" s="19">
        <v>5</v>
      </c>
      <c r="D7" s="26">
        <v>612173.8</v>
      </c>
      <c r="E7" s="26">
        <v>330506.4</v>
      </c>
      <c r="F7" s="23"/>
      <c r="G7" s="43"/>
    </row>
    <row r="8" spans="1:7" ht="12.75" customHeight="1">
      <c r="A8" s="20" t="s">
        <v>7</v>
      </c>
      <c r="B8" s="19">
        <v>6</v>
      </c>
      <c r="D8" s="26">
        <v>3771420.8</v>
      </c>
      <c r="E8" s="26">
        <v>2116678.55</v>
      </c>
      <c r="F8" s="23"/>
      <c r="G8" s="43"/>
    </row>
    <row r="9" spans="1:7" ht="12.75" customHeight="1">
      <c r="A9" s="20" t="s">
        <v>8</v>
      </c>
      <c r="B9" s="19">
        <v>7</v>
      </c>
      <c r="D9" s="26">
        <v>1059.1</v>
      </c>
      <c r="E9" s="26">
        <v>1120</v>
      </c>
      <c r="F9" s="23"/>
      <c r="G9" s="43"/>
    </row>
    <row r="10" spans="1:7" ht="12.75" customHeight="1">
      <c r="A10" s="20" t="s">
        <v>9</v>
      </c>
      <c r="B10" s="19">
        <v>8</v>
      </c>
      <c r="D10" s="26">
        <v>201551</v>
      </c>
      <c r="E10" s="26">
        <v>85247.05</v>
      </c>
      <c r="F10" s="23"/>
      <c r="G10" s="43"/>
    </row>
    <row r="11" spans="1:7" ht="12.75" customHeight="1">
      <c r="A11" s="20" t="s">
        <v>10</v>
      </c>
      <c r="B11" s="19">
        <v>9</v>
      </c>
      <c r="D11" s="26">
        <v>92016.4</v>
      </c>
      <c r="E11" s="26">
        <v>36053.15</v>
      </c>
      <c r="F11" s="23"/>
      <c r="G11" s="43"/>
    </row>
    <row r="12" spans="1:7" ht="12.75" customHeight="1">
      <c r="A12" s="20" t="s">
        <v>11</v>
      </c>
      <c r="B12" s="19">
        <v>10</v>
      </c>
      <c r="D12" s="26">
        <v>198911.3</v>
      </c>
      <c r="E12" s="26">
        <v>120741.95</v>
      </c>
      <c r="F12" s="23"/>
      <c r="G12" s="43"/>
    </row>
    <row r="13" spans="1:7" ht="12.75" customHeight="1">
      <c r="A13" s="20" t="s">
        <v>12</v>
      </c>
      <c r="B13" s="19">
        <v>11</v>
      </c>
      <c r="D13" s="26">
        <v>1476897.1</v>
      </c>
      <c r="E13" s="26">
        <v>438388.3</v>
      </c>
      <c r="F13" s="23"/>
      <c r="G13" s="43"/>
    </row>
    <row r="14" spans="1:7" ht="12.75" customHeight="1">
      <c r="A14" s="20" t="s">
        <v>13</v>
      </c>
      <c r="B14" s="19">
        <v>12</v>
      </c>
      <c r="D14" s="26">
        <v>22696.8</v>
      </c>
      <c r="E14" s="26">
        <v>21368.55</v>
      </c>
      <c r="F14" s="23"/>
      <c r="G14" s="43"/>
    </row>
    <row r="15" spans="1:7" ht="12.75" customHeight="1">
      <c r="A15" s="20" t="s">
        <v>14</v>
      </c>
      <c r="B15" s="19">
        <v>13</v>
      </c>
      <c r="D15" s="26">
        <v>3913689.6</v>
      </c>
      <c r="E15" s="26">
        <v>2679606.65</v>
      </c>
      <c r="F15" s="23"/>
      <c r="G15" s="43"/>
    </row>
    <row r="16" spans="1:7" ht="12.75" customHeight="1">
      <c r="A16" s="20" t="s">
        <v>15</v>
      </c>
      <c r="B16" s="19">
        <v>14</v>
      </c>
      <c r="D16" s="26"/>
      <c r="E16" s="26"/>
      <c r="F16" s="23"/>
      <c r="G16" s="43"/>
    </row>
    <row r="17" spans="1:7" ht="12.75" customHeight="1">
      <c r="A17" s="20" t="s">
        <v>16</v>
      </c>
      <c r="B17" s="19">
        <v>15</v>
      </c>
      <c r="D17" s="26">
        <v>27846</v>
      </c>
      <c r="E17" s="26">
        <v>11879</v>
      </c>
      <c r="F17" s="23"/>
      <c r="G17" s="43"/>
    </row>
    <row r="18" spans="1:7" ht="12.75" customHeight="1">
      <c r="A18" s="20" t="s">
        <v>17</v>
      </c>
      <c r="B18" s="19">
        <v>16</v>
      </c>
      <c r="D18" s="26">
        <v>1096010.3</v>
      </c>
      <c r="E18" s="26">
        <v>661081.75</v>
      </c>
      <c r="F18" s="23"/>
      <c r="G18" s="43"/>
    </row>
    <row r="19" spans="1:7" ht="12.75" customHeight="1">
      <c r="A19" s="20" t="s">
        <v>18</v>
      </c>
      <c r="B19" s="19">
        <v>17</v>
      </c>
      <c r="D19" s="26">
        <v>207438.7</v>
      </c>
      <c r="E19" s="26">
        <v>93510.55</v>
      </c>
      <c r="F19" s="23"/>
      <c r="G19" s="43"/>
    </row>
    <row r="20" spans="1:7" ht="12.75" customHeight="1">
      <c r="A20" s="20" t="s">
        <v>19</v>
      </c>
      <c r="B20" s="19">
        <v>18</v>
      </c>
      <c r="D20" s="26">
        <v>154827.4</v>
      </c>
      <c r="E20" s="26">
        <v>54658.8</v>
      </c>
      <c r="G20" s="43"/>
    </row>
    <row r="21" spans="1:7" ht="12.75" customHeight="1">
      <c r="A21" s="20" t="s">
        <v>20</v>
      </c>
      <c r="B21" s="19">
        <v>19</v>
      </c>
      <c r="D21" s="26">
        <v>49538.3</v>
      </c>
      <c r="E21" s="26">
        <v>12693.1</v>
      </c>
      <c r="F21" s="23"/>
      <c r="G21" s="43"/>
    </row>
    <row r="22" spans="1:7" ht="12.75" customHeight="1">
      <c r="A22" s="20" t="s">
        <v>21</v>
      </c>
      <c r="B22" s="19">
        <v>20</v>
      </c>
      <c r="D22" s="26">
        <v>8015</v>
      </c>
      <c r="E22" s="26">
        <v>3115</v>
      </c>
      <c r="F22" s="23"/>
      <c r="G22" s="43"/>
    </row>
    <row r="23" spans="1:7" ht="12.75" customHeight="1">
      <c r="A23" s="20" t="s">
        <v>22</v>
      </c>
      <c r="B23" s="19">
        <v>21</v>
      </c>
      <c r="D23" s="26">
        <v>2000.6</v>
      </c>
      <c r="E23" s="26">
        <v>2964.15</v>
      </c>
      <c r="F23" s="23"/>
      <c r="G23" s="43"/>
    </row>
    <row r="24" spans="1:7" ht="12.75" customHeight="1">
      <c r="A24" s="20" t="s">
        <v>23</v>
      </c>
      <c r="B24" s="19">
        <v>22</v>
      </c>
      <c r="D24" s="26">
        <v>870.8</v>
      </c>
      <c r="E24" s="26">
        <v>9431.45</v>
      </c>
      <c r="F24" s="23"/>
      <c r="G24" s="43"/>
    </row>
    <row r="25" spans="1:7" ht="12.75" customHeight="1">
      <c r="A25" s="20" t="s">
        <v>24</v>
      </c>
      <c r="B25" s="19">
        <v>23</v>
      </c>
      <c r="D25" s="26">
        <v>21562.8</v>
      </c>
      <c r="E25" s="26">
        <v>7678.3</v>
      </c>
      <c r="F25" s="23"/>
      <c r="G25" s="43"/>
    </row>
    <row r="26" spans="1:7" ht="12.75" customHeight="1">
      <c r="A26" s="20" t="s">
        <v>25</v>
      </c>
      <c r="B26" s="19">
        <v>24</v>
      </c>
      <c r="D26" s="26"/>
      <c r="E26" s="26"/>
      <c r="F26" s="23"/>
      <c r="G26" s="43"/>
    </row>
    <row r="27" spans="1:7" ht="12.75" customHeight="1">
      <c r="A27" s="20" t="s">
        <v>26</v>
      </c>
      <c r="B27" s="19">
        <v>25</v>
      </c>
      <c r="D27" s="26">
        <v>2849</v>
      </c>
      <c r="E27" s="26">
        <v>17475.15</v>
      </c>
      <c r="F27" s="23"/>
      <c r="G27" s="43"/>
    </row>
    <row r="28" spans="1:7" ht="12.75" customHeight="1">
      <c r="A28" s="20" t="s">
        <v>27</v>
      </c>
      <c r="B28" s="19">
        <v>26</v>
      </c>
      <c r="D28" s="26">
        <v>16517.2</v>
      </c>
      <c r="E28" s="26">
        <v>6181</v>
      </c>
      <c r="F28" s="23"/>
      <c r="G28" s="43"/>
    </row>
    <row r="29" spans="1:7" ht="12.75" customHeight="1">
      <c r="A29" s="20" t="s">
        <v>28</v>
      </c>
      <c r="B29" s="19">
        <v>27</v>
      </c>
      <c r="D29" s="26">
        <v>114144.8</v>
      </c>
      <c r="E29" s="26">
        <v>57519.7</v>
      </c>
      <c r="F29" s="23"/>
      <c r="G29" s="43"/>
    </row>
    <row r="30" spans="1:7" ht="12.75" customHeight="1">
      <c r="A30" s="20" t="s">
        <v>29</v>
      </c>
      <c r="B30" s="19">
        <v>28</v>
      </c>
      <c r="D30" s="26">
        <v>80439.8</v>
      </c>
      <c r="E30" s="26">
        <v>74487</v>
      </c>
      <c r="F30" s="23"/>
      <c r="G30" s="43"/>
    </row>
    <row r="31" spans="1:7" ht="12.75" customHeight="1">
      <c r="A31" s="20" t="s">
        <v>30</v>
      </c>
      <c r="B31" s="19">
        <v>29</v>
      </c>
      <c r="D31" s="26">
        <v>1629021.1</v>
      </c>
      <c r="E31" s="26">
        <v>748349.35</v>
      </c>
      <c r="F31" s="23"/>
      <c r="G31" s="43"/>
    </row>
    <row r="32" spans="1:7" ht="12.75" customHeight="1">
      <c r="A32" s="20" t="s">
        <v>31</v>
      </c>
      <c r="B32" s="19">
        <v>30</v>
      </c>
      <c r="D32" s="26">
        <v>8985.9</v>
      </c>
      <c r="E32" s="26">
        <v>1778</v>
      </c>
      <c r="F32" s="23"/>
      <c r="G32" s="43"/>
    </row>
    <row r="33" spans="1:7" ht="12.75" customHeight="1">
      <c r="A33" s="20" t="s">
        <v>32</v>
      </c>
      <c r="B33" s="19">
        <v>31</v>
      </c>
      <c r="D33" s="26">
        <v>255233.1</v>
      </c>
      <c r="E33" s="26">
        <v>84993.65</v>
      </c>
      <c r="F33" s="23"/>
      <c r="G33" s="43"/>
    </row>
    <row r="34" spans="1:7" ht="12.75" customHeight="1">
      <c r="A34" s="20" t="s">
        <v>33</v>
      </c>
      <c r="B34" s="19">
        <v>32</v>
      </c>
      <c r="D34" s="26">
        <v>7624.4</v>
      </c>
      <c r="E34" s="26">
        <v>106761.9</v>
      </c>
      <c r="F34" s="23"/>
      <c r="G34" s="43"/>
    </row>
    <row r="35" spans="1:7" ht="12.75" customHeight="1">
      <c r="A35" s="20" t="s">
        <v>34</v>
      </c>
      <c r="B35" s="19">
        <v>33</v>
      </c>
      <c r="D35" s="26">
        <v>3245.2</v>
      </c>
      <c r="E35" s="26">
        <v>1888.25</v>
      </c>
      <c r="F35" s="23"/>
      <c r="G35" s="43"/>
    </row>
    <row r="36" spans="1:7" ht="12.75" customHeight="1">
      <c r="A36" s="20" t="s">
        <v>35</v>
      </c>
      <c r="B36" s="19">
        <v>34</v>
      </c>
      <c r="D36" s="26">
        <v>106441.3</v>
      </c>
      <c r="E36" s="26">
        <v>70</v>
      </c>
      <c r="F36" s="23"/>
      <c r="G36" s="43"/>
    </row>
    <row r="37" spans="1:7" ht="12.75" customHeight="1">
      <c r="A37" s="20" t="s">
        <v>36</v>
      </c>
      <c r="B37" s="19">
        <v>35</v>
      </c>
      <c r="D37" s="26">
        <v>621497.1</v>
      </c>
      <c r="E37" s="26">
        <v>229470.15</v>
      </c>
      <c r="F37" s="23"/>
      <c r="G37" s="43"/>
    </row>
    <row r="38" spans="1:7" ht="12.75" customHeight="1">
      <c r="A38" s="20" t="s">
        <v>37</v>
      </c>
      <c r="B38" s="19">
        <v>36</v>
      </c>
      <c r="D38" s="26">
        <v>1250686.5</v>
      </c>
      <c r="E38" s="26">
        <v>443888.2</v>
      </c>
      <c r="F38" s="23"/>
      <c r="G38" s="43"/>
    </row>
    <row r="39" spans="1:7" ht="12.75" customHeight="1">
      <c r="A39" s="20" t="s">
        <v>38</v>
      </c>
      <c r="B39" s="19">
        <v>37</v>
      </c>
      <c r="D39" s="26">
        <v>131915</v>
      </c>
      <c r="E39" s="26">
        <v>91694.05</v>
      </c>
      <c r="F39" s="23"/>
      <c r="G39" s="43"/>
    </row>
    <row r="40" spans="1:7" ht="12.75" customHeight="1">
      <c r="A40" s="20" t="s">
        <v>39</v>
      </c>
      <c r="B40" s="19">
        <v>38</v>
      </c>
      <c r="D40" s="26">
        <v>15034.6</v>
      </c>
      <c r="E40" s="26">
        <v>6762.7</v>
      </c>
      <c r="F40" s="23"/>
      <c r="G40" s="43"/>
    </row>
    <row r="41" spans="1:7" ht="12.75" customHeight="1">
      <c r="A41" s="20" t="s">
        <v>40</v>
      </c>
      <c r="B41" s="19">
        <v>39</v>
      </c>
      <c r="D41" s="26">
        <v>342.3</v>
      </c>
      <c r="E41" s="26">
        <v>112</v>
      </c>
      <c r="F41" s="23"/>
      <c r="G41" s="43"/>
    </row>
    <row r="42" spans="1:7" ht="12.75" customHeight="1">
      <c r="A42" s="20" t="s">
        <v>41</v>
      </c>
      <c r="B42" s="19">
        <v>40</v>
      </c>
      <c r="D42" s="26"/>
      <c r="E42" s="26"/>
      <c r="F42" s="23"/>
      <c r="G42" s="43"/>
    </row>
    <row r="43" spans="1:7" ht="12.75" customHeight="1">
      <c r="A43" s="20" t="s">
        <v>42</v>
      </c>
      <c r="B43" s="19">
        <v>41</v>
      </c>
      <c r="D43" s="26">
        <v>470892.8</v>
      </c>
      <c r="E43" s="26">
        <v>218730.05</v>
      </c>
      <c r="F43" s="23"/>
      <c r="G43" s="43"/>
    </row>
    <row r="44" spans="1:7" ht="12.75" customHeight="1">
      <c r="A44" s="20" t="s">
        <v>43</v>
      </c>
      <c r="B44" s="19">
        <v>42</v>
      </c>
      <c r="D44" s="26">
        <v>353611.3</v>
      </c>
      <c r="E44" s="26">
        <v>157925.6</v>
      </c>
      <c r="F44" s="23"/>
      <c r="G44" s="43"/>
    </row>
    <row r="45" spans="1:7" ht="12.75" customHeight="1">
      <c r="A45" s="20" t="s">
        <v>44</v>
      </c>
      <c r="B45" s="19">
        <v>43</v>
      </c>
      <c r="D45" s="26">
        <v>408627.8</v>
      </c>
      <c r="E45" s="26">
        <v>117495.7</v>
      </c>
      <c r="F45" s="23"/>
      <c r="G45" s="43"/>
    </row>
    <row r="46" spans="1:7" ht="12.75" customHeight="1">
      <c r="A46" s="20" t="s">
        <v>45</v>
      </c>
      <c r="B46" s="19">
        <v>44</v>
      </c>
      <c r="D46" s="26">
        <v>940583</v>
      </c>
      <c r="E46" s="26">
        <v>144254.95</v>
      </c>
      <c r="F46" s="23"/>
      <c r="G46" s="43"/>
    </row>
    <row r="47" spans="1:7" ht="12.75" customHeight="1">
      <c r="A47" s="20" t="s">
        <v>46</v>
      </c>
      <c r="B47" s="19">
        <v>45</v>
      </c>
      <c r="D47" s="26">
        <v>118947.35</v>
      </c>
      <c r="E47" s="26">
        <v>68569.9</v>
      </c>
      <c r="F47" s="23"/>
      <c r="G47" s="43"/>
    </row>
    <row r="48" spans="1:7" ht="12.75" customHeight="1">
      <c r="A48" s="20" t="s">
        <v>47</v>
      </c>
      <c r="B48" s="19">
        <v>46</v>
      </c>
      <c r="D48" s="26">
        <v>307816.74</v>
      </c>
      <c r="E48" s="26">
        <v>139413.05</v>
      </c>
      <c r="F48" s="23"/>
      <c r="G48" s="43"/>
    </row>
    <row r="49" spans="1:7" ht="12.75" customHeight="1">
      <c r="A49" s="20" t="s">
        <v>48</v>
      </c>
      <c r="B49" s="19">
        <v>47</v>
      </c>
      <c r="D49" s="26">
        <v>33103.7</v>
      </c>
      <c r="E49" s="26">
        <v>4271.4</v>
      </c>
      <c r="F49" s="23"/>
      <c r="G49" s="43"/>
    </row>
    <row r="50" spans="1:7" ht="12.75" customHeight="1">
      <c r="A50" s="20" t="s">
        <v>49</v>
      </c>
      <c r="B50" s="19">
        <v>48</v>
      </c>
      <c r="D50" s="26">
        <v>1896545</v>
      </c>
      <c r="E50" s="26">
        <v>851251.8</v>
      </c>
      <c r="F50" s="23"/>
      <c r="G50" s="43"/>
    </row>
    <row r="51" spans="1:7" ht="12.75" customHeight="1">
      <c r="A51" s="20" t="s">
        <v>50</v>
      </c>
      <c r="B51" s="19">
        <v>49</v>
      </c>
      <c r="D51" s="26"/>
      <c r="E51" s="26"/>
      <c r="F51" s="23"/>
      <c r="G51" s="43"/>
    </row>
    <row r="52" spans="1:7" ht="12.75" customHeight="1">
      <c r="A52" s="20" t="s">
        <v>51</v>
      </c>
      <c r="B52" s="19">
        <v>50</v>
      </c>
      <c r="D52" s="26">
        <v>3451612.5</v>
      </c>
      <c r="E52" s="26">
        <v>1428393.4</v>
      </c>
      <c r="F52" s="23"/>
      <c r="G52" s="43"/>
    </row>
    <row r="53" spans="1:7" ht="12.75" customHeight="1">
      <c r="A53" s="20" t="s">
        <v>52</v>
      </c>
      <c r="B53" s="19">
        <v>51</v>
      </c>
      <c r="D53" s="26">
        <v>366041.9</v>
      </c>
      <c r="E53" s="26">
        <v>146036.8</v>
      </c>
      <c r="F53" s="23"/>
      <c r="G53" s="43"/>
    </row>
    <row r="54" spans="1:7" ht="12.75" customHeight="1">
      <c r="A54" s="20" t="s">
        <v>53</v>
      </c>
      <c r="B54" s="19">
        <v>52</v>
      </c>
      <c r="D54" s="26"/>
      <c r="E54" s="26"/>
      <c r="F54" s="23"/>
      <c r="G54" s="43"/>
    </row>
    <row r="55" spans="1:7" ht="12.75" customHeight="1">
      <c r="A55" s="20" t="s">
        <v>54</v>
      </c>
      <c r="B55" s="19">
        <v>53</v>
      </c>
      <c r="D55" s="26">
        <v>488296.2</v>
      </c>
      <c r="E55" s="26">
        <v>254276.75</v>
      </c>
      <c r="F55" s="23"/>
      <c r="G55" s="43"/>
    </row>
    <row r="56" spans="1:7" ht="12.75" customHeight="1">
      <c r="A56" s="20" t="s">
        <v>55</v>
      </c>
      <c r="B56" s="19">
        <v>54</v>
      </c>
      <c r="D56" s="26">
        <v>10181.5</v>
      </c>
      <c r="E56" s="26">
        <v>5047.35</v>
      </c>
      <c r="F56" s="23"/>
      <c r="G56" s="43"/>
    </row>
    <row r="57" spans="1:7" ht="12.75" customHeight="1">
      <c r="A57" s="20" t="s">
        <v>56</v>
      </c>
      <c r="B57" s="19">
        <v>55</v>
      </c>
      <c r="D57" s="26">
        <v>462203.7</v>
      </c>
      <c r="E57" s="26">
        <v>231421.4</v>
      </c>
      <c r="F57" s="23"/>
      <c r="G57" s="43"/>
    </row>
    <row r="58" spans="1:7" ht="12.75" customHeight="1">
      <c r="A58" s="20" t="s">
        <v>57</v>
      </c>
      <c r="B58" s="19">
        <v>56</v>
      </c>
      <c r="D58" s="26">
        <v>338043.3</v>
      </c>
      <c r="E58" s="26">
        <v>154888.3</v>
      </c>
      <c r="F58" s="23"/>
      <c r="G58" s="43"/>
    </row>
    <row r="59" spans="1:7" ht="12.75" customHeight="1">
      <c r="A59" s="20" t="s">
        <v>58</v>
      </c>
      <c r="B59" s="19">
        <v>57</v>
      </c>
      <c r="D59" s="26">
        <v>389394.6</v>
      </c>
      <c r="E59" s="26">
        <v>204599.5</v>
      </c>
      <c r="F59" s="23"/>
      <c r="G59" s="43"/>
    </row>
    <row r="60" spans="1:7" ht="12.75" customHeight="1">
      <c r="A60" s="20" t="s">
        <v>59</v>
      </c>
      <c r="B60" s="19">
        <v>58</v>
      </c>
      <c r="D60" s="26">
        <v>894512.15</v>
      </c>
      <c r="E60" s="26">
        <v>287334.95</v>
      </c>
      <c r="F60" s="23"/>
      <c r="G60" s="43"/>
    </row>
    <row r="61" spans="1:7" ht="12.75" customHeight="1">
      <c r="A61" s="20" t="s">
        <v>60</v>
      </c>
      <c r="B61" s="19">
        <v>59</v>
      </c>
      <c r="D61" s="26">
        <v>857173.1</v>
      </c>
      <c r="E61" s="26">
        <v>285375.65</v>
      </c>
      <c r="F61" s="23"/>
      <c r="G61" s="43"/>
    </row>
    <row r="62" spans="1:7" ht="12.75" customHeight="1">
      <c r="A62" s="20" t="s">
        <v>61</v>
      </c>
      <c r="B62" s="19">
        <v>60</v>
      </c>
      <c r="D62" s="26">
        <v>207610.9</v>
      </c>
      <c r="E62" s="26">
        <v>68013.75</v>
      </c>
      <c r="F62" s="23"/>
      <c r="G62" s="43"/>
    </row>
    <row r="63" spans="1:7" ht="12.75" customHeight="1">
      <c r="A63" s="20" t="s">
        <v>62</v>
      </c>
      <c r="B63" s="19">
        <v>61</v>
      </c>
      <c r="D63" s="26">
        <v>5282.9</v>
      </c>
      <c r="E63" s="26">
        <v>104024.2</v>
      </c>
      <c r="F63" s="23"/>
      <c r="G63" s="43"/>
    </row>
    <row r="64" spans="1:7" ht="12.75" customHeight="1">
      <c r="A64" s="20" t="s">
        <v>63</v>
      </c>
      <c r="B64" s="19">
        <v>62</v>
      </c>
      <c r="D64" s="26">
        <v>3649.1</v>
      </c>
      <c r="E64" s="26">
        <v>1949.5</v>
      </c>
      <c r="F64" s="23"/>
      <c r="G64" s="43"/>
    </row>
    <row r="65" spans="1:7" ht="12.75" customHeight="1">
      <c r="A65" s="20" t="s">
        <v>64</v>
      </c>
      <c r="B65" s="19">
        <v>63</v>
      </c>
      <c r="D65" s="26"/>
      <c r="E65" s="26"/>
      <c r="F65" s="23"/>
      <c r="G65" s="43"/>
    </row>
    <row r="66" spans="1:7" ht="12.75" customHeight="1">
      <c r="A66" s="20" t="s">
        <v>65</v>
      </c>
      <c r="B66" s="19">
        <v>64</v>
      </c>
      <c r="D66" s="26">
        <v>455667.23</v>
      </c>
      <c r="E66" s="26">
        <v>171140.9</v>
      </c>
      <c r="F66" s="23"/>
      <c r="G66" s="43"/>
    </row>
    <row r="67" spans="1:7" ht="12.75" customHeight="1">
      <c r="A67" s="20" t="s">
        <v>66</v>
      </c>
      <c r="B67" s="19">
        <v>65</v>
      </c>
      <c r="D67" s="26">
        <v>25844.7</v>
      </c>
      <c r="E67" s="26">
        <v>11182.15</v>
      </c>
      <c r="F67" s="23"/>
      <c r="G67" s="42"/>
    </row>
    <row r="68" spans="1:11" ht="12.75" customHeight="1">
      <c r="A68" s="20" t="s">
        <v>67</v>
      </c>
      <c r="B68" s="19">
        <v>66</v>
      </c>
      <c r="D68" s="26">
        <v>406605.98</v>
      </c>
      <c r="E68" s="26">
        <v>134516.55</v>
      </c>
      <c r="F68" s="23"/>
      <c r="J68" s="40"/>
      <c r="K68" s="40"/>
    </row>
    <row r="69" spans="1:11" ht="12.75" customHeight="1">
      <c r="A69" s="20" t="s">
        <v>68</v>
      </c>
      <c r="B69" s="19">
        <v>67</v>
      </c>
      <c r="D69" s="26">
        <v>12112.2</v>
      </c>
      <c r="E69" s="26">
        <v>8612.1</v>
      </c>
      <c r="F69" s="23"/>
      <c r="H69" s="39"/>
      <c r="I69" s="41"/>
      <c r="J69" s="40"/>
      <c r="K69" s="40"/>
    </row>
    <row r="70" spans="4:11" ht="12.75" customHeight="1">
      <c r="D70" s="26"/>
      <c r="E70" s="26"/>
      <c r="H70" s="39"/>
      <c r="I70" s="38"/>
      <c r="J70" s="38"/>
      <c r="K70" s="37"/>
    </row>
    <row r="71" spans="1:5" ht="12.75" customHeight="1">
      <c r="A71" s="19" t="s">
        <v>69</v>
      </c>
      <c r="D71" s="26">
        <f>SUM(D3:D69)</f>
        <v>29537123.25</v>
      </c>
      <c r="E71" s="26">
        <f>SUM(E3:E69)</f>
        <v>13940409.350000003</v>
      </c>
    </row>
    <row r="73" ht="12.75">
      <c r="A73" s="21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19" customWidth="1"/>
    <col min="2" max="3" width="12.33203125" style="19" customWidth="1"/>
    <col min="4" max="5" width="21.5" style="19" customWidth="1"/>
    <col min="6" max="6" width="10.66015625" style="19" customWidth="1"/>
    <col min="7" max="7" width="13" style="19" bestFit="1" customWidth="1"/>
    <col min="8" max="8" width="9.33203125" style="19" customWidth="1"/>
    <col min="9" max="10" width="16.66015625" style="19" bestFit="1" customWidth="1"/>
    <col min="11" max="16384" width="9.33203125" style="19" customWidth="1"/>
  </cols>
  <sheetData>
    <row r="1" spans="1:5" ht="12.75" customHeight="1">
      <c r="A1" s="25" t="s">
        <v>82</v>
      </c>
      <c r="D1" s="22" t="s">
        <v>70</v>
      </c>
      <c r="E1" s="22" t="s">
        <v>71</v>
      </c>
    </row>
    <row r="2" spans="1:6" ht="12.75">
      <c r="A2" s="19" t="s">
        <v>0</v>
      </c>
      <c r="B2" s="19" t="s">
        <v>1</v>
      </c>
      <c r="D2" s="22" t="s">
        <v>72</v>
      </c>
      <c r="E2" s="22" t="s">
        <v>73</v>
      </c>
      <c r="F2" s="24"/>
    </row>
    <row r="3" spans="1:7" ht="12.75" customHeight="1">
      <c r="A3" s="20" t="s">
        <v>2</v>
      </c>
      <c r="B3" s="19">
        <v>1</v>
      </c>
      <c r="D3" s="26">
        <v>115339.7</v>
      </c>
      <c r="E3" s="26">
        <v>115707.2</v>
      </c>
      <c r="F3" s="23"/>
      <c r="G3" s="44"/>
    </row>
    <row r="4" spans="1:7" ht="12.75" customHeight="1">
      <c r="A4" s="20" t="s">
        <v>3</v>
      </c>
      <c r="B4" s="19">
        <v>2</v>
      </c>
      <c r="D4" s="26">
        <v>45287.200000000004</v>
      </c>
      <c r="E4" s="26">
        <v>8844.15</v>
      </c>
      <c r="F4" s="23"/>
      <c r="G4" s="43"/>
    </row>
    <row r="5" spans="1:7" ht="12.75" customHeight="1">
      <c r="A5" s="20" t="s">
        <v>4</v>
      </c>
      <c r="B5" s="19">
        <v>3</v>
      </c>
      <c r="D5" s="26">
        <v>176747.2</v>
      </c>
      <c r="E5" s="26">
        <v>70858.2</v>
      </c>
      <c r="F5" s="23"/>
      <c r="G5" s="43"/>
    </row>
    <row r="6" spans="1:7" ht="12.75" customHeight="1">
      <c r="A6" s="20" t="s">
        <v>5</v>
      </c>
      <c r="B6" s="19">
        <v>4</v>
      </c>
      <c r="D6" s="26"/>
      <c r="E6" s="26"/>
      <c r="F6" s="23"/>
      <c r="G6" s="43"/>
    </row>
    <row r="7" spans="1:7" ht="12.75" customHeight="1">
      <c r="A7" s="20" t="s">
        <v>6</v>
      </c>
      <c r="B7" s="19">
        <v>5</v>
      </c>
      <c r="D7" s="26">
        <v>551254.9</v>
      </c>
      <c r="E7" s="26">
        <v>268057.3</v>
      </c>
      <c r="F7" s="23"/>
      <c r="G7" s="43"/>
    </row>
    <row r="8" spans="1:7" ht="12.75" customHeight="1">
      <c r="A8" s="20" t="s">
        <v>7</v>
      </c>
      <c r="B8" s="19">
        <v>6</v>
      </c>
      <c r="D8" s="26">
        <v>3755409.4</v>
      </c>
      <c r="E8" s="26">
        <v>1191814.75</v>
      </c>
      <c r="F8" s="23"/>
      <c r="G8" s="43"/>
    </row>
    <row r="9" spans="1:7" ht="12.75" customHeight="1">
      <c r="A9" s="20" t="s">
        <v>8</v>
      </c>
      <c r="B9" s="19">
        <v>7</v>
      </c>
      <c r="D9" s="26">
        <v>5960.5</v>
      </c>
      <c r="E9" s="26">
        <v>1395.1</v>
      </c>
      <c r="F9" s="23"/>
      <c r="G9" s="43"/>
    </row>
    <row r="10" spans="1:7" ht="12.75" customHeight="1">
      <c r="A10" s="20" t="s">
        <v>9</v>
      </c>
      <c r="B10" s="19">
        <v>8</v>
      </c>
      <c r="D10" s="26">
        <v>219284.1</v>
      </c>
      <c r="E10" s="26">
        <v>108370.85</v>
      </c>
      <c r="F10" s="23"/>
      <c r="G10" s="43"/>
    </row>
    <row r="11" spans="1:7" ht="12.75" customHeight="1">
      <c r="A11" s="20" t="s">
        <v>10</v>
      </c>
      <c r="B11" s="19">
        <v>9</v>
      </c>
      <c r="D11" s="26">
        <v>103203.1</v>
      </c>
      <c r="E11" s="26">
        <v>33027.05</v>
      </c>
      <c r="F11" s="23"/>
      <c r="G11" s="43"/>
    </row>
    <row r="12" spans="1:7" ht="12.75" customHeight="1">
      <c r="A12" s="20" t="s">
        <v>11</v>
      </c>
      <c r="B12" s="19">
        <v>10</v>
      </c>
      <c r="D12" s="26">
        <v>194482.4</v>
      </c>
      <c r="E12" s="26">
        <v>116399.5</v>
      </c>
      <c r="F12" s="23"/>
      <c r="G12" s="43"/>
    </row>
    <row r="13" spans="1:7" ht="12.75" customHeight="1">
      <c r="A13" s="20" t="s">
        <v>12</v>
      </c>
      <c r="B13" s="19">
        <v>11</v>
      </c>
      <c r="D13" s="26">
        <v>1097850.6</v>
      </c>
      <c r="E13" s="26">
        <v>419983.55</v>
      </c>
      <c r="F13" s="23"/>
      <c r="G13" s="43"/>
    </row>
    <row r="14" spans="1:7" ht="12.75" customHeight="1">
      <c r="A14" s="20" t="s">
        <v>13</v>
      </c>
      <c r="B14" s="19">
        <v>12</v>
      </c>
      <c r="D14" s="26"/>
      <c r="E14" s="26"/>
      <c r="F14" s="23"/>
      <c r="G14" s="43"/>
    </row>
    <row r="15" spans="1:7" ht="12.75" customHeight="1">
      <c r="A15" s="20" t="s">
        <v>14</v>
      </c>
      <c r="B15" s="19">
        <v>13</v>
      </c>
      <c r="D15" s="26">
        <v>3118509.6</v>
      </c>
      <c r="E15" s="26">
        <v>2051418.6</v>
      </c>
      <c r="F15" s="23"/>
      <c r="G15" s="43"/>
    </row>
    <row r="16" spans="1:7" ht="12.75" customHeight="1">
      <c r="A16" s="20" t="s">
        <v>15</v>
      </c>
      <c r="B16" s="19">
        <v>14</v>
      </c>
      <c r="D16" s="26">
        <v>24381</v>
      </c>
      <c r="E16" s="26">
        <v>9241.4</v>
      </c>
      <c r="F16" s="23"/>
      <c r="G16" s="43"/>
    </row>
    <row r="17" spans="1:7" ht="12.75" customHeight="1">
      <c r="A17" s="20" t="s">
        <v>16</v>
      </c>
      <c r="B17" s="19">
        <v>15</v>
      </c>
      <c r="D17" s="26"/>
      <c r="E17" s="26"/>
      <c r="F17" s="23"/>
      <c r="G17" s="43"/>
    </row>
    <row r="18" spans="1:7" ht="12.75" customHeight="1">
      <c r="A18" s="20" t="s">
        <v>17</v>
      </c>
      <c r="B18" s="19">
        <v>16</v>
      </c>
      <c r="D18" s="26">
        <v>1788592.4</v>
      </c>
      <c r="E18" s="26">
        <v>914904.8999999999</v>
      </c>
      <c r="F18" s="23"/>
      <c r="G18" s="43"/>
    </row>
    <row r="19" spans="1:7" ht="12.75" customHeight="1">
      <c r="A19" s="20" t="s">
        <v>18</v>
      </c>
      <c r="B19" s="19">
        <v>17</v>
      </c>
      <c r="D19" s="26"/>
      <c r="E19" s="26"/>
      <c r="F19" s="23"/>
      <c r="G19" s="43"/>
    </row>
    <row r="20" spans="1:7" ht="12.75" customHeight="1">
      <c r="A20" s="20" t="s">
        <v>19</v>
      </c>
      <c r="B20" s="19">
        <v>18</v>
      </c>
      <c r="D20" s="26">
        <v>132610.1</v>
      </c>
      <c r="E20" s="26">
        <v>76157.2</v>
      </c>
      <c r="G20" s="43"/>
    </row>
    <row r="21" spans="1:7" ht="12.75" customHeight="1">
      <c r="A21" s="20" t="s">
        <v>20</v>
      </c>
      <c r="B21" s="19">
        <v>19</v>
      </c>
      <c r="D21" s="26"/>
      <c r="E21" s="26"/>
      <c r="F21" s="23"/>
      <c r="G21" s="43"/>
    </row>
    <row r="22" spans="1:7" ht="12.75" customHeight="1">
      <c r="A22" s="20" t="s">
        <v>21</v>
      </c>
      <c r="B22" s="19">
        <v>20</v>
      </c>
      <c r="D22" s="26">
        <v>13265</v>
      </c>
      <c r="E22" s="26">
        <v>5090.4</v>
      </c>
      <c r="F22" s="23"/>
      <c r="G22" s="43"/>
    </row>
    <row r="23" spans="1:7" ht="12.75" customHeight="1">
      <c r="A23" s="20" t="s">
        <v>22</v>
      </c>
      <c r="B23" s="19">
        <v>21</v>
      </c>
      <c r="D23" s="26">
        <v>9863.7</v>
      </c>
      <c r="E23" s="26">
        <v>5011.3</v>
      </c>
      <c r="F23" s="23"/>
      <c r="G23" s="43"/>
    </row>
    <row r="24" spans="1:7" ht="12.75" customHeight="1">
      <c r="A24" s="20" t="s">
        <v>23</v>
      </c>
      <c r="B24" s="19">
        <v>22</v>
      </c>
      <c r="D24" s="26">
        <v>2169.3</v>
      </c>
      <c r="E24" s="26">
        <v>716.45</v>
      </c>
      <c r="F24" s="23"/>
      <c r="G24" s="43"/>
    </row>
    <row r="25" spans="1:7" ht="12.75" customHeight="1">
      <c r="A25" s="20" t="s">
        <v>24</v>
      </c>
      <c r="B25" s="19">
        <v>23</v>
      </c>
      <c r="D25" s="26">
        <v>12885.6</v>
      </c>
      <c r="E25" s="26">
        <v>7056.7</v>
      </c>
      <c r="F25" s="23"/>
      <c r="G25" s="43"/>
    </row>
    <row r="26" spans="1:7" ht="12.75" customHeight="1">
      <c r="A26" s="20" t="s">
        <v>25</v>
      </c>
      <c r="B26" s="19">
        <v>24</v>
      </c>
      <c r="D26" s="26">
        <v>2630.6</v>
      </c>
      <c r="E26" s="26">
        <v>1095.85</v>
      </c>
      <c r="F26" s="23"/>
      <c r="G26" s="43"/>
    </row>
    <row r="27" spans="1:7" ht="12.75" customHeight="1">
      <c r="A27" s="20" t="s">
        <v>26</v>
      </c>
      <c r="B27" s="19">
        <v>25</v>
      </c>
      <c r="D27" s="26">
        <v>16807</v>
      </c>
      <c r="E27" s="26">
        <v>4518.85</v>
      </c>
      <c r="F27" s="23"/>
      <c r="G27" s="43"/>
    </row>
    <row r="28" spans="1:7" ht="12.75" customHeight="1">
      <c r="A28" s="20" t="s">
        <v>27</v>
      </c>
      <c r="B28" s="19">
        <v>26</v>
      </c>
      <c r="D28" s="26">
        <v>11041.1</v>
      </c>
      <c r="E28" s="26">
        <v>5259.45</v>
      </c>
      <c r="F28" s="23"/>
      <c r="G28" s="43"/>
    </row>
    <row r="29" spans="1:7" ht="12.75" customHeight="1">
      <c r="A29" s="20" t="s">
        <v>28</v>
      </c>
      <c r="B29" s="19">
        <v>27</v>
      </c>
      <c r="D29" s="26">
        <v>102932.9</v>
      </c>
      <c r="E29" s="26">
        <v>54727.05</v>
      </c>
      <c r="F29" s="23"/>
      <c r="G29" s="43"/>
    </row>
    <row r="30" spans="1:7" ht="12.75" customHeight="1">
      <c r="A30" s="20" t="s">
        <v>29</v>
      </c>
      <c r="B30" s="19">
        <v>28</v>
      </c>
      <c r="D30" s="26"/>
      <c r="E30" s="26"/>
      <c r="F30" s="23"/>
      <c r="G30" s="43"/>
    </row>
    <row r="31" spans="1:7" ht="12.75" customHeight="1">
      <c r="A31" s="20" t="s">
        <v>30</v>
      </c>
      <c r="B31" s="19">
        <v>29</v>
      </c>
      <c r="D31" s="26">
        <v>1893584</v>
      </c>
      <c r="E31" s="26">
        <v>801717.7</v>
      </c>
      <c r="F31" s="23"/>
      <c r="G31" s="43"/>
    </row>
    <row r="32" spans="1:7" ht="12.75" customHeight="1">
      <c r="A32" s="20" t="s">
        <v>31</v>
      </c>
      <c r="B32" s="19">
        <v>30</v>
      </c>
      <c r="D32" s="26"/>
      <c r="E32" s="26"/>
      <c r="F32" s="23"/>
      <c r="G32" s="43"/>
    </row>
    <row r="33" spans="1:7" ht="12.75" customHeight="1">
      <c r="A33" s="20" t="s">
        <v>32</v>
      </c>
      <c r="B33" s="19">
        <v>31</v>
      </c>
      <c r="D33" s="26">
        <v>179770.85</v>
      </c>
      <c r="E33" s="26">
        <v>74159.05</v>
      </c>
      <c r="F33" s="23"/>
      <c r="G33" s="43"/>
    </row>
    <row r="34" spans="1:7" ht="12.75" customHeight="1">
      <c r="A34" s="20" t="s">
        <v>33</v>
      </c>
      <c r="B34" s="19">
        <v>32</v>
      </c>
      <c r="D34" s="26">
        <v>10040.8</v>
      </c>
      <c r="E34" s="26">
        <v>4770.5</v>
      </c>
      <c r="F34" s="23"/>
      <c r="G34" s="43"/>
    </row>
    <row r="35" spans="1:7" ht="12.75" customHeight="1">
      <c r="A35" s="20" t="s">
        <v>34</v>
      </c>
      <c r="B35" s="19">
        <v>33</v>
      </c>
      <c r="D35" s="26">
        <v>1504.3</v>
      </c>
      <c r="E35" s="26">
        <v>75.6</v>
      </c>
      <c r="F35" s="23"/>
      <c r="G35" s="43"/>
    </row>
    <row r="36" spans="1:7" ht="12.75" customHeight="1">
      <c r="A36" s="20" t="s">
        <v>35</v>
      </c>
      <c r="B36" s="19">
        <v>34</v>
      </c>
      <c r="D36" s="26"/>
      <c r="E36" s="26"/>
      <c r="F36" s="23"/>
      <c r="G36" s="43"/>
    </row>
    <row r="37" spans="1:7" ht="12.75" customHeight="1">
      <c r="A37" s="20" t="s">
        <v>36</v>
      </c>
      <c r="B37" s="19">
        <v>35</v>
      </c>
      <c r="D37" s="26">
        <v>334668.6</v>
      </c>
      <c r="E37" s="26">
        <v>126793.1</v>
      </c>
      <c r="F37" s="23"/>
      <c r="G37" s="43"/>
    </row>
    <row r="38" spans="1:7" ht="12.75" customHeight="1">
      <c r="A38" s="20" t="s">
        <v>37</v>
      </c>
      <c r="B38" s="19">
        <v>36</v>
      </c>
      <c r="D38" s="26">
        <v>1683865.4</v>
      </c>
      <c r="E38" s="26">
        <v>688664.55</v>
      </c>
      <c r="F38" s="23"/>
      <c r="G38" s="43"/>
    </row>
    <row r="39" spans="1:7" ht="12.75" customHeight="1">
      <c r="A39" s="20" t="s">
        <v>38</v>
      </c>
      <c r="B39" s="19">
        <v>37</v>
      </c>
      <c r="D39" s="26">
        <v>163812.6</v>
      </c>
      <c r="E39" s="26">
        <v>102848.2</v>
      </c>
      <c r="F39" s="23"/>
      <c r="G39" s="43"/>
    </row>
    <row r="40" spans="1:7" ht="12.75" customHeight="1">
      <c r="A40" s="20" t="s">
        <v>39</v>
      </c>
      <c r="B40" s="19">
        <v>38</v>
      </c>
      <c r="D40" s="26">
        <v>23223.9</v>
      </c>
      <c r="E40" s="26">
        <v>13235.6</v>
      </c>
      <c r="F40" s="23"/>
      <c r="G40" s="43"/>
    </row>
    <row r="41" spans="1:7" ht="12.75" customHeight="1">
      <c r="A41" s="20" t="s">
        <v>40</v>
      </c>
      <c r="B41" s="19">
        <v>39</v>
      </c>
      <c r="D41" s="26">
        <v>28</v>
      </c>
      <c r="E41" s="26"/>
      <c r="F41" s="23"/>
      <c r="G41" s="43"/>
    </row>
    <row r="42" spans="1:7" ht="12.75" customHeight="1">
      <c r="A42" s="20" t="s">
        <v>41</v>
      </c>
      <c r="B42" s="19">
        <v>40</v>
      </c>
      <c r="D42" s="26">
        <v>6946.799999999999</v>
      </c>
      <c r="E42" s="26">
        <v>4589.2</v>
      </c>
      <c r="F42" s="23"/>
      <c r="G42" s="43"/>
    </row>
    <row r="43" spans="1:7" ht="12.75" customHeight="1">
      <c r="A43" s="20" t="s">
        <v>42</v>
      </c>
      <c r="B43" s="19">
        <v>41</v>
      </c>
      <c r="D43" s="26">
        <v>1012142.6</v>
      </c>
      <c r="E43" s="26">
        <v>296598.05</v>
      </c>
      <c r="F43" s="23"/>
      <c r="G43" s="43"/>
    </row>
    <row r="44" spans="1:7" ht="12.75" customHeight="1">
      <c r="A44" s="20" t="s">
        <v>43</v>
      </c>
      <c r="B44" s="19">
        <v>42</v>
      </c>
      <c r="D44" s="26">
        <v>542549.7</v>
      </c>
      <c r="E44" s="26">
        <v>236690.3</v>
      </c>
      <c r="F44" s="23"/>
      <c r="G44" s="43"/>
    </row>
    <row r="45" spans="1:7" ht="12.75" customHeight="1">
      <c r="A45" s="20" t="s">
        <v>44</v>
      </c>
      <c r="B45" s="19">
        <v>43</v>
      </c>
      <c r="D45" s="26">
        <v>242288.2</v>
      </c>
      <c r="E45" s="26">
        <v>70692.3</v>
      </c>
      <c r="F45" s="23"/>
      <c r="G45" s="43"/>
    </row>
    <row r="46" spans="1:7" ht="12.75" customHeight="1">
      <c r="A46" s="20" t="s">
        <v>45</v>
      </c>
      <c r="B46" s="19">
        <v>44</v>
      </c>
      <c r="D46" s="26">
        <v>288049.3</v>
      </c>
      <c r="E46" s="26">
        <v>139009.5</v>
      </c>
      <c r="F46" s="23"/>
      <c r="G46" s="43"/>
    </row>
    <row r="47" spans="1:7" ht="12.75" customHeight="1">
      <c r="A47" s="20" t="s">
        <v>46</v>
      </c>
      <c r="B47" s="19">
        <v>45</v>
      </c>
      <c r="D47" s="26">
        <v>99526</v>
      </c>
      <c r="E47" s="26">
        <v>60057.9</v>
      </c>
      <c r="F47" s="23"/>
      <c r="G47" s="43"/>
    </row>
    <row r="48" spans="1:7" ht="12.75" customHeight="1">
      <c r="A48" s="20" t="s">
        <v>47</v>
      </c>
      <c r="B48" s="19">
        <v>46</v>
      </c>
      <c r="D48" s="26">
        <v>231268.89</v>
      </c>
      <c r="E48" s="26">
        <v>100067.1</v>
      </c>
      <c r="F48" s="23"/>
      <c r="G48" s="43"/>
    </row>
    <row r="49" spans="1:7" ht="12.75" customHeight="1">
      <c r="A49" s="20" t="s">
        <v>48</v>
      </c>
      <c r="B49" s="19">
        <v>47</v>
      </c>
      <c r="D49" s="26">
        <v>36935.5</v>
      </c>
      <c r="E49" s="26">
        <v>41981.8</v>
      </c>
      <c r="F49" s="23"/>
      <c r="G49" s="43"/>
    </row>
    <row r="50" spans="1:7" ht="12.75" customHeight="1">
      <c r="A50" s="20" t="s">
        <v>49</v>
      </c>
      <c r="B50" s="19">
        <v>48</v>
      </c>
      <c r="D50" s="26">
        <v>1805960.8</v>
      </c>
      <c r="E50" s="26">
        <v>830084.15</v>
      </c>
      <c r="F50" s="23"/>
      <c r="G50" s="43"/>
    </row>
    <row r="51" spans="1:7" ht="12.75" customHeight="1">
      <c r="A51" s="20" t="s">
        <v>50</v>
      </c>
      <c r="B51" s="19">
        <v>49</v>
      </c>
      <c r="D51" s="26">
        <v>1042638.7999999999</v>
      </c>
      <c r="E51" s="26">
        <v>466610.5</v>
      </c>
      <c r="F51" s="23"/>
      <c r="G51" s="43"/>
    </row>
    <row r="52" spans="1:7" ht="12.75" customHeight="1">
      <c r="A52" s="20" t="s">
        <v>51</v>
      </c>
      <c r="B52" s="19">
        <v>50</v>
      </c>
      <c r="D52" s="26">
        <v>2297114.4</v>
      </c>
      <c r="E52" s="26">
        <v>891862.3</v>
      </c>
      <c r="F52" s="23"/>
      <c r="G52" s="43"/>
    </row>
    <row r="53" spans="1:7" ht="12.75" customHeight="1">
      <c r="A53" s="20" t="s">
        <v>52</v>
      </c>
      <c r="B53" s="19">
        <v>51</v>
      </c>
      <c r="D53" s="26">
        <v>421642.2</v>
      </c>
      <c r="E53" s="26">
        <v>185204.6</v>
      </c>
      <c r="F53" s="23"/>
      <c r="G53" s="43"/>
    </row>
    <row r="54" spans="1:7" ht="12.75" customHeight="1">
      <c r="A54" s="20" t="s">
        <v>53</v>
      </c>
      <c r="B54" s="19">
        <v>52</v>
      </c>
      <c r="D54" s="26">
        <v>2752973.3</v>
      </c>
      <c r="E54" s="26">
        <v>1225033.6</v>
      </c>
      <c r="F54" s="23"/>
      <c r="G54" s="43"/>
    </row>
    <row r="55" spans="1:7" ht="12.75" customHeight="1">
      <c r="A55" s="20" t="s">
        <v>54</v>
      </c>
      <c r="B55" s="19">
        <v>53</v>
      </c>
      <c r="D55" s="26">
        <v>395880.1</v>
      </c>
      <c r="E55" s="26">
        <v>159983.95</v>
      </c>
      <c r="F55" s="23"/>
      <c r="G55" s="43"/>
    </row>
    <row r="56" spans="1:7" ht="12.75" customHeight="1">
      <c r="A56" s="20" t="s">
        <v>55</v>
      </c>
      <c r="B56" s="19">
        <v>54</v>
      </c>
      <c r="D56" s="26">
        <v>31863.3</v>
      </c>
      <c r="E56" s="26">
        <v>8549.8</v>
      </c>
      <c r="F56" s="23"/>
      <c r="G56" s="43"/>
    </row>
    <row r="57" spans="1:7" ht="12.75" customHeight="1">
      <c r="A57" s="20" t="s">
        <v>56</v>
      </c>
      <c r="B57" s="19">
        <v>55</v>
      </c>
      <c r="D57" s="26">
        <v>471711.1</v>
      </c>
      <c r="E57" s="26">
        <v>218955.45</v>
      </c>
      <c r="F57" s="23"/>
      <c r="G57" s="43"/>
    </row>
    <row r="58" spans="1:7" ht="12.75" customHeight="1">
      <c r="A58" s="20" t="s">
        <v>57</v>
      </c>
      <c r="B58" s="19">
        <v>56</v>
      </c>
      <c r="D58" s="26">
        <v>521857.7</v>
      </c>
      <c r="E58" s="26">
        <v>102389.7</v>
      </c>
      <c r="F58" s="23"/>
      <c r="G58" s="43"/>
    </row>
    <row r="59" spans="1:7" ht="12.75" customHeight="1">
      <c r="A59" s="20" t="s">
        <v>58</v>
      </c>
      <c r="B59" s="19">
        <v>57</v>
      </c>
      <c r="D59" s="26"/>
      <c r="E59" s="26"/>
      <c r="F59" s="23"/>
      <c r="G59" s="43"/>
    </row>
    <row r="60" spans="1:7" ht="12.75" customHeight="1">
      <c r="A60" s="20" t="s">
        <v>59</v>
      </c>
      <c r="B60" s="19">
        <v>58</v>
      </c>
      <c r="D60" s="26">
        <v>737575.3</v>
      </c>
      <c r="E60" s="26">
        <v>233535.4</v>
      </c>
      <c r="F60" s="23"/>
      <c r="G60" s="43"/>
    </row>
    <row r="61" spans="1:7" ht="12.75" customHeight="1">
      <c r="A61" s="20" t="s">
        <v>60</v>
      </c>
      <c r="B61" s="19">
        <v>59</v>
      </c>
      <c r="D61" s="26">
        <v>550767.7</v>
      </c>
      <c r="E61" s="26">
        <v>330844.15</v>
      </c>
      <c r="F61" s="23"/>
      <c r="G61" s="43"/>
    </row>
    <row r="62" spans="1:7" ht="12.75" customHeight="1">
      <c r="A62" s="20" t="s">
        <v>61</v>
      </c>
      <c r="B62" s="19">
        <v>60</v>
      </c>
      <c r="D62" s="26">
        <v>141876</v>
      </c>
      <c r="E62" s="26">
        <v>67382</v>
      </c>
      <c r="F62" s="23"/>
      <c r="G62" s="43"/>
    </row>
    <row r="63" spans="1:7" ht="12.75" customHeight="1">
      <c r="A63" s="20" t="s">
        <v>62</v>
      </c>
      <c r="B63" s="19">
        <v>61</v>
      </c>
      <c r="D63" s="26">
        <v>13585.6</v>
      </c>
      <c r="E63" s="26">
        <v>9328.55</v>
      </c>
      <c r="F63" s="23"/>
      <c r="G63" s="43"/>
    </row>
    <row r="64" spans="1:7" ht="12.75" customHeight="1">
      <c r="A64" s="20" t="s">
        <v>63</v>
      </c>
      <c r="B64" s="19">
        <v>62</v>
      </c>
      <c r="D64" s="26">
        <v>6431.6</v>
      </c>
      <c r="E64" s="26">
        <v>1976.8</v>
      </c>
      <c r="F64" s="23"/>
      <c r="G64" s="43"/>
    </row>
    <row r="65" spans="1:7" ht="12.75" customHeight="1">
      <c r="A65" s="20" t="s">
        <v>64</v>
      </c>
      <c r="B65" s="19">
        <v>63</v>
      </c>
      <c r="D65" s="26"/>
      <c r="E65" s="26"/>
      <c r="F65" s="23"/>
      <c r="G65" s="43"/>
    </row>
    <row r="66" spans="1:7" ht="12.75" customHeight="1">
      <c r="A66" s="20" t="s">
        <v>65</v>
      </c>
      <c r="B66" s="19">
        <v>64</v>
      </c>
      <c r="D66" s="26">
        <v>481959.1</v>
      </c>
      <c r="E66" s="26">
        <v>165662.7</v>
      </c>
      <c r="F66" s="23"/>
      <c r="G66" s="43"/>
    </row>
    <row r="67" spans="1:7" ht="12.75" customHeight="1">
      <c r="A67" s="20" t="s">
        <v>66</v>
      </c>
      <c r="B67" s="19">
        <v>65</v>
      </c>
      <c r="D67" s="26">
        <v>9234.4</v>
      </c>
      <c r="E67" s="26">
        <v>2375.8</v>
      </c>
      <c r="F67" s="23"/>
      <c r="G67" s="42"/>
    </row>
    <row r="68" spans="1:11" ht="12.75" customHeight="1">
      <c r="A68" s="20" t="s">
        <v>67</v>
      </c>
      <c r="B68" s="19">
        <v>66</v>
      </c>
      <c r="D68" s="26">
        <v>266142.8</v>
      </c>
      <c r="E68" s="26">
        <v>153111.7</v>
      </c>
      <c r="F68" s="23"/>
      <c r="J68" s="40"/>
      <c r="K68" s="40"/>
    </row>
    <row r="69" spans="1:11" ht="12.75" customHeight="1">
      <c r="A69" s="20" t="s">
        <v>68</v>
      </c>
      <c r="B69" s="19">
        <v>67</v>
      </c>
      <c r="D69" s="26"/>
      <c r="E69" s="26"/>
      <c r="F69" s="23"/>
      <c r="H69" s="39"/>
      <c r="I69" s="41"/>
      <c r="J69" s="40"/>
      <c r="K69" s="40"/>
    </row>
    <row r="70" spans="4:11" ht="12.75" customHeight="1">
      <c r="D70" s="26"/>
      <c r="E70" s="26"/>
      <c r="H70" s="39"/>
      <c r="I70" s="38"/>
      <c r="J70" s="38"/>
      <c r="K70" s="37"/>
    </row>
    <row r="71" spans="1:5" ht="12.75" customHeight="1">
      <c r="A71" s="19" t="s">
        <v>69</v>
      </c>
      <c r="D71" s="26">
        <f>SUM(D3:D69)</f>
        <v>30199927.040000007</v>
      </c>
      <c r="E71" s="26">
        <f>SUM(E3:E69)</f>
        <v>13284497.399999999</v>
      </c>
    </row>
    <row r="73" ht="12.75">
      <c r="A73" s="21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37">
      <selection activeCell="B84" sqref="B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16" t="s">
        <v>76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18">
        <v>894239.3000000002</v>
      </c>
      <c r="E4" s="18">
        <v>485943.5</v>
      </c>
      <c r="F4" s="4"/>
      <c r="G4" s="13"/>
      <c r="H4" s="13"/>
    </row>
    <row r="5" spans="1:8" ht="12.75">
      <c r="A5" s="1" t="s">
        <v>3</v>
      </c>
      <c r="B5">
        <v>2</v>
      </c>
      <c r="D5" s="18">
        <v>33914.3</v>
      </c>
      <c r="E5" s="18">
        <v>34045.55</v>
      </c>
      <c r="F5" s="4"/>
      <c r="G5" s="13"/>
      <c r="H5" s="13"/>
    </row>
    <row r="6" spans="1:8" ht="12.75">
      <c r="A6" s="1" t="s">
        <v>4</v>
      </c>
      <c r="B6">
        <v>3</v>
      </c>
      <c r="D6" s="18">
        <v>913316.6000000001</v>
      </c>
      <c r="E6" s="18">
        <v>386360.10000000003</v>
      </c>
      <c r="F6" s="4"/>
      <c r="G6" s="13"/>
      <c r="H6" s="13"/>
    </row>
    <row r="7" spans="1:8" ht="12.75">
      <c r="A7" s="1" t="s">
        <v>5</v>
      </c>
      <c r="B7">
        <v>4</v>
      </c>
      <c r="D7" s="18">
        <v>49246.399999999994</v>
      </c>
      <c r="E7" s="18">
        <v>21013.65</v>
      </c>
      <c r="F7" s="4"/>
      <c r="G7" s="13"/>
      <c r="H7" s="13"/>
    </row>
    <row r="8" spans="1:8" ht="12.75">
      <c r="A8" s="1" t="s">
        <v>6</v>
      </c>
      <c r="B8">
        <v>5</v>
      </c>
      <c r="D8" s="18">
        <v>2954430.5</v>
      </c>
      <c r="E8" s="18">
        <v>1133101.2</v>
      </c>
      <c r="F8" s="4"/>
      <c r="G8" s="13"/>
      <c r="H8" s="13"/>
    </row>
    <row r="9" spans="1:8" ht="12.75">
      <c r="A9" s="1" t="s">
        <v>7</v>
      </c>
      <c r="B9">
        <v>6</v>
      </c>
      <c r="D9" s="18">
        <v>13883954.8</v>
      </c>
      <c r="E9" s="18">
        <v>6489377.6000000015</v>
      </c>
      <c r="F9" s="4"/>
      <c r="G9" s="13"/>
      <c r="H9" s="13"/>
    </row>
    <row r="10" spans="1:8" ht="12.75">
      <c r="A10" s="1" t="s">
        <v>8</v>
      </c>
      <c r="B10">
        <v>7</v>
      </c>
      <c r="D10" s="18">
        <v>8489.6</v>
      </c>
      <c r="E10" s="18">
        <v>6002.5</v>
      </c>
      <c r="F10" s="4"/>
      <c r="G10" s="13"/>
      <c r="H10" s="13"/>
    </row>
    <row r="11" spans="1:8" ht="12.75">
      <c r="A11" s="1" t="s">
        <v>9</v>
      </c>
      <c r="B11">
        <v>8</v>
      </c>
      <c r="D11" s="18">
        <v>1034019.3999999999</v>
      </c>
      <c r="E11" s="18">
        <v>254681.65</v>
      </c>
      <c r="F11" s="4"/>
      <c r="G11" s="13"/>
      <c r="H11" s="13"/>
    </row>
    <row r="12" spans="1:8" ht="12.75">
      <c r="A12" s="1" t="s">
        <v>10</v>
      </c>
      <c r="B12">
        <v>9</v>
      </c>
      <c r="D12" s="18">
        <v>575253</v>
      </c>
      <c r="E12" s="18">
        <v>179053.35</v>
      </c>
      <c r="F12" s="4"/>
      <c r="G12" s="13"/>
      <c r="H12" s="13"/>
    </row>
    <row r="13" spans="1:8" ht="12.75">
      <c r="A13" s="1" t="s">
        <v>11</v>
      </c>
      <c r="B13">
        <v>10</v>
      </c>
      <c r="D13" s="18">
        <v>613243.4</v>
      </c>
      <c r="E13" s="18">
        <v>476783.45</v>
      </c>
      <c r="F13" s="4"/>
      <c r="G13" s="13"/>
      <c r="H13" s="13"/>
    </row>
    <row r="14" spans="1:8" ht="12.75">
      <c r="A14" s="1" t="s">
        <v>12</v>
      </c>
      <c r="B14">
        <v>11</v>
      </c>
      <c r="D14" s="18">
        <v>6716308.199999999</v>
      </c>
      <c r="E14" s="18">
        <v>1817916.0999999999</v>
      </c>
      <c r="F14" s="4"/>
      <c r="G14" s="13"/>
      <c r="H14" s="13"/>
    </row>
    <row r="15" spans="1:8" ht="12.75">
      <c r="A15" s="1" t="s">
        <v>13</v>
      </c>
      <c r="B15">
        <v>12</v>
      </c>
      <c r="D15" s="18">
        <v>105408.1</v>
      </c>
      <c r="E15" s="18">
        <v>72867.54999999999</v>
      </c>
      <c r="F15" s="4"/>
      <c r="G15" s="13"/>
      <c r="H15" s="13"/>
    </row>
    <row r="16" spans="1:8" ht="12.75">
      <c r="A16" s="1" t="s">
        <v>14</v>
      </c>
      <c r="B16">
        <v>13</v>
      </c>
      <c r="D16" s="18">
        <v>17664267.6</v>
      </c>
      <c r="E16" s="18">
        <v>7207746.350000001</v>
      </c>
      <c r="F16" s="4"/>
      <c r="G16" s="13"/>
      <c r="H16" s="13"/>
    </row>
    <row r="17" spans="1:8" ht="12.75">
      <c r="A17" s="1" t="s">
        <v>15</v>
      </c>
      <c r="B17">
        <v>14</v>
      </c>
      <c r="D17" s="18">
        <v>46785.200000000004</v>
      </c>
      <c r="E17" s="18">
        <v>17509.8</v>
      </c>
      <c r="F17" s="4"/>
      <c r="G17" s="13"/>
      <c r="H17" s="13"/>
    </row>
    <row r="18" spans="1:8" ht="12.75">
      <c r="A18" s="1" t="s">
        <v>16</v>
      </c>
      <c r="B18">
        <v>15</v>
      </c>
      <c r="D18" s="18">
        <v>19195.4</v>
      </c>
      <c r="E18" s="18">
        <v>5495.35</v>
      </c>
      <c r="F18" s="4"/>
      <c r="G18" s="13"/>
      <c r="H18" s="13"/>
    </row>
    <row r="19" spans="1:8" ht="12.75">
      <c r="A19" s="1" t="s">
        <v>17</v>
      </c>
      <c r="B19">
        <v>16</v>
      </c>
      <c r="D19" s="18">
        <v>7350310.1</v>
      </c>
      <c r="E19" s="18">
        <v>3199381.85</v>
      </c>
      <c r="F19" s="4"/>
      <c r="G19" s="13"/>
      <c r="H19" s="13"/>
    </row>
    <row r="20" spans="1:8" ht="12.75">
      <c r="A20" s="1" t="s">
        <v>18</v>
      </c>
      <c r="B20">
        <v>17</v>
      </c>
      <c r="D20" s="18">
        <v>838936.0000000001</v>
      </c>
      <c r="E20" s="18">
        <v>387304.04999999993</v>
      </c>
      <c r="F20" s="4"/>
      <c r="G20" s="13"/>
      <c r="H20" s="13"/>
    </row>
    <row r="21" spans="1:8" ht="12.75">
      <c r="A21" s="1" t="s">
        <v>19</v>
      </c>
      <c r="B21">
        <v>18</v>
      </c>
      <c r="D21" s="18">
        <v>719779.1</v>
      </c>
      <c r="E21" s="18">
        <v>272069.35000000003</v>
      </c>
      <c r="F21" s="4"/>
      <c r="G21" s="13"/>
      <c r="H21" s="13"/>
    </row>
    <row r="22" spans="1:8" ht="12.75">
      <c r="A22" s="1" t="s">
        <v>20</v>
      </c>
      <c r="B22">
        <v>19</v>
      </c>
      <c r="D22" s="18">
        <v>59267.6</v>
      </c>
      <c r="E22" s="18">
        <v>22773.800000000003</v>
      </c>
      <c r="F22" s="4"/>
      <c r="G22" s="13"/>
      <c r="H22" s="13"/>
    </row>
    <row r="23" spans="1:8" ht="12.75">
      <c r="A23" s="1" t="s">
        <v>21</v>
      </c>
      <c r="B23">
        <v>20</v>
      </c>
      <c r="D23" s="18">
        <v>47899.600000000006</v>
      </c>
      <c r="E23" s="18">
        <v>12250.699999999999</v>
      </c>
      <c r="F23" s="4"/>
      <c r="G23" s="13"/>
      <c r="H23" s="13"/>
    </row>
    <row r="24" spans="1:8" ht="12.75">
      <c r="A24" s="1" t="s">
        <v>22</v>
      </c>
      <c r="B24">
        <v>21</v>
      </c>
      <c r="D24" s="18">
        <v>189963.19999999998</v>
      </c>
      <c r="E24" s="18">
        <v>17591.35</v>
      </c>
      <c r="F24" s="4"/>
      <c r="G24" s="13"/>
      <c r="H24" s="13"/>
    </row>
    <row r="25" spans="1:8" ht="12.75">
      <c r="A25" s="1" t="s">
        <v>23</v>
      </c>
      <c r="B25">
        <v>22</v>
      </c>
      <c r="D25" s="18">
        <v>18445.7</v>
      </c>
      <c r="E25" s="18">
        <v>9816.45</v>
      </c>
      <c r="F25" s="4"/>
      <c r="G25" s="13"/>
      <c r="H25" s="13"/>
    </row>
    <row r="26" spans="1:8" ht="12.75">
      <c r="A26" s="1" t="s">
        <v>24</v>
      </c>
      <c r="B26">
        <v>23</v>
      </c>
      <c r="D26" s="18">
        <v>62853.700000000004</v>
      </c>
      <c r="E26" s="18">
        <v>24642.449999999997</v>
      </c>
      <c r="F26" s="4"/>
      <c r="G26" s="13"/>
      <c r="H26" s="13"/>
    </row>
    <row r="27" spans="1:8" ht="12.75">
      <c r="A27" s="1" t="s">
        <v>25</v>
      </c>
      <c r="B27">
        <v>24</v>
      </c>
      <c r="D27" s="18">
        <v>7456.4</v>
      </c>
      <c r="E27" s="18">
        <v>2597</v>
      </c>
      <c r="F27" s="4"/>
      <c r="G27" s="13"/>
      <c r="H27" s="13"/>
    </row>
    <row r="28" spans="1:8" ht="12.75">
      <c r="A28" s="1" t="s">
        <v>26</v>
      </c>
      <c r="B28">
        <v>25</v>
      </c>
      <c r="D28" s="18">
        <v>43113</v>
      </c>
      <c r="E28" s="18">
        <v>15118.599999999999</v>
      </c>
      <c r="F28" s="4"/>
      <c r="G28" s="13"/>
      <c r="H28" s="13"/>
    </row>
    <row r="29" spans="1:8" ht="12.75">
      <c r="A29" s="1" t="s">
        <v>27</v>
      </c>
      <c r="B29">
        <v>26</v>
      </c>
      <c r="D29" s="18">
        <v>134334.5</v>
      </c>
      <c r="E29" s="18">
        <v>49709.1</v>
      </c>
      <c r="F29" s="4"/>
      <c r="G29" s="13"/>
      <c r="H29" s="13"/>
    </row>
    <row r="30" spans="1:8" ht="12.75">
      <c r="A30" s="1" t="s">
        <v>28</v>
      </c>
      <c r="B30">
        <v>27</v>
      </c>
      <c r="D30" s="18">
        <v>500041.5</v>
      </c>
      <c r="E30" s="18">
        <v>212919.69999999998</v>
      </c>
      <c r="F30" s="4"/>
      <c r="G30" s="13"/>
      <c r="H30" s="13"/>
    </row>
    <row r="31" spans="1:8" ht="12.75">
      <c r="A31" s="1" t="s">
        <v>29</v>
      </c>
      <c r="B31">
        <v>28</v>
      </c>
      <c r="D31" s="18">
        <v>265058.7</v>
      </c>
      <c r="E31" s="18">
        <v>114903.25</v>
      </c>
      <c r="F31" s="4"/>
      <c r="G31" s="13"/>
      <c r="H31" s="13"/>
    </row>
    <row r="32" spans="1:8" ht="12.75">
      <c r="A32" s="1" t="s">
        <v>30</v>
      </c>
      <c r="B32">
        <v>29</v>
      </c>
      <c r="D32" s="18">
        <v>5792955</v>
      </c>
      <c r="E32" s="18">
        <v>2893068.8500000006</v>
      </c>
      <c r="F32" s="4"/>
      <c r="G32" s="13"/>
      <c r="H32" s="13"/>
    </row>
    <row r="33" spans="1:8" ht="12.75">
      <c r="A33" s="1" t="s">
        <v>31</v>
      </c>
      <c r="B33">
        <v>30</v>
      </c>
      <c r="D33" s="18">
        <v>25978.4</v>
      </c>
      <c r="E33" s="18">
        <v>14606.55</v>
      </c>
      <c r="F33" s="4"/>
      <c r="G33" s="13"/>
      <c r="H33" s="13"/>
    </row>
    <row r="34" spans="1:8" ht="12.75">
      <c r="A34" s="1" t="s">
        <v>32</v>
      </c>
      <c r="B34">
        <v>31</v>
      </c>
      <c r="D34" s="18">
        <v>1153056.5799999998</v>
      </c>
      <c r="E34" s="18">
        <v>327986.05</v>
      </c>
      <c r="F34" s="4"/>
      <c r="G34" s="13"/>
      <c r="H34" s="13"/>
    </row>
    <row r="35" spans="1:8" ht="12.75">
      <c r="A35" s="1" t="s">
        <v>33</v>
      </c>
      <c r="B35">
        <v>32</v>
      </c>
      <c r="D35" s="18">
        <v>30594.2</v>
      </c>
      <c r="E35" s="18">
        <v>21578.9</v>
      </c>
      <c r="F35" s="4"/>
      <c r="G35" s="13"/>
      <c r="H35" s="13"/>
    </row>
    <row r="36" spans="1:8" ht="12.75">
      <c r="A36" s="1" t="s">
        <v>34</v>
      </c>
      <c r="B36">
        <v>33</v>
      </c>
      <c r="D36" s="18">
        <v>27507.9</v>
      </c>
      <c r="E36" s="18">
        <v>15080.099999999999</v>
      </c>
      <c r="F36" s="4"/>
      <c r="G36" s="13"/>
      <c r="H36" s="13"/>
    </row>
    <row r="37" spans="1:8" ht="12.75">
      <c r="A37" s="1" t="s">
        <v>35</v>
      </c>
      <c r="B37">
        <v>34</v>
      </c>
      <c r="D37" s="18">
        <v>64967.00000000001</v>
      </c>
      <c r="E37" s="18">
        <v>2512.65</v>
      </c>
      <c r="F37" s="4"/>
      <c r="G37" s="13"/>
      <c r="H37" s="13"/>
    </row>
    <row r="38" spans="1:8" ht="12.75">
      <c r="A38" s="1" t="s">
        <v>36</v>
      </c>
      <c r="B38">
        <v>35</v>
      </c>
      <c r="D38" s="18">
        <v>1249660.3</v>
      </c>
      <c r="E38" s="18">
        <v>551167.05</v>
      </c>
      <c r="F38" s="4"/>
      <c r="G38" s="13"/>
      <c r="H38" s="13"/>
    </row>
    <row r="39" spans="1:8" ht="12.75">
      <c r="A39" s="1" t="s">
        <v>37</v>
      </c>
      <c r="B39">
        <v>36</v>
      </c>
      <c r="D39" s="18">
        <v>4697390.6</v>
      </c>
      <c r="E39" s="18">
        <v>1396404.1</v>
      </c>
      <c r="F39" s="4"/>
      <c r="G39" s="13"/>
      <c r="H39" s="13"/>
    </row>
    <row r="40" spans="1:8" ht="12.75">
      <c r="A40" s="1" t="s">
        <v>38</v>
      </c>
      <c r="B40">
        <v>37</v>
      </c>
      <c r="D40" s="18">
        <v>890266.3</v>
      </c>
      <c r="E40" s="18">
        <v>566527.5</v>
      </c>
      <c r="F40" s="4"/>
      <c r="G40" s="13"/>
      <c r="H40" s="13"/>
    </row>
    <row r="41" spans="1:8" ht="12.75">
      <c r="A41" s="1" t="s">
        <v>39</v>
      </c>
      <c r="B41">
        <v>38</v>
      </c>
      <c r="D41" s="18">
        <v>81348.4</v>
      </c>
      <c r="E41" s="18">
        <v>31713.15</v>
      </c>
      <c r="F41" s="4"/>
      <c r="G41" s="13"/>
      <c r="H41" s="13"/>
    </row>
    <row r="42" spans="1:8" ht="12.75">
      <c r="A42" s="1" t="s">
        <v>40</v>
      </c>
      <c r="B42">
        <v>39</v>
      </c>
      <c r="D42" s="18">
        <v>5551</v>
      </c>
      <c r="E42" s="18">
        <v>4119.5</v>
      </c>
      <c r="F42" s="4"/>
      <c r="G42" s="13"/>
      <c r="H42" s="13"/>
    </row>
    <row r="43" spans="1:8" ht="12.75">
      <c r="A43" s="1" t="s">
        <v>41</v>
      </c>
      <c r="B43">
        <v>40</v>
      </c>
      <c r="D43" s="18">
        <v>10353</v>
      </c>
      <c r="E43" s="18">
        <v>13489.349999999999</v>
      </c>
      <c r="F43" s="4"/>
      <c r="G43" s="13"/>
      <c r="H43" s="13"/>
    </row>
    <row r="44" spans="1:8" ht="12.75">
      <c r="A44" s="1" t="s">
        <v>42</v>
      </c>
      <c r="B44">
        <v>41</v>
      </c>
      <c r="D44" s="18">
        <v>2696520.4</v>
      </c>
      <c r="E44" s="18">
        <v>1035295.0999999999</v>
      </c>
      <c r="F44" s="4"/>
      <c r="G44" s="13"/>
      <c r="H44" s="13"/>
    </row>
    <row r="45" spans="1:8" ht="12.75">
      <c r="A45" s="1" t="s">
        <v>43</v>
      </c>
      <c r="B45">
        <v>42</v>
      </c>
      <c r="D45" s="18">
        <v>970196.3399999999</v>
      </c>
      <c r="E45" s="18">
        <v>321521.03</v>
      </c>
      <c r="F45" s="4"/>
      <c r="G45" s="13"/>
      <c r="H45" s="13"/>
    </row>
    <row r="46" spans="1:8" ht="12.75">
      <c r="A46" s="1" t="s">
        <v>44</v>
      </c>
      <c r="B46">
        <v>43</v>
      </c>
      <c r="D46" s="18">
        <v>1119274.8</v>
      </c>
      <c r="E46" s="18">
        <v>323078</v>
      </c>
      <c r="F46" s="4"/>
      <c r="G46" s="13"/>
      <c r="H46" s="13"/>
    </row>
    <row r="47" spans="1:8" ht="12.75">
      <c r="A47" s="1" t="s">
        <v>45</v>
      </c>
      <c r="B47">
        <v>44</v>
      </c>
      <c r="D47" s="18">
        <v>1790144.3</v>
      </c>
      <c r="E47" s="18">
        <v>540605.0900000001</v>
      </c>
      <c r="F47" s="4"/>
      <c r="G47" s="13"/>
      <c r="H47" s="13"/>
    </row>
    <row r="48" spans="1:8" ht="12.75">
      <c r="A48" s="1" t="s">
        <v>46</v>
      </c>
      <c r="B48">
        <v>45</v>
      </c>
      <c r="D48" s="18">
        <v>458215.1</v>
      </c>
      <c r="E48" s="18">
        <v>210130.2</v>
      </c>
      <c r="F48" s="4"/>
      <c r="G48" s="13"/>
      <c r="H48" s="13"/>
    </row>
    <row r="49" spans="1:8" ht="12.75">
      <c r="A49" s="1" t="s">
        <v>47</v>
      </c>
      <c r="B49">
        <v>46</v>
      </c>
      <c r="D49" s="18">
        <v>1147237.5</v>
      </c>
      <c r="E49" s="18">
        <v>556220.35</v>
      </c>
      <c r="F49" s="4"/>
      <c r="G49" s="13"/>
      <c r="H49" s="13"/>
    </row>
    <row r="50" spans="1:8" ht="12.75">
      <c r="A50" s="1" t="s">
        <v>48</v>
      </c>
      <c r="B50">
        <v>47</v>
      </c>
      <c r="D50" s="18">
        <v>187151.3</v>
      </c>
      <c r="E50" s="18">
        <v>32582.2</v>
      </c>
      <c r="F50" s="4"/>
      <c r="G50" s="13"/>
      <c r="H50" s="13"/>
    </row>
    <row r="51" spans="1:8" ht="12.75">
      <c r="A51" s="1" t="s">
        <v>49</v>
      </c>
      <c r="B51">
        <v>48</v>
      </c>
      <c r="D51" s="18">
        <v>9731015</v>
      </c>
      <c r="E51" s="18">
        <v>4791216.26</v>
      </c>
      <c r="F51" s="4"/>
      <c r="G51" s="13"/>
      <c r="H51" s="13"/>
    </row>
    <row r="52" spans="1:8" ht="12.75">
      <c r="A52" s="1" t="s">
        <v>50</v>
      </c>
      <c r="B52">
        <v>49</v>
      </c>
      <c r="D52" s="18">
        <v>1735945.4000000001</v>
      </c>
      <c r="E52" s="18">
        <v>514073.7</v>
      </c>
      <c r="F52" s="4"/>
      <c r="G52" s="13"/>
      <c r="H52" s="13"/>
    </row>
    <row r="53" spans="1:8" ht="12.75">
      <c r="A53" s="1" t="s">
        <v>51</v>
      </c>
      <c r="B53">
        <v>50</v>
      </c>
      <c r="D53" s="18">
        <v>15655213</v>
      </c>
      <c r="E53" s="18">
        <v>4662437.149999999</v>
      </c>
      <c r="F53" s="4"/>
      <c r="G53" s="13"/>
      <c r="H53" s="13"/>
    </row>
    <row r="54" spans="1:8" ht="12.75">
      <c r="A54" s="1" t="s">
        <v>52</v>
      </c>
      <c r="B54">
        <v>51</v>
      </c>
      <c r="D54" s="18">
        <v>1528034.9</v>
      </c>
      <c r="E54" s="18">
        <v>763693.35</v>
      </c>
      <c r="F54" s="4"/>
      <c r="G54" s="13"/>
      <c r="H54" s="13"/>
    </row>
    <row r="55" spans="1:8" ht="12.75">
      <c r="A55" s="1" t="s">
        <v>53</v>
      </c>
      <c r="B55">
        <v>52</v>
      </c>
      <c r="D55" s="18">
        <v>0</v>
      </c>
      <c r="E55" s="18">
        <v>0</v>
      </c>
      <c r="F55" s="4"/>
      <c r="G55" s="13"/>
      <c r="H55" s="13"/>
    </row>
    <row r="56" spans="1:8" ht="12.75">
      <c r="A56" s="1" t="s">
        <v>54</v>
      </c>
      <c r="B56">
        <v>53</v>
      </c>
      <c r="D56" s="18">
        <v>1977687.6</v>
      </c>
      <c r="E56" s="18">
        <v>877254.3500000001</v>
      </c>
      <c r="F56" s="4"/>
      <c r="G56" s="13"/>
      <c r="H56" s="13"/>
    </row>
    <row r="57" spans="1:8" ht="12.75">
      <c r="A57" s="1" t="s">
        <v>55</v>
      </c>
      <c r="B57">
        <v>54</v>
      </c>
      <c r="D57" s="18">
        <v>83771.79999999999</v>
      </c>
      <c r="E57" s="18">
        <v>30436</v>
      </c>
      <c r="F57" s="4"/>
      <c r="G57" s="13"/>
      <c r="H57" s="13"/>
    </row>
    <row r="58" spans="1:8" ht="12.75">
      <c r="A58" s="1" t="s">
        <v>56</v>
      </c>
      <c r="B58">
        <v>55</v>
      </c>
      <c r="D58" s="18">
        <v>2247901.6</v>
      </c>
      <c r="E58" s="18">
        <v>845510.4</v>
      </c>
      <c r="F58" s="4"/>
      <c r="G58" s="13"/>
      <c r="H58" s="13"/>
    </row>
    <row r="59" spans="1:8" ht="12.75">
      <c r="A59" s="1" t="s">
        <v>57</v>
      </c>
      <c r="B59">
        <v>56</v>
      </c>
      <c r="D59" s="18">
        <v>1276753.0999999999</v>
      </c>
      <c r="E59" s="18">
        <v>588101.5</v>
      </c>
      <c r="F59" s="4"/>
      <c r="G59" s="13"/>
      <c r="H59" s="13"/>
    </row>
    <row r="60" spans="1:8" ht="12.75">
      <c r="A60" s="1" t="s">
        <v>58</v>
      </c>
      <c r="B60">
        <v>57</v>
      </c>
      <c r="D60" s="18">
        <v>936202.3999999999</v>
      </c>
      <c r="E60" s="18">
        <v>563220</v>
      </c>
      <c r="F60" s="4"/>
      <c r="G60" s="13"/>
      <c r="H60" s="13"/>
    </row>
    <row r="61" spans="1:8" ht="12.75">
      <c r="A61" s="1" t="s">
        <v>59</v>
      </c>
      <c r="B61">
        <v>58</v>
      </c>
      <c r="D61" s="18">
        <v>3689435.4000000004</v>
      </c>
      <c r="E61" s="18">
        <v>1136658.5999999999</v>
      </c>
      <c r="F61" s="4"/>
      <c r="G61" s="13"/>
      <c r="H61" s="13"/>
    </row>
    <row r="62" spans="1:8" ht="12.75">
      <c r="A62" s="1" t="s">
        <v>60</v>
      </c>
      <c r="B62">
        <v>59</v>
      </c>
      <c r="D62" s="18">
        <v>1816740.6600000001</v>
      </c>
      <c r="E62" s="18">
        <v>808621.9</v>
      </c>
      <c r="F62" s="4"/>
      <c r="G62" s="13"/>
      <c r="H62" s="13"/>
    </row>
    <row r="63" spans="1:8" ht="12.75">
      <c r="A63" s="1" t="s">
        <v>61</v>
      </c>
      <c r="B63">
        <v>60</v>
      </c>
      <c r="D63" s="18">
        <v>1207418.1</v>
      </c>
      <c r="E63" s="18">
        <v>333854.85</v>
      </c>
      <c r="F63" s="4"/>
      <c r="G63" s="13"/>
      <c r="H63" s="13"/>
    </row>
    <row r="64" spans="1:8" ht="12.75">
      <c r="A64" s="1" t="s">
        <v>62</v>
      </c>
      <c r="B64">
        <v>61</v>
      </c>
      <c r="D64" s="18">
        <v>77587.70999999999</v>
      </c>
      <c r="E64" s="18">
        <v>31692.940000000002</v>
      </c>
      <c r="F64" s="4"/>
      <c r="G64" s="13"/>
      <c r="H64" s="13"/>
    </row>
    <row r="65" spans="1:8" ht="12.75">
      <c r="A65" s="1" t="s">
        <v>63</v>
      </c>
      <c r="B65">
        <v>62</v>
      </c>
      <c r="D65" s="18">
        <v>24138.8</v>
      </c>
      <c r="E65" s="18">
        <v>12454.400000000001</v>
      </c>
      <c r="F65" s="4"/>
      <c r="G65" s="13"/>
      <c r="H65" s="13"/>
    </row>
    <row r="66" spans="1:8" ht="12.75">
      <c r="A66" s="1" t="s">
        <v>64</v>
      </c>
      <c r="B66">
        <v>63</v>
      </c>
      <c r="D66" s="18">
        <v>16060.8</v>
      </c>
      <c r="E66" s="18">
        <v>8311.8</v>
      </c>
      <c r="F66" s="4"/>
      <c r="G66" s="13"/>
      <c r="H66" s="13"/>
    </row>
    <row r="67" spans="1:8" ht="12.75">
      <c r="A67" s="1" t="s">
        <v>65</v>
      </c>
      <c r="B67">
        <v>64</v>
      </c>
      <c r="D67" s="18">
        <v>1777008.3599999999</v>
      </c>
      <c r="E67" s="18">
        <v>662058.25</v>
      </c>
      <c r="F67" s="4"/>
      <c r="G67" s="13"/>
      <c r="H67" s="13"/>
    </row>
    <row r="68" spans="1:8" ht="12.75">
      <c r="A68" s="1" t="s">
        <v>66</v>
      </c>
      <c r="B68">
        <v>65</v>
      </c>
      <c r="D68" s="18">
        <v>74360.3</v>
      </c>
      <c r="E68" s="18">
        <v>36139.25</v>
      </c>
      <c r="F68" s="4"/>
      <c r="G68" s="13"/>
      <c r="H68" s="13"/>
    </row>
    <row r="69" spans="1:8" ht="12.75">
      <c r="A69" s="1" t="s">
        <v>67</v>
      </c>
      <c r="B69">
        <v>66</v>
      </c>
      <c r="D69" s="18">
        <v>1580993.4</v>
      </c>
      <c r="E69" s="18">
        <v>459513.6</v>
      </c>
      <c r="F69" s="4"/>
      <c r="G69" s="13"/>
      <c r="H69" s="13"/>
    </row>
    <row r="70" spans="1:8" ht="12.75">
      <c r="A70" s="1" t="s">
        <v>68</v>
      </c>
      <c r="B70">
        <v>67</v>
      </c>
      <c r="D70" s="18">
        <v>41628.3</v>
      </c>
      <c r="E70" s="18">
        <v>24787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18">
        <f>SUM(D4:D70)</f>
        <v>123625795.94999999</v>
      </c>
      <c r="E72" s="6">
        <f>SUM(E4:E70)</f>
        <v>48936696.37000001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 Research</dc:creator>
  <cp:keywords/>
  <dc:description/>
  <cp:lastModifiedBy>Cory Wilson</cp:lastModifiedBy>
  <dcterms:created xsi:type="dcterms:W3CDTF">2006-02-28T13:50:18Z</dcterms:created>
  <dcterms:modified xsi:type="dcterms:W3CDTF">2015-12-08T12:37:19Z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