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March 2015" sheetId="1" r:id="rId1"/>
    <sheet name="Week of March 2nd" sheetId="2" r:id="rId2"/>
    <sheet name="Week of March 9th" sheetId="3" r:id="rId3"/>
    <sheet name="Week of March 16th" sheetId="4" r:id="rId4"/>
    <sheet name="Week of March 23rd" sheetId="5" r:id="rId5"/>
    <sheet name="Week of March 30th" sheetId="6" r:id="rId6"/>
    <sheet name="March 2014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<sst xmlns="http://schemas.openxmlformats.org/spreadsheetml/2006/main" count="535" uniqueCount="83">
  <si>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</si>
  <si>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</si>
  <si>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</si>
  <si>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</si>
  <si>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</si>
  <si>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</si>
  <si>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</si>
  <si>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</si>
  <si>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</si>
  <si>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</si>
  <si>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</si>
  <si>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</si>
  <si>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</si>
  <si>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</si>
  <si>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</si>
  <si>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</si>
  <si>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</si>
  <si>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</si>
  <si>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</si>
  <si>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</si>
  <si>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</si>
  <si>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</si>
  <si>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</si>
  <si>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</si>
  <si>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</si>
  <si>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</si>
  <si>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</si>
  <si>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</si>
  <si>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</si>
  <si>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</si>
  <si>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</si>
  <si>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</si>
  <si>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</si>
  <si>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</si>
  <si>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</si>
  <si>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</si>
  <si>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</si>
  <si>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</si>
  <si>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</si>
  <si>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</si>
  <si>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</si>
  <si>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</si>
  <si>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</si>
  <si>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</si>
  <si>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</si>
  <si>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</si>
  <si>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</si>
  <si>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</si>
  <si>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</si>
  <si>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</si>
  <si>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</si>
  <si>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</si>
  <si>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</si>
  <si>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</si>
  <si>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</si>
  <si>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</si>
  <si>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</si>
  <si>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</si>
  <si>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</si>
  <si>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</si>
  <si>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</si>
  <si>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</si>
  <si>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</si>
  <si>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</si>
  <si>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</si>
  <si>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</si>
  <si>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</si>
  <si>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</si>
  <si>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</si>
  <si>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</si>
  <si>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</si>
  <si>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</si>
  <si>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</si>
  <si>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</si>
  <si>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</si>
  <si>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</si>
  <si>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March 1 - 31</t>
  </si>
  <si>
    <t>* Miami-Dade's Tax Rate on Deeds is 60 cents / $100</t>
  </si>
  <si>
    <t>Week of 03/02/2015</t>
  </si>
  <si>
    <t>Week of 03/09/2015</t>
  </si>
  <si>
    <t>Week of 03/16/2015</t>
  </si>
  <si>
    <t>Week of 03/23/2015</t>
  </si>
  <si>
    <t>Week of 03/30/2015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</si>
</sst>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8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794" applyFont="1" applyBorder="1" applyAlignment="1">
      <alignment horizontal="left"/>
    </xf>
    <xf numFmtId="9" fontId="2" fillId="0" borderId="10" xfId="794" applyFont="1" applyBorder="1" applyAlignment="1">
      <alignment horizontal="center"/>
    </xf>
    <xf numFmtId="9" fontId="2" fillId="0" borderId="0" xfId="794" applyFont="1" applyBorder="1" applyAlignment="1">
      <alignment horizontal="center"/>
    </xf>
    <xf numFmtId="9" fontId="0" fillId="0" borderId="0" xfId="794" applyFont="1" applyAlignment="1">
      <alignment/>
    </xf>
    <xf numFmtId="9" fontId="0" fillId="0" borderId="0" xfId="794" applyFont="1" applyBorder="1" applyAlignment="1">
      <alignment horizontal="center"/>
    </xf>
    <xf numFmtId="9" fontId="0" fillId="0" borderId="11" xfId="794" applyFont="1" applyBorder="1" applyAlignment="1">
      <alignment/>
    </xf>
    <xf numFmtId="9" fontId="0" fillId="0" borderId="0" xfId="794" applyFont="1" applyBorder="1" applyAlignment="1">
      <alignment/>
    </xf>
    <xf numFmtId="9" fontId="2" fillId="0" borderId="0" xfId="794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610" applyNumberFormat="1" applyFont="1" applyBorder="1" applyAlignment="1">
      <alignment/>
    </xf>
    <xf numFmtId="0" fontId="19" fillId="0" borderId="0" xfId="738" applyNumberFormat="1">
      <alignment/>
      <protection/>
    </xf>
    <xf numFmtId="0" fontId="19" fillId="0" borderId="0" xfId="742" applyNumberFormat="1">
      <alignment/>
      <protection/>
    </xf>
    <xf numFmtId="0" fontId="19" fillId="0" borderId="0" xfId="742" applyAlignment="1">
      <alignment horizontal="left"/>
      <protection/>
    </xf>
    <xf numFmtId="0" fontId="19" fillId="0" borderId="0" xfId="748" applyNumberFormat="1">
      <alignment/>
      <protection/>
    </xf>
    <xf numFmtId="0" fontId="19" fillId="0" borderId="0" xfId="748" applyAlignment="1">
      <alignment horizontal="left"/>
      <protection/>
    </xf>
    <xf numFmtId="0" fontId="19" fillId="0" borderId="0" xfId="750" applyAlignment="1">
      <alignment horizontal="left"/>
      <protection/>
    </xf>
    <xf numFmtId="0" fontId="19" fillId="0" borderId="0" xfId="731" applyAlignment="1">
      <alignment horizontal="left"/>
      <protection/>
    </xf>
    <xf numFmtId="0" fontId="19" fillId="0" borderId="0" xfId="729">
      <alignment/>
      <protection/>
    </xf>
    <xf numFmtId="0" fontId="19" fillId="0" borderId="0" xfId="731">
      <alignment/>
      <protection/>
    </xf>
  </cellXfs>
  <cellStyles count="808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3 2" xfId="23"/>
    <cellStyle name="20% - Accent1 2" xfId="24"/>
    <cellStyle name="20% - Accent1 2 2" xfId="25"/>
    <cellStyle name="20% - Accent1 2 2 2" xfId="26"/>
    <cellStyle name="20% - Accent1 2 3" xfId="27"/>
    <cellStyle name="20% - Accent1 3" xfId="28"/>
    <cellStyle name="20% - Accent1 3 2" xfId="29"/>
    <cellStyle name="20% - Accent1 3 2 2" xfId="30"/>
    <cellStyle name="20% - Accent1 3 3" xfId="31"/>
    <cellStyle name="20% - Accent1 4" xfId="32"/>
    <cellStyle name="20% - Accent1 4 2" xfId="33"/>
    <cellStyle name="20% - Accent1 4 2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1 7 2" xfId="43"/>
    <cellStyle name="20% - Accent1 8" xfId="44"/>
    <cellStyle name="20% - Accent1 8 2" xfId="45"/>
    <cellStyle name="20% - Accent1 9" xfId="46"/>
    <cellStyle name="20% - Accent1 9 2" xfId="47"/>
    <cellStyle name="20% - Accent2" xfId="48"/>
    <cellStyle name="20% - Accent2 10" xfId="49"/>
    <cellStyle name="20% - Accent2 10 2" xfId="50"/>
    <cellStyle name="20% - Accent2 11" xfId="51"/>
    <cellStyle name="20% - Accent2 11 2" xfId="52"/>
    <cellStyle name="20% - Accent2 12" xfId="53"/>
    <cellStyle name="20% - Accent2 12 2" xfId="54"/>
    <cellStyle name="20% - Accent2 13" xfId="55"/>
    <cellStyle name="20% - Accent2 13 2" xfId="56"/>
    <cellStyle name="20% - Accent2 2" xfId="57"/>
    <cellStyle name="20% - Accent2 2 2" xfId="58"/>
    <cellStyle name="20% - Accent2 2 2 2" xfId="59"/>
    <cellStyle name="20% - Accent2 2 3" xfId="60"/>
    <cellStyle name="20% - Accent2 3" xfId="61"/>
    <cellStyle name="20% - Accent2 3 2" xfId="62"/>
    <cellStyle name="20% - Accent2 3 2 2" xfId="63"/>
    <cellStyle name="20% - Accent2 3 3" xfId="64"/>
    <cellStyle name="20% - Accent2 4" xfId="65"/>
    <cellStyle name="20% - Accent2 4 2" xfId="66"/>
    <cellStyle name="20% - Accent2 4 2 2" xfId="67"/>
    <cellStyle name="20% - Accent2 4 3" xfId="68"/>
    <cellStyle name="20% - Accent2 5" xfId="69"/>
    <cellStyle name="20% - Accent2 5 2" xfId="70"/>
    <cellStyle name="20% - Accent2 5 3" xfId="71"/>
    <cellStyle name="20% - Accent2 6" xfId="72"/>
    <cellStyle name="20% - Accent2 6 2" xfId="73"/>
    <cellStyle name="20% - Accent2 6 3" xfId="74"/>
    <cellStyle name="20% - Accent2 7" xfId="75"/>
    <cellStyle name="20% - Accent2 7 2" xfId="76"/>
    <cellStyle name="20% - Accent2 8" xfId="77"/>
    <cellStyle name="20% - Accent2 8 2" xfId="78"/>
    <cellStyle name="20% - Accent2 9" xfId="79"/>
    <cellStyle name="20% - Accent2 9 2" xfId="80"/>
    <cellStyle name="20% - Accent3" xfId="81"/>
    <cellStyle name="20% - Accent3 10" xfId="82"/>
    <cellStyle name="20% - Accent3 10 2" xfId="83"/>
    <cellStyle name="20% - Accent3 11" xfId="84"/>
    <cellStyle name="20% - Accent3 11 2" xfId="85"/>
    <cellStyle name="20% - Accent3 12" xfId="86"/>
    <cellStyle name="20% - Accent3 12 2" xfId="87"/>
    <cellStyle name="20% - Accent3 13" xfId="88"/>
    <cellStyle name="20% - Accent3 13 2" xfId="89"/>
    <cellStyle name="20% - Accent3 2" xfId="90"/>
    <cellStyle name="20% - Accent3 2 2" xfId="91"/>
    <cellStyle name="20% - Accent3 2 2 2" xfId="92"/>
    <cellStyle name="20% - Accent3 2 3" xfId="93"/>
    <cellStyle name="20% - Accent3 3" xfId="94"/>
    <cellStyle name="20% - Accent3 3 2" xfId="95"/>
    <cellStyle name="20% - Accent3 3 2 2" xfId="96"/>
    <cellStyle name="20% - Accent3 3 3" xfId="97"/>
    <cellStyle name="20% - Accent3 4" xfId="98"/>
    <cellStyle name="20% - Accent3 4 2" xfId="99"/>
    <cellStyle name="20% - Accent3 4 2 2" xfId="100"/>
    <cellStyle name="20% - Accent3 4 3" xfId="101"/>
    <cellStyle name="20% - Accent3 5" xfId="102"/>
    <cellStyle name="20% - Accent3 5 2" xfId="103"/>
    <cellStyle name="20% - Accent3 5 3" xfId="104"/>
    <cellStyle name="20% - Accent3 6" xfId="105"/>
    <cellStyle name="20% - Accent3 6 2" xfId="106"/>
    <cellStyle name="20% - Accent3 6 3" xfId="107"/>
    <cellStyle name="20% - Accent3 7" xfId="108"/>
    <cellStyle name="20% - Accent3 7 2" xfId="109"/>
    <cellStyle name="20% - Accent3 8" xfId="110"/>
    <cellStyle name="20% - Accent3 8 2" xfId="111"/>
    <cellStyle name="20% - Accent3 9" xfId="112"/>
    <cellStyle name="20% - Accent3 9 2" xfId="113"/>
    <cellStyle name="20% - Accent4" xfId="114"/>
    <cellStyle name="20% - Accent4 10" xfId="115"/>
    <cellStyle name="20% - Accent4 10 2" xfId="116"/>
    <cellStyle name="20% - Accent4 11" xfId="117"/>
    <cellStyle name="20% - Accent4 11 2" xfId="118"/>
    <cellStyle name="20% - Accent4 12" xfId="119"/>
    <cellStyle name="20% - Accent4 12 2" xfId="120"/>
    <cellStyle name="20% - Accent4 13" xfId="121"/>
    <cellStyle name="20% - Accent4 13 2" xfId="122"/>
    <cellStyle name="20% - Accent4 2" xfId="123"/>
    <cellStyle name="20% - Accent4 2 2" xfId="124"/>
    <cellStyle name="20% - Accent4 2 2 2" xfId="125"/>
    <cellStyle name="20% - Accent4 2 3" xfId="126"/>
    <cellStyle name="20% - Accent4 3" xfId="127"/>
    <cellStyle name="20% - Accent4 3 2" xfId="128"/>
    <cellStyle name="20% - Accent4 3 2 2" xfId="129"/>
    <cellStyle name="20% - Accent4 3 3" xfId="130"/>
    <cellStyle name="20% - Accent4 4" xfId="131"/>
    <cellStyle name="20% - Accent4 4 2" xfId="132"/>
    <cellStyle name="20% - Accent4 4 2 2" xfId="133"/>
    <cellStyle name="20% - Accent4 4 3" xfId="134"/>
    <cellStyle name="20% - Accent4 5" xfId="135"/>
    <cellStyle name="20% - Accent4 5 2" xfId="136"/>
    <cellStyle name="20% - Accent4 5 3" xfId="137"/>
    <cellStyle name="20% - Accent4 6" xfId="138"/>
    <cellStyle name="20% - Accent4 6 2" xfId="139"/>
    <cellStyle name="20% - Accent4 6 3" xfId="140"/>
    <cellStyle name="20% - Accent4 7" xfId="141"/>
    <cellStyle name="20% - Accent4 7 2" xfId="142"/>
    <cellStyle name="20% - Accent4 8" xfId="143"/>
    <cellStyle name="20% - Accent4 8 2" xfId="144"/>
    <cellStyle name="20% - Accent4 9" xfId="145"/>
    <cellStyle name="20% - Accent4 9 2" xfId="146"/>
    <cellStyle name="20% - Accent5" xfId="147"/>
    <cellStyle name="20% - Accent5 10" xfId="148"/>
    <cellStyle name="20% - Accent5 10 2" xfId="149"/>
    <cellStyle name="20% - Accent5 11" xfId="150"/>
    <cellStyle name="20% - Accent5 11 2" xfId="151"/>
    <cellStyle name="20% - Accent5 12" xfId="152"/>
    <cellStyle name="20% - Accent5 12 2" xfId="153"/>
    <cellStyle name="20% - Accent5 13" xfId="154"/>
    <cellStyle name="20% - Accent5 13 2" xfId="155"/>
    <cellStyle name="20% - Accent5 2" xfId="156"/>
    <cellStyle name="20% - Accent5 2 2" xfId="157"/>
    <cellStyle name="20% - Accent5 2 2 2" xfId="158"/>
    <cellStyle name="20% - Accent5 2 3" xfId="159"/>
    <cellStyle name="20% - Accent5 3" xfId="160"/>
    <cellStyle name="20% - Accent5 3 2" xfId="161"/>
    <cellStyle name="20% - Accent5 3 2 2" xfId="162"/>
    <cellStyle name="20% - Accent5 3 3" xfId="163"/>
    <cellStyle name="20% - Accent5 4" xfId="164"/>
    <cellStyle name="20% - Accent5 4 2" xfId="165"/>
    <cellStyle name="20% - Accent5 4 2 2" xfId="166"/>
    <cellStyle name="20% - Accent5 4 3" xfId="167"/>
    <cellStyle name="20% - Accent5 5" xfId="168"/>
    <cellStyle name="20% - Accent5 5 2" xfId="169"/>
    <cellStyle name="20% - Accent5 5 3" xfId="170"/>
    <cellStyle name="20% - Accent5 6" xfId="171"/>
    <cellStyle name="20% - Accent5 6 2" xfId="172"/>
    <cellStyle name="20% - Accent5 6 3" xfId="173"/>
    <cellStyle name="20% - Accent5 7" xfId="174"/>
    <cellStyle name="20% - Accent5 7 2" xfId="175"/>
    <cellStyle name="20% - Accent5 8" xfId="176"/>
    <cellStyle name="20% - Accent5 8 2" xfId="177"/>
    <cellStyle name="20% - Accent5 9" xfId="178"/>
    <cellStyle name="20% - Accent5 9 2" xfId="179"/>
    <cellStyle name="20% - Accent6" xfId="180"/>
    <cellStyle name="20% - Accent6 10" xfId="181"/>
    <cellStyle name="20% - Accent6 10 2" xfId="182"/>
    <cellStyle name="20% - Accent6 11" xfId="183"/>
    <cellStyle name="20% - Accent6 11 2" xfId="184"/>
    <cellStyle name="20% - Accent6 12" xfId="185"/>
    <cellStyle name="20% - Accent6 12 2" xfId="186"/>
    <cellStyle name="20% - Accent6 13" xfId="187"/>
    <cellStyle name="20% - Accent6 13 2" xfId="188"/>
    <cellStyle name="20% - Accent6 2" xfId="189"/>
    <cellStyle name="20% - Accent6 2 2" xfId="190"/>
    <cellStyle name="20% - Accent6 2 2 2" xfId="191"/>
    <cellStyle name="20% - Accent6 2 3" xfId="192"/>
    <cellStyle name="20% - Accent6 3" xfId="193"/>
    <cellStyle name="20% - Accent6 3 2" xfId="194"/>
    <cellStyle name="20% - Accent6 3 2 2" xfId="195"/>
    <cellStyle name="20% - Accent6 3 3" xfId="196"/>
    <cellStyle name="20% - Accent6 4" xfId="197"/>
    <cellStyle name="20% - Accent6 4 2" xfId="198"/>
    <cellStyle name="20% - Accent6 4 2 2" xfId="199"/>
    <cellStyle name="20% - Accent6 4 3" xfId="200"/>
    <cellStyle name="20% - Accent6 5" xfId="201"/>
    <cellStyle name="20% - Accent6 5 2" xfId="202"/>
    <cellStyle name="20% - Accent6 5 3" xfId="203"/>
    <cellStyle name="20% - Accent6 6" xfId="204"/>
    <cellStyle name="20% - Accent6 6 2" xfId="205"/>
    <cellStyle name="20% - Accent6 6 3" xfId="206"/>
    <cellStyle name="20% - Accent6 7" xfId="207"/>
    <cellStyle name="20% - Accent6 7 2" xfId="208"/>
    <cellStyle name="20% - Accent6 8" xfId="209"/>
    <cellStyle name="20% - Accent6 8 2" xfId="210"/>
    <cellStyle name="20% - Accent6 9" xfId="211"/>
    <cellStyle name="20% - Accent6 9 2" xfId="212"/>
    <cellStyle name="40% - Accent1" xfId="213"/>
    <cellStyle name="40% - Accent1 10" xfId="214"/>
    <cellStyle name="40% - Accent1 10 2" xfId="215"/>
    <cellStyle name="40% - Accent1 11" xfId="216"/>
    <cellStyle name="40% - Accent1 11 2" xfId="217"/>
    <cellStyle name="40% - Accent1 12" xfId="218"/>
    <cellStyle name="40% - Accent1 12 2" xfId="219"/>
    <cellStyle name="40% - Accent1 13" xfId="220"/>
    <cellStyle name="40% - Accent1 13 2" xfId="221"/>
    <cellStyle name="40% - Accent1 2" xfId="222"/>
    <cellStyle name="40% - Accent1 2 2" xfId="223"/>
    <cellStyle name="40% - Accent1 2 2 2" xfId="224"/>
    <cellStyle name="40% - Accent1 2 3" xfId="225"/>
    <cellStyle name="40% - Accent1 3" xfId="226"/>
    <cellStyle name="40% - Accent1 3 2" xfId="227"/>
    <cellStyle name="40% - Accent1 3 2 2" xfId="228"/>
    <cellStyle name="40% - Accent1 3 3" xfId="229"/>
    <cellStyle name="40% - Accent1 4" xfId="230"/>
    <cellStyle name="40% - Accent1 4 2" xfId="231"/>
    <cellStyle name="40% - Accent1 4 2 2" xfId="232"/>
    <cellStyle name="40% - Accent1 4 3" xfId="233"/>
    <cellStyle name="40% - Accent1 5" xfId="234"/>
    <cellStyle name="40% - Accent1 5 2" xfId="235"/>
    <cellStyle name="40% - Accent1 5 3" xfId="236"/>
    <cellStyle name="40% - Accent1 6" xfId="237"/>
    <cellStyle name="40% - Accent1 6 2" xfId="238"/>
    <cellStyle name="40% - Accent1 6 3" xfId="239"/>
    <cellStyle name="40% - Accent1 7" xfId="240"/>
    <cellStyle name="40% - Accent1 7 2" xfId="241"/>
    <cellStyle name="40% - Accent1 8" xfId="242"/>
    <cellStyle name="40% - Accent1 8 2" xfId="243"/>
    <cellStyle name="40% - Accent1 9" xfId="244"/>
    <cellStyle name="40% - Accent1 9 2" xfId="245"/>
    <cellStyle name="40% - Accent2" xfId="246"/>
    <cellStyle name="40% - Accent2 10" xfId="247"/>
    <cellStyle name="40% - Accent2 10 2" xfId="248"/>
    <cellStyle name="40% - Accent2 11" xfId="249"/>
    <cellStyle name="40% - Accent2 11 2" xfId="250"/>
    <cellStyle name="40% - Accent2 12" xfId="251"/>
    <cellStyle name="40% - Accent2 12 2" xfId="252"/>
    <cellStyle name="40% - Accent2 13" xfId="253"/>
    <cellStyle name="40% - Accent2 13 2" xfId="254"/>
    <cellStyle name="40% - Accent2 2" xfId="255"/>
    <cellStyle name="40% - Accent2 2 2" xfId="256"/>
    <cellStyle name="40% - Accent2 2 2 2" xfId="257"/>
    <cellStyle name="40% - Accent2 2 3" xfId="258"/>
    <cellStyle name="40% - Accent2 3" xfId="259"/>
    <cellStyle name="40% - Accent2 3 2" xfId="260"/>
    <cellStyle name="40% - Accent2 3 2 2" xfId="261"/>
    <cellStyle name="40% - Accent2 3 3" xfId="262"/>
    <cellStyle name="40% - Accent2 4" xfId="263"/>
    <cellStyle name="40% - Accent2 4 2" xfId="264"/>
    <cellStyle name="40% - Accent2 4 2 2" xfId="265"/>
    <cellStyle name="40% - Accent2 4 3" xfId="266"/>
    <cellStyle name="40% - Accent2 5" xfId="267"/>
    <cellStyle name="40% - Accent2 5 2" xfId="268"/>
    <cellStyle name="40% - Accent2 5 3" xfId="269"/>
    <cellStyle name="40% - Accent2 6" xfId="270"/>
    <cellStyle name="40% - Accent2 6 2" xfId="271"/>
    <cellStyle name="40% - Accent2 6 3" xfId="272"/>
    <cellStyle name="40% - Accent2 7" xfId="273"/>
    <cellStyle name="40% - Accent2 7 2" xfId="274"/>
    <cellStyle name="40% - Accent2 8" xfId="275"/>
    <cellStyle name="40% - Accent2 8 2" xfId="276"/>
    <cellStyle name="40% - Accent2 9" xfId="277"/>
    <cellStyle name="40% - Accent2 9 2" xfId="278"/>
    <cellStyle name="40% - Accent3" xfId="279"/>
    <cellStyle name="40% - Accent3 10" xfId="280"/>
    <cellStyle name="40% - Accent3 10 2" xfId="281"/>
    <cellStyle name="40% - Accent3 11" xfId="282"/>
    <cellStyle name="40% - Accent3 11 2" xfId="283"/>
    <cellStyle name="40% - Accent3 12" xfId="284"/>
    <cellStyle name="40% - Accent3 12 2" xfId="285"/>
    <cellStyle name="40% - Accent3 13" xfId="286"/>
    <cellStyle name="40% - Accent3 13 2" xfId="287"/>
    <cellStyle name="40% - Accent3 2" xfId="288"/>
    <cellStyle name="40% - Accent3 2 2" xfId="289"/>
    <cellStyle name="40% - Accent3 2 2 2" xfId="290"/>
    <cellStyle name="40% - Accent3 2 3" xfId="291"/>
    <cellStyle name="40% - Accent3 3" xfId="292"/>
    <cellStyle name="40% - Accent3 3 2" xfId="293"/>
    <cellStyle name="40% - Accent3 3 2 2" xfId="294"/>
    <cellStyle name="40% - Accent3 3 3" xfId="295"/>
    <cellStyle name="40% - Accent3 4" xfId="296"/>
    <cellStyle name="40% - Accent3 4 2" xfId="297"/>
    <cellStyle name="40% - Accent3 4 2 2" xfId="298"/>
    <cellStyle name="40% - Accent3 4 3" xfId="299"/>
    <cellStyle name="40% - Accent3 5" xfId="300"/>
    <cellStyle name="40% - Accent3 5 2" xfId="301"/>
    <cellStyle name="40% - Accent3 5 3" xfId="302"/>
    <cellStyle name="40% - Accent3 6" xfId="303"/>
    <cellStyle name="40% - Accent3 6 2" xfId="304"/>
    <cellStyle name="40% - Accent3 6 3" xfId="305"/>
    <cellStyle name="40% - Accent3 7" xfId="306"/>
    <cellStyle name="40% - Accent3 7 2" xfId="307"/>
    <cellStyle name="40% - Accent3 8" xfId="308"/>
    <cellStyle name="40% - Accent3 8 2" xfId="309"/>
    <cellStyle name="40% - Accent3 9" xfId="310"/>
    <cellStyle name="40% - Accent3 9 2" xfId="311"/>
    <cellStyle name="40% - Accent4" xfId="312"/>
    <cellStyle name="40% - Accent4 10" xfId="313"/>
    <cellStyle name="40% - Accent4 10 2" xfId="314"/>
    <cellStyle name="40% - Accent4 11" xfId="315"/>
    <cellStyle name="40% - Accent4 11 2" xfId="316"/>
    <cellStyle name="40% - Accent4 12" xfId="317"/>
    <cellStyle name="40% - Accent4 12 2" xfId="318"/>
    <cellStyle name="40% - Accent4 13" xfId="319"/>
    <cellStyle name="40% - Accent4 13 2" xfId="320"/>
    <cellStyle name="40% - Accent4 2" xfId="321"/>
    <cellStyle name="40% - Accent4 2 2" xfId="322"/>
    <cellStyle name="40% - Accent4 2 2 2" xfId="323"/>
    <cellStyle name="40% - Accent4 2 3" xfId="324"/>
    <cellStyle name="40% - Accent4 3" xfId="325"/>
    <cellStyle name="40% - Accent4 3 2" xfId="326"/>
    <cellStyle name="40% - Accent4 3 2 2" xfId="327"/>
    <cellStyle name="40% - Accent4 3 3" xfId="328"/>
    <cellStyle name="40% - Accent4 4" xfId="329"/>
    <cellStyle name="40% - Accent4 4 2" xfId="330"/>
    <cellStyle name="40% - Accent4 4 2 2" xfId="331"/>
    <cellStyle name="40% - Accent4 4 3" xfId="332"/>
    <cellStyle name="40% - Accent4 5" xfId="333"/>
    <cellStyle name="40% - Accent4 5 2" xfId="334"/>
    <cellStyle name="40% - Accent4 5 3" xfId="335"/>
    <cellStyle name="40% - Accent4 6" xfId="336"/>
    <cellStyle name="40% - Accent4 6 2" xfId="337"/>
    <cellStyle name="40% - Accent4 6 3" xfId="338"/>
    <cellStyle name="40% - Accent4 7" xfId="339"/>
    <cellStyle name="40% - Accent4 7 2" xfId="340"/>
    <cellStyle name="40% - Accent4 8" xfId="341"/>
    <cellStyle name="40% - Accent4 8 2" xfId="342"/>
    <cellStyle name="40% - Accent4 9" xfId="343"/>
    <cellStyle name="40% - Accent4 9 2" xfId="344"/>
    <cellStyle name="40% - Accent5" xfId="345"/>
    <cellStyle name="40% - Accent5 10" xfId="346"/>
    <cellStyle name="40% - Accent5 10 2" xfId="347"/>
    <cellStyle name="40% - Accent5 11" xfId="348"/>
    <cellStyle name="40% - Accent5 11 2" xfId="349"/>
    <cellStyle name="40% - Accent5 12" xfId="350"/>
    <cellStyle name="40% - Accent5 12 2" xfId="351"/>
    <cellStyle name="40% - Accent5 13" xfId="352"/>
    <cellStyle name="40% - Accent5 13 2" xfId="353"/>
    <cellStyle name="40% - Accent5 2" xfId="354"/>
    <cellStyle name="40% - Accent5 2 2" xfId="355"/>
    <cellStyle name="40% - Accent5 2 2 2" xfId="356"/>
    <cellStyle name="40% - Accent5 2 3" xfId="357"/>
    <cellStyle name="40% - Accent5 3" xfId="358"/>
    <cellStyle name="40% - Accent5 3 2" xfId="359"/>
    <cellStyle name="40% - Accent5 3 2 2" xfId="360"/>
    <cellStyle name="40% - Accent5 3 3" xfId="361"/>
    <cellStyle name="40% - Accent5 4" xfId="362"/>
    <cellStyle name="40% - Accent5 4 2" xfId="363"/>
    <cellStyle name="40% - Accent5 4 2 2" xfId="364"/>
    <cellStyle name="40% - Accent5 4 3" xfId="365"/>
    <cellStyle name="40% - Accent5 5" xfId="366"/>
    <cellStyle name="40% - Accent5 5 2" xfId="367"/>
    <cellStyle name="40% - Accent5 5 3" xfId="368"/>
    <cellStyle name="40% - Accent5 6" xfId="369"/>
    <cellStyle name="40% - Accent5 6 2" xfId="370"/>
    <cellStyle name="40% - Accent5 6 3" xfId="371"/>
    <cellStyle name="40% - Accent5 7" xfId="372"/>
    <cellStyle name="40% - Accent5 7 2" xfId="373"/>
    <cellStyle name="40% - Accent5 8" xfId="374"/>
    <cellStyle name="40% - Accent5 8 2" xfId="375"/>
    <cellStyle name="40% - Accent5 9" xfId="376"/>
    <cellStyle name="40% - Accent5 9 2" xfId="377"/>
    <cellStyle name="40% - Accent6" xfId="378"/>
    <cellStyle name="40% - Accent6 10" xfId="379"/>
    <cellStyle name="40% - Accent6 10 2" xfId="380"/>
    <cellStyle name="40% - Accent6 11" xfId="381"/>
    <cellStyle name="40% - Accent6 11 2" xfId="382"/>
    <cellStyle name="40% - Accent6 12" xfId="383"/>
    <cellStyle name="40% - Accent6 12 2" xfId="384"/>
    <cellStyle name="40% - Accent6 13" xfId="385"/>
    <cellStyle name="40% - Accent6 13 2" xfId="386"/>
    <cellStyle name="40% - Accent6 2" xfId="387"/>
    <cellStyle name="40% - Accent6 2 2" xfId="388"/>
    <cellStyle name="40% - Accent6 2 2 2" xfId="389"/>
    <cellStyle name="40% - Accent6 2 3" xfId="390"/>
    <cellStyle name="40% - Accent6 3" xfId="391"/>
    <cellStyle name="40% - Accent6 3 2" xfId="392"/>
    <cellStyle name="40% - Accent6 3 2 2" xfId="393"/>
    <cellStyle name="40% - Accent6 3 3" xfId="394"/>
    <cellStyle name="40% - Accent6 4" xfId="395"/>
    <cellStyle name="40% - Accent6 4 2" xfId="396"/>
    <cellStyle name="40% - Accent6 4 2 2" xfId="397"/>
    <cellStyle name="40% - Accent6 4 3" xfId="398"/>
    <cellStyle name="40% - Accent6 5" xfId="399"/>
    <cellStyle name="40% - Accent6 5 2" xfId="400"/>
    <cellStyle name="40% - Accent6 5 3" xfId="401"/>
    <cellStyle name="40% - Accent6 6" xfId="402"/>
    <cellStyle name="40% - Accent6 6 2" xfId="403"/>
    <cellStyle name="40% - Accent6 6 3" xfId="404"/>
    <cellStyle name="40% - Accent6 7" xfId="405"/>
    <cellStyle name="40% - Accent6 7 2" xfId="406"/>
    <cellStyle name="40% - Accent6 8" xfId="407"/>
    <cellStyle name="40% - Accent6 8 2" xfId="408"/>
    <cellStyle name="40% - Accent6 9" xfId="409"/>
    <cellStyle name="40% - Accent6 9 2" xfId="410"/>
    <cellStyle name="60% - Accent1" xfId="411"/>
    <cellStyle name="60% - Accent1 10" xfId="412"/>
    <cellStyle name="60% - Accent1 11" xfId="413"/>
    <cellStyle name="60% - Accent1 12" xfId="414"/>
    <cellStyle name="60% - Accent1 13" xfId="415"/>
    <cellStyle name="60% - Accent1 2" xfId="416"/>
    <cellStyle name="60% - Accent1 3" xfId="417"/>
    <cellStyle name="60% - Accent1 4" xfId="418"/>
    <cellStyle name="60% - Accent1 5" xfId="419"/>
    <cellStyle name="60% - Accent1 6" xfId="420"/>
    <cellStyle name="60% - Accent1 7" xfId="421"/>
    <cellStyle name="60% - Accent1 8" xfId="422"/>
    <cellStyle name="60% - Accent1 9" xfId="423"/>
    <cellStyle name="60% - Accent2" xfId="424"/>
    <cellStyle name="60% - Accent2 10" xfId="425"/>
    <cellStyle name="60% - Accent2 11" xfId="426"/>
    <cellStyle name="60% - Accent2 12" xfId="427"/>
    <cellStyle name="60% - Accent2 13" xfId="428"/>
    <cellStyle name="60% - Accent2 2" xfId="429"/>
    <cellStyle name="60% - Accent2 3" xfId="430"/>
    <cellStyle name="60% - Accent2 4" xfId="431"/>
    <cellStyle name="60% - Accent2 5" xfId="432"/>
    <cellStyle name="60% - Accent2 6" xfId="433"/>
    <cellStyle name="60% - Accent2 7" xfId="434"/>
    <cellStyle name="60% - Accent2 8" xfId="435"/>
    <cellStyle name="60% - Accent2 9" xfId="436"/>
    <cellStyle name="60% - Accent3" xfId="437"/>
    <cellStyle name="60% - Accent3 10" xfId="438"/>
    <cellStyle name="60% - Accent3 11" xfId="439"/>
    <cellStyle name="60% - Accent3 12" xfId="440"/>
    <cellStyle name="60% - Accent3 13" xfId="441"/>
    <cellStyle name="60% - Accent3 2" xfId="442"/>
    <cellStyle name="60% - Accent3 3" xfId="443"/>
    <cellStyle name="60% - Accent3 4" xfId="444"/>
    <cellStyle name="60% - Accent3 5" xfId="445"/>
    <cellStyle name="60% - Accent3 6" xfId="446"/>
    <cellStyle name="60% - Accent3 7" xfId="447"/>
    <cellStyle name="60% - Accent3 8" xfId="448"/>
    <cellStyle name="60% - Accent3 9" xfId="449"/>
    <cellStyle name="60% - Accent4" xfId="450"/>
    <cellStyle name="60% - Accent4 10" xfId="451"/>
    <cellStyle name="60% - Accent4 11" xfId="452"/>
    <cellStyle name="60% - Accent4 12" xfId="453"/>
    <cellStyle name="60% - Accent4 13" xfId="454"/>
    <cellStyle name="60% - Accent4 2" xfId="455"/>
    <cellStyle name="60% - Accent4 3" xfId="456"/>
    <cellStyle name="60% - Accent4 4" xfId="457"/>
    <cellStyle name="60% - Accent4 5" xfId="458"/>
    <cellStyle name="60% - Accent4 6" xfId="459"/>
    <cellStyle name="60% - Accent4 7" xfId="460"/>
    <cellStyle name="60% - Accent4 8" xfId="461"/>
    <cellStyle name="60% - Accent4 9" xfId="462"/>
    <cellStyle name="60% - Accent5" xfId="463"/>
    <cellStyle name="60% - Accent5 10" xfId="464"/>
    <cellStyle name="60% - Accent5 11" xfId="465"/>
    <cellStyle name="60% - Accent5 12" xfId="466"/>
    <cellStyle name="60% - Accent5 13" xfId="467"/>
    <cellStyle name="60% - Accent5 2" xfId="468"/>
    <cellStyle name="60% - Accent5 3" xfId="469"/>
    <cellStyle name="60% - Accent5 4" xfId="470"/>
    <cellStyle name="60% - Accent5 5" xfId="471"/>
    <cellStyle name="60% - Accent5 6" xfId="472"/>
    <cellStyle name="60% - Accent5 7" xfId="473"/>
    <cellStyle name="60% - Accent5 8" xfId="474"/>
    <cellStyle name="60% - Accent5 9" xfId="475"/>
    <cellStyle name="60% - Accent6" xfId="476"/>
    <cellStyle name="60% - Accent6 10" xfId="477"/>
    <cellStyle name="60% - Accent6 11" xfId="478"/>
    <cellStyle name="60% - Accent6 12" xfId="479"/>
    <cellStyle name="60% - Accent6 13" xfId="480"/>
    <cellStyle name="60% - Accent6 2" xfId="481"/>
    <cellStyle name="60% - Accent6 3" xfId="482"/>
    <cellStyle name="60% - Accent6 4" xfId="483"/>
    <cellStyle name="60% - Accent6 5" xfId="484"/>
    <cellStyle name="60% - Accent6 6" xfId="485"/>
    <cellStyle name="60% - Accent6 7" xfId="486"/>
    <cellStyle name="60% - Accent6 8" xfId="487"/>
    <cellStyle name="60% - Accent6 9" xfId="488"/>
    <cellStyle name="Accent1" xfId="489"/>
    <cellStyle name="Accent1 10" xfId="490"/>
    <cellStyle name="Accent1 11" xfId="491"/>
    <cellStyle name="Accent1 12" xfId="492"/>
    <cellStyle name="Accent1 13" xfId="493"/>
    <cellStyle name="Accent1 2" xfId="494"/>
    <cellStyle name="Accent1 3" xfId="495"/>
    <cellStyle name="Accent1 4" xfId="496"/>
    <cellStyle name="Accent1 5" xfId="497"/>
    <cellStyle name="Accent1 6" xfId="498"/>
    <cellStyle name="Accent1 7" xfId="499"/>
    <cellStyle name="Accent1 8" xfId="500"/>
    <cellStyle name="Accent1 9" xfId="501"/>
    <cellStyle name="Accent2" xfId="502"/>
    <cellStyle name="Accent2 10" xfId="503"/>
    <cellStyle name="Accent2 11" xfId="504"/>
    <cellStyle name="Accent2 12" xfId="505"/>
    <cellStyle name="Accent2 13" xfId="506"/>
    <cellStyle name="Accent2 2" xfId="507"/>
    <cellStyle name="Accent2 3" xfId="508"/>
    <cellStyle name="Accent2 4" xfId="509"/>
    <cellStyle name="Accent2 5" xfId="510"/>
    <cellStyle name="Accent2 6" xfId="511"/>
    <cellStyle name="Accent2 7" xfId="512"/>
    <cellStyle name="Accent2 8" xfId="513"/>
    <cellStyle name="Accent2 9" xfId="514"/>
    <cellStyle name="Accent3" xfId="515"/>
    <cellStyle name="Accent3 10" xfId="516"/>
    <cellStyle name="Accent3 11" xfId="517"/>
    <cellStyle name="Accent3 12" xfId="518"/>
    <cellStyle name="Accent3 13" xfId="519"/>
    <cellStyle name="Accent3 2" xfId="520"/>
    <cellStyle name="Accent3 3" xfId="521"/>
    <cellStyle name="Accent3 4" xfId="522"/>
    <cellStyle name="Accent3 5" xfId="523"/>
    <cellStyle name="Accent3 6" xfId="524"/>
    <cellStyle name="Accent3 7" xfId="525"/>
    <cellStyle name="Accent3 8" xfId="526"/>
    <cellStyle name="Accent3 9" xfId="527"/>
    <cellStyle name="Accent4" xfId="528"/>
    <cellStyle name="Accent4 10" xfId="529"/>
    <cellStyle name="Accent4 11" xfId="530"/>
    <cellStyle name="Accent4 12" xfId="531"/>
    <cellStyle name="Accent4 13" xfId="532"/>
    <cellStyle name="Accent4 2" xfId="533"/>
    <cellStyle name="Accent4 3" xfId="534"/>
    <cellStyle name="Accent4 4" xfId="535"/>
    <cellStyle name="Accent4 5" xfId="536"/>
    <cellStyle name="Accent4 6" xfId="537"/>
    <cellStyle name="Accent4 7" xfId="538"/>
    <cellStyle name="Accent4 8" xfId="539"/>
    <cellStyle name="Accent4 9" xfId="540"/>
    <cellStyle name="Accent5" xfId="541"/>
    <cellStyle name="Accent5 10" xfId="542"/>
    <cellStyle name="Accent5 11" xfId="543"/>
    <cellStyle name="Accent5 12" xfId="544"/>
    <cellStyle name="Accent5 13" xfId="545"/>
    <cellStyle name="Accent5 2" xfId="546"/>
    <cellStyle name="Accent5 3" xfId="547"/>
    <cellStyle name="Accent5 4" xfId="548"/>
    <cellStyle name="Accent5 5" xfId="549"/>
    <cellStyle name="Accent5 6" xfId="550"/>
    <cellStyle name="Accent5 7" xfId="551"/>
    <cellStyle name="Accent5 8" xfId="552"/>
    <cellStyle name="Accent5 9" xfId="553"/>
    <cellStyle name="Accent6" xfId="554"/>
    <cellStyle name="Accent6 10" xfId="555"/>
    <cellStyle name="Accent6 11" xfId="556"/>
    <cellStyle name="Accent6 12" xfId="557"/>
    <cellStyle name="Accent6 13" xfId="558"/>
    <cellStyle name="Accent6 2" xfId="559"/>
    <cellStyle name="Accent6 3" xfId="560"/>
    <cellStyle name="Accent6 4" xfId="561"/>
    <cellStyle name="Accent6 5" xfId="562"/>
    <cellStyle name="Accent6 6" xfId="563"/>
    <cellStyle name="Accent6 7" xfId="564"/>
    <cellStyle name="Accent6 8" xfId="565"/>
    <cellStyle name="Accent6 9" xfId="566"/>
    <cellStyle name="Bad" xfId="567"/>
    <cellStyle name="Bad 10" xfId="568"/>
    <cellStyle name="Bad 11" xfId="569"/>
    <cellStyle name="Bad 12" xfId="570"/>
    <cellStyle name="Bad 13" xfId="571"/>
    <cellStyle name="Bad 2" xfId="572"/>
    <cellStyle name="Bad 3" xfId="573"/>
    <cellStyle name="Bad 4" xfId="574"/>
    <cellStyle name="Bad 5" xfId="575"/>
    <cellStyle name="Bad 6" xfId="576"/>
    <cellStyle name="Bad 7" xfId="577"/>
    <cellStyle name="Bad 8" xfId="578"/>
    <cellStyle name="Bad 9" xfId="579"/>
    <cellStyle name="Calculation" xfId="580"/>
    <cellStyle name="Calculation 10" xfId="581"/>
    <cellStyle name="Calculation 11" xfId="582"/>
    <cellStyle name="Calculation 12" xfId="583"/>
    <cellStyle name="Calculation 13" xfId="584"/>
    <cellStyle name="Calculation 2" xfId="585"/>
    <cellStyle name="Calculation 3" xfId="586"/>
    <cellStyle name="Calculation 4" xfId="587"/>
    <cellStyle name="Calculation 5" xfId="588"/>
    <cellStyle name="Calculation 6" xfId="589"/>
    <cellStyle name="Calculation 7" xfId="590"/>
    <cellStyle name="Calculation 8" xfId="591"/>
    <cellStyle name="Calculation 9" xfId="592"/>
    <cellStyle name="Check Cell" xfId="593"/>
    <cellStyle name="Check Cell 10" xfId="594"/>
    <cellStyle name="Check Cell 11" xfId="595"/>
    <cellStyle name="Check Cell 12" xfId="596"/>
    <cellStyle name="Check Cell 13" xfId="597"/>
    <cellStyle name="Check Cell 2" xfId="598"/>
    <cellStyle name="Check Cell 3" xfId="599"/>
    <cellStyle name="Check Cell 4" xfId="600"/>
    <cellStyle name="Check Cell 5" xfId="601"/>
    <cellStyle name="Check Cell 6" xfId="602"/>
    <cellStyle name="Check Cell 7" xfId="603"/>
    <cellStyle name="Check Cell 8" xfId="604"/>
    <cellStyle name="Check Cell 9" xfId="605"/>
    <cellStyle name="Comma" xfId="606"/>
    <cellStyle name="Comma [0]" xfId="607"/>
    <cellStyle name="Currency" xfId="608"/>
    <cellStyle name="Currency [0]" xfId="609"/>
    <cellStyle name="Currency 2" xfId="610"/>
    <cellStyle name="Explanatory Text" xfId="611"/>
    <cellStyle name="Explanatory Text 10" xfId="612"/>
    <cellStyle name="Explanatory Text 11" xfId="613"/>
    <cellStyle name="Explanatory Text 12" xfId="614"/>
    <cellStyle name="Explanatory Text 13" xfId="615"/>
    <cellStyle name="Explanatory Text 2" xfId="616"/>
    <cellStyle name="Explanatory Text 3" xfId="617"/>
    <cellStyle name="Explanatory Text 4" xfId="618"/>
    <cellStyle name="Explanatory Text 5" xfId="619"/>
    <cellStyle name="Explanatory Text 6" xfId="620"/>
    <cellStyle name="Explanatory Text 7" xfId="621"/>
    <cellStyle name="Explanatory Text 8" xfId="622"/>
    <cellStyle name="Explanatory Text 9" xfId="623"/>
    <cellStyle name="Good" xfId="624"/>
    <cellStyle name="Good 10" xfId="625"/>
    <cellStyle name="Good 11" xfId="626"/>
    <cellStyle name="Good 12" xfId="627"/>
    <cellStyle name="Good 13" xfId="628"/>
    <cellStyle name="Good 2" xfId="629"/>
    <cellStyle name="Good 3" xfId="630"/>
    <cellStyle name="Good 4" xfId="631"/>
    <cellStyle name="Good 5" xfId="632"/>
    <cellStyle name="Good 6" xfId="633"/>
    <cellStyle name="Good 7" xfId="634"/>
    <cellStyle name="Good 8" xfId="635"/>
    <cellStyle name="Good 9" xfId="636"/>
    <cellStyle name="Heading 1" xfId="637"/>
    <cellStyle name="Heading 1 10" xfId="638"/>
    <cellStyle name="Heading 1 11" xfId="639"/>
    <cellStyle name="Heading 1 12" xfId="640"/>
    <cellStyle name="Heading 1 13" xfId="641"/>
    <cellStyle name="Heading 1 2" xfId="642"/>
    <cellStyle name="Heading 1 3" xfId="643"/>
    <cellStyle name="Heading 1 4" xfId="644"/>
    <cellStyle name="Heading 1 5" xfId="645"/>
    <cellStyle name="Heading 1 6" xfId="646"/>
    <cellStyle name="Heading 1 7" xfId="647"/>
    <cellStyle name="Heading 1 8" xfId="648"/>
    <cellStyle name="Heading 1 9" xfId="649"/>
    <cellStyle name="Heading 2" xfId="650"/>
    <cellStyle name="Heading 2 10" xfId="651"/>
    <cellStyle name="Heading 2 11" xfId="652"/>
    <cellStyle name="Heading 2 12" xfId="653"/>
    <cellStyle name="Heading 2 13" xfId="654"/>
    <cellStyle name="Heading 2 2" xfId="655"/>
    <cellStyle name="Heading 2 3" xfId="656"/>
    <cellStyle name="Heading 2 4" xfId="657"/>
    <cellStyle name="Heading 2 5" xfId="658"/>
    <cellStyle name="Heading 2 6" xfId="659"/>
    <cellStyle name="Heading 2 7" xfId="660"/>
    <cellStyle name="Heading 2 8" xfId="661"/>
    <cellStyle name="Heading 2 9" xfId="662"/>
    <cellStyle name="Heading 3" xfId="663"/>
    <cellStyle name="Heading 3 10" xfId="664"/>
    <cellStyle name="Heading 3 11" xfId="665"/>
    <cellStyle name="Heading 3 12" xfId="666"/>
    <cellStyle name="Heading 3 13" xfId="667"/>
    <cellStyle name="Heading 3 2" xfId="668"/>
    <cellStyle name="Heading 3 3" xfId="669"/>
    <cellStyle name="Heading 3 4" xfId="670"/>
    <cellStyle name="Heading 3 5" xfId="671"/>
    <cellStyle name="Heading 3 6" xfId="672"/>
    <cellStyle name="Heading 3 7" xfId="673"/>
    <cellStyle name="Heading 3 8" xfId="674"/>
    <cellStyle name="Heading 3 9" xfId="675"/>
    <cellStyle name="Heading 4" xfId="676"/>
    <cellStyle name="Heading 4 10" xfId="677"/>
    <cellStyle name="Heading 4 11" xfId="678"/>
    <cellStyle name="Heading 4 12" xfId="679"/>
    <cellStyle name="Heading 4 13" xfId="680"/>
    <cellStyle name="Heading 4 2" xfId="681"/>
    <cellStyle name="Heading 4 3" xfId="682"/>
    <cellStyle name="Heading 4 4" xfId="683"/>
    <cellStyle name="Heading 4 5" xfId="684"/>
    <cellStyle name="Heading 4 6" xfId="685"/>
    <cellStyle name="Heading 4 7" xfId="686"/>
    <cellStyle name="Heading 4 8" xfId="687"/>
    <cellStyle name="Heading 4 9" xfId="688"/>
    <cellStyle name="Input" xfId="689"/>
    <cellStyle name="Input 10" xfId="690"/>
    <cellStyle name="Input 11" xfId="691"/>
    <cellStyle name="Input 12" xfId="692"/>
    <cellStyle name="Input 13" xfId="693"/>
    <cellStyle name="Input 2" xfId="694"/>
    <cellStyle name="Input 3" xfId="695"/>
    <cellStyle name="Input 4" xfId="696"/>
    <cellStyle name="Input 5" xfId="697"/>
    <cellStyle name="Input 6" xfId="698"/>
    <cellStyle name="Input 7" xfId="699"/>
    <cellStyle name="Input 8" xfId="700"/>
    <cellStyle name="Input 9" xfId="701"/>
    <cellStyle name="Linked Cell" xfId="702"/>
    <cellStyle name="Linked Cell 10" xfId="703"/>
    <cellStyle name="Linked Cell 11" xfId="704"/>
    <cellStyle name="Linked Cell 12" xfId="705"/>
    <cellStyle name="Linked Cell 13" xfId="706"/>
    <cellStyle name="Linked Cell 2" xfId="707"/>
    <cellStyle name="Linked Cell 3" xfId="708"/>
    <cellStyle name="Linked Cell 4" xfId="709"/>
    <cellStyle name="Linked Cell 5" xfId="710"/>
    <cellStyle name="Linked Cell 6" xfId="711"/>
    <cellStyle name="Linked Cell 7" xfId="712"/>
    <cellStyle name="Linked Cell 8" xfId="713"/>
    <cellStyle name="Linked Cell 9" xfId="714"/>
    <cellStyle name="Neutral" xfId="715"/>
    <cellStyle name="Neutral 10" xfId="716"/>
    <cellStyle name="Neutral 11" xfId="717"/>
    <cellStyle name="Neutral 12" xfId="718"/>
    <cellStyle name="Neutral 13" xfId="719"/>
    <cellStyle name="Neutral 2" xfId="720"/>
    <cellStyle name="Neutral 3" xfId="721"/>
    <cellStyle name="Neutral 4" xfId="722"/>
    <cellStyle name="Neutral 5" xfId="723"/>
    <cellStyle name="Neutral 6" xfId="724"/>
    <cellStyle name="Neutral 7" xfId="725"/>
    <cellStyle name="Neutral 8" xfId="726"/>
    <cellStyle name="Neutral 9" xfId="727"/>
    <cellStyle name="Normal 10" xfId="728"/>
    <cellStyle name="Normal 11" xfId="729"/>
    <cellStyle name="Normal 12" xfId="730"/>
    <cellStyle name="Normal 13" xfId="731"/>
    <cellStyle name="Normal 2" xfId="732"/>
    <cellStyle name="Normal 2 2" xfId="733"/>
    <cellStyle name="Normal 3" xfId="734"/>
    <cellStyle name="Normal 3 2" xfId="735"/>
    <cellStyle name="Normal 3 2 2" xfId="736"/>
    <cellStyle name="Normal 3 3" xfId="737"/>
    <cellStyle name="Normal 3 4" xfId="738"/>
    <cellStyle name="Normal 4" xfId="739"/>
    <cellStyle name="Normal 4 2" xfId="740"/>
    <cellStyle name="Normal 4 2 2" xfId="741"/>
    <cellStyle name="Normal 4 3" xfId="742"/>
    <cellStyle name="Normal 5" xfId="743"/>
    <cellStyle name="Normal 5 2" xfId="744"/>
    <cellStyle name="Normal 5 2 2" xfId="745"/>
    <cellStyle name="Normal 6" xfId="746"/>
    <cellStyle name="Normal 6 2" xfId="747"/>
    <cellStyle name="Normal 7" xfId="748"/>
    <cellStyle name="Normal 7 2" xfId="749"/>
    <cellStyle name="Normal 8" xfId="750"/>
    <cellStyle name="Normal 9" xfId="751"/>
    <cellStyle name="Note" xfId="752"/>
    <cellStyle name="Note 10" xfId="753"/>
    <cellStyle name="Note 11" xfId="754"/>
    <cellStyle name="Note 12" xfId="755"/>
    <cellStyle name="Note 13" xfId="756"/>
    <cellStyle name="Note 2" xfId="757"/>
    <cellStyle name="Note 2 2" xfId="758"/>
    <cellStyle name="Note 3" xfId="759"/>
    <cellStyle name="Note 3 2" xfId="760"/>
    <cellStyle name="Note 3 2 2" xfId="761"/>
    <cellStyle name="Note 3 3" xfId="762"/>
    <cellStyle name="Note 4" xfId="763"/>
    <cellStyle name="Note 4 2" xfId="764"/>
    <cellStyle name="Note 4 2 2" xfId="765"/>
    <cellStyle name="Note 4 3" xfId="766"/>
    <cellStyle name="Note 5" xfId="767"/>
    <cellStyle name="Note 5 2" xfId="768"/>
    <cellStyle name="Note 5 2 2" xfId="769"/>
    <cellStyle name="Note 5 3" xfId="770"/>
    <cellStyle name="Note 6" xfId="771"/>
    <cellStyle name="Note 6 2" xfId="772"/>
    <cellStyle name="Note 6 3" xfId="773"/>
    <cellStyle name="Note 7" xfId="774"/>
    <cellStyle name="Note 7 2" xfId="775"/>
    <cellStyle name="Note 7 3" xfId="776"/>
    <cellStyle name="Note 8" xfId="777"/>
    <cellStyle name="Note 8 2" xfId="778"/>
    <cellStyle name="Note 9" xfId="779"/>
    <cellStyle name="Note 9 2" xfId="780"/>
    <cellStyle name="Output" xfId="781"/>
    <cellStyle name="Output 10" xfId="782"/>
    <cellStyle name="Output 11" xfId="783"/>
    <cellStyle name="Output 12" xfId="784"/>
    <cellStyle name="Output 13" xfId="785"/>
    <cellStyle name="Output 2" xfId="786"/>
    <cellStyle name="Output 3" xfId="787"/>
    <cellStyle name="Output 4" xfId="788"/>
    <cellStyle name="Output 5" xfId="789"/>
    <cellStyle name="Output 6" xfId="790"/>
    <cellStyle name="Output 7" xfId="791"/>
    <cellStyle name="Output 8" xfId="792"/>
    <cellStyle name="Output 9" xfId="793"/>
    <cellStyle name="Percent" xfId="794"/>
    <cellStyle name="Title" xfId="795"/>
    <cellStyle name="Total" xfId="796"/>
    <cellStyle name="Total 10" xfId="797"/>
    <cellStyle name="Total 11" xfId="798"/>
    <cellStyle name="Total 12" xfId="799"/>
    <cellStyle name="Total 13" xfId="800"/>
    <cellStyle name="Total 2" xfId="801"/>
    <cellStyle name="Total 3" xfId="802"/>
    <cellStyle name="Total 4" xfId="803"/>
    <cellStyle name="Total 5" xfId="804"/>
    <cellStyle name="Total 6" xfId="805"/>
    <cellStyle name="Total 7" xfId="806"/>
    <cellStyle name="Total 8" xfId="807"/>
    <cellStyle name="Total 9" xfId="808"/>
    <cellStyle name="Warning Text" xfId="809"/>
    <cellStyle name="Warning Text 10" xfId="810"/>
    <cellStyle name="Warning Text 11" xfId="811"/>
    <cellStyle name="Warning Text 12" xfId="812"/>
    <cellStyle name="Warning Text 13" xfId="813"/>
    <cellStyle name="Warning Text 2" xfId="814"/>
    <cellStyle name="Warning Text 3" xfId="815"/>
    <cellStyle name="Warning Text 4" xfId="816"/>
    <cellStyle name="Warning Text 5" xfId="817"/>
    <cellStyle name="Warning Text 6" xfId="818"/>
    <cellStyle name="Warning Text 7" xfId="819"/>
    <cellStyle name="Warning Text 8" xfId="820"/>
    <cellStyle name="Warning Text 9" xfId="8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March 2nd:Week of March 30th'!D3)</f>
        <v>699951.7</v>
      </c>
      <c r="E4" s="6">
        <f>SUM('Week of March 2nd:Week of March 30th'!E3)</f>
        <v>402203.89999999997</v>
      </c>
      <c r="F4" s="4"/>
      <c r="G4" s="12">
        <f>(D4/'March 2014'!D4)-1</f>
        <v>0.305244704583161</v>
      </c>
      <c r="H4" s="12">
        <f>(E4/'March 2014'!E4)-1</f>
        <v>0.09603886076830714</v>
      </c>
    </row>
    <row r="5" spans="1:8" ht="12.75">
      <c r="A5" s="1" t="s">
        <v>3</v>
      </c>
      <c r="B5">
        <v>2</v>
      </c>
      <c r="D5" s="6">
        <f>SUM('Week of March 2nd:Week of March 30th'!D4)</f>
        <v>29605.1</v>
      </c>
      <c r="E5" s="6">
        <f>SUM('Week of March 2nd:Week of March 30th'!E4)</f>
        <v>19669.65</v>
      </c>
      <c r="F5" s="4"/>
      <c r="G5" s="12">
        <f>(D5/'March 2014'!D5)-1</f>
        <v>-0.36006960205780003</v>
      </c>
      <c r="H5" s="12">
        <f>(E5/'March 2014'!E5)-1</f>
        <v>-0.08052878715989586</v>
      </c>
    </row>
    <row r="6" spans="1:8" ht="12.75">
      <c r="A6" s="1" t="s">
        <v>4</v>
      </c>
      <c r="B6">
        <v>3</v>
      </c>
      <c r="D6" s="6">
        <f>SUM('Week of March 2nd:Week of March 30th'!D5)</f>
        <v>1308272</v>
      </c>
      <c r="E6" s="6">
        <f>SUM('Week of March 2nd:Week of March 30th'!E5)</f>
        <v>504843.85</v>
      </c>
      <c r="F6" s="4"/>
      <c r="G6" s="12">
        <f>(D6/'March 2014'!D6)-1</f>
        <v>-0.25185247818605494</v>
      </c>
      <c r="H6" s="12">
        <f>(E6/'March 2014'!E6)-1</f>
        <v>1.169139842757036</v>
      </c>
    </row>
    <row r="7" spans="1:8" ht="12.75">
      <c r="A7" s="1" t="s">
        <v>5</v>
      </c>
      <c r="B7">
        <v>4</v>
      </c>
      <c r="D7" s="6">
        <f>SUM('Week of March 2nd:Week of March 30th'!D6)</f>
        <v>20313.300000000003</v>
      </c>
      <c r="E7" s="6">
        <f>SUM('Week of March 2nd:Week of March 30th'!E6)</f>
        <v>8642.550000000001</v>
      </c>
      <c r="F7" s="4"/>
      <c r="G7" s="12">
        <f>(D7/'March 2014'!D7)-1</f>
        <v>-0.0815900243694021</v>
      </c>
      <c r="H7" s="12">
        <f>(E7/'March 2014'!E7)-1</f>
        <v>-0.4229528883903533</v>
      </c>
    </row>
    <row r="8" spans="1:8" ht="12.75">
      <c r="A8" s="1" t="s">
        <v>6</v>
      </c>
      <c r="B8">
        <v>5</v>
      </c>
      <c r="D8" s="6">
        <f>SUM('Week of March 2nd:Week of March 30th'!D7)</f>
        <v>2838079.3000000003</v>
      </c>
      <c r="E8" s="6">
        <f>SUM('Week of March 2nd:Week of March 30th'!E7)</f>
        <v>1288340.2</v>
      </c>
      <c r="F8" s="4"/>
      <c r="G8" s="12">
        <f>(D8/'March 2014'!D8)-1</f>
        <v>0.9337325377861085</v>
      </c>
      <c r="H8" s="12">
        <f>(E8/'March 2014'!E8)-1</f>
        <v>1.1671222505273602</v>
      </c>
    </row>
    <row r="9" spans="1:8" ht="12.75">
      <c r="A9" s="1" t="s">
        <v>7</v>
      </c>
      <c r="B9">
        <v>6</v>
      </c>
      <c r="D9" s="6">
        <f>SUM('Week of March 2nd:Week of March 30th'!D8)</f>
        <v>12414846.549999999</v>
      </c>
      <c r="E9" s="6">
        <f>SUM('Week of March 2nd:Week of March 30th'!E8)</f>
        <v>5250953.749999999</v>
      </c>
      <c r="F9" s="4"/>
      <c r="G9" s="12">
        <f>(D9/'March 2014'!D9)-1</f>
        <v>0.7783911949550342</v>
      </c>
      <c r="H9" s="12">
        <f>(E9/'March 2014'!E9)-1</f>
        <v>1.3543927421292423</v>
      </c>
    </row>
    <row r="10" spans="1:8" ht="12.75">
      <c r="A10" s="1" t="s">
        <v>8</v>
      </c>
      <c r="B10">
        <v>7</v>
      </c>
      <c r="D10" s="6">
        <f>SUM('Week of March 2nd:Week of March 30th'!D9)</f>
        <v>13820.1</v>
      </c>
      <c r="E10" s="6">
        <f>SUM('Week of March 2nd:Week of March 30th'!E9)</f>
        <v>11044.6</v>
      </c>
      <c r="F10" s="4"/>
      <c r="G10" s="12">
        <f>(D10/'March 2014'!D10)-1</f>
        <v>-0.9754740162214606</v>
      </c>
      <c r="H10" s="12">
        <f>(E10/'March 2014'!E10)-1</f>
        <v>-0.07997317706055562</v>
      </c>
    </row>
    <row r="11" spans="1:8" ht="12.75">
      <c r="A11" s="1" t="s">
        <v>9</v>
      </c>
      <c r="B11">
        <v>8</v>
      </c>
      <c r="D11" s="6">
        <f>SUM('Week of March 2nd:Week of March 30th'!D10)</f>
        <v>1129801</v>
      </c>
      <c r="E11" s="6">
        <f>SUM('Week of March 2nd:Week of March 30th'!E10)</f>
        <v>406841.4</v>
      </c>
      <c r="F11" s="4"/>
      <c r="G11" s="12">
        <f>(D11/'March 2014'!D11)-1</f>
        <v>0.4934819182170662</v>
      </c>
      <c r="H11" s="12">
        <f>(E11/'March 2014'!E11)-1</f>
        <v>1.4096068855150459</v>
      </c>
    </row>
    <row r="12" spans="1:8" ht="12.75">
      <c r="A12" s="1" t="s">
        <v>10</v>
      </c>
      <c r="B12">
        <v>9</v>
      </c>
      <c r="D12" s="6">
        <f>SUM('Week of March 2nd:Week of March 30th'!D11)</f>
        <v>363441.4</v>
      </c>
      <c r="E12" s="6">
        <f>SUM('Week of March 2nd:Week of March 30th'!E11)</f>
        <v>151539.5</v>
      </c>
      <c r="F12" s="4"/>
      <c r="G12" s="12">
        <f>(D12/'March 2014'!D12)-1</f>
        <v>0.09348733080181049</v>
      </c>
      <c r="H12" s="12">
        <f>(E12/'March 2014'!E12)-1</f>
        <v>0.06091494940089692</v>
      </c>
    </row>
    <row r="13" spans="1:8" ht="12.75">
      <c r="A13" s="1" t="s">
        <v>11</v>
      </c>
      <c r="B13">
        <v>10</v>
      </c>
      <c r="D13" s="6">
        <f>SUM('Week of March 2nd:Week of March 30th'!D12)</f>
        <v>437329.2</v>
      </c>
      <c r="E13" s="6">
        <f>SUM('Week of March 2nd:Week of March 30th'!E12)</f>
        <v>390871.25</v>
      </c>
      <c r="F13" s="4"/>
      <c r="G13" s="12">
        <f>(D13/'March 2014'!D13)-1</f>
        <v>0.16450760301063583</v>
      </c>
      <c r="H13" s="12">
        <f>(E13/'March 2014'!E13)-1</f>
        <v>0.6830611057693756</v>
      </c>
    </row>
    <row r="14" spans="1:8" ht="12.75">
      <c r="A14" s="1" t="s">
        <v>12</v>
      </c>
      <c r="B14">
        <v>11</v>
      </c>
      <c r="D14" s="6">
        <f>SUM('Week of March 2nd:Week of March 30th'!D13)</f>
        <v>6591830</v>
      </c>
      <c r="E14" s="6">
        <f>SUM('Week of March 2nd:Week of March 30th'!E13)</f>
        <v>1715428.0499999998</v>
      </c>
      <c r="F14" s="4"/>
      <c r="G14" s="12">
        <f>(D14/'March 2014'!D14)-1</f>
        <v>0.5164725093160101</v>
      </c>
      <c r="H14" s="12">
        <f>(E14/'March 2014'!E14)-1</f>
        <v>0.7335391132082876</v>
      </c>
    </row>
    <row r="15" spans="1:8" ht="12.75">
      <c r="A15" s="1" t="s">
        <v>13</v>
      </c>
      <c r="B15">
        <v>12</v>
      </c>
      <c r="D15" s="6">
        <f>SUM('Week of March 2nd:Week of March 30th'!D14)</f>
        <v>116555.3</v>
      </c>
      <c r="E15" s="6">
        <f>SUM('Week of March 2nd:Week of March 30th'!E14)</f>
        <v>93198.34999999999</v>
      </c>
      <c r="F15" s="4"/>
      <c r="G15" s="12">
        <f>(D15/'March 2014'!D15)-1</f>
        <v>0.5160619820682282</v>
      </c>
      <c r="H15" s="12">
        <f>(E15/'March 2014'!E15)-1</f>
        <v>1.1803971340839303</v>
      </c>
    </row>
    <row r="16" spans="1:8" ht="12.75">
      <c r="A16" s="1" t="s">
        <v>14</v>
      </c>
      <c r="B16">
        <v>13</v>
      </c>
      <c r="D16" s="6">
        <f>SUM('Week of March 2nd:Week of March 30th'!D15)</f>
        <v>17567581.2</v>
      </c>
      <c r="E16" s="6">
        <f>SUM('Week of March 2nd:Week of March 30th'!E15)</f>
        <v>8248745.75</v>
      </c>
      <c r="F16" s="4"/>
      <c r="G16" s="12">
        <f>(D16/'March 2014'!D16)-1</f>
        <v>0.6968445169310276</v>
      </c>
      <c r="H16" s="12">
        <f>(E16/'March 2014'!E16)-1</f>
        <v>0.9894409860290825</v>
      </c>
    </row>
    <row r="17" spans="1:8" ht="12.75">
      <c r="A17" s="1" t="s">
        <v>15</v>
      </c>
      <c r="B17">
        <v>14</v>
      </c>
      <c r="D17" s="6">
        <f>SUM('Week of March 2nd:Week of March 30th'!D16)</f>
        <v>205148.30000000002</v>
      </c>
      <c r="E17" s="6">
        <f>SUM('Week of March 2nd:Week of March 30th'!E16)</f>
        <v>36780.45</v>
      </c>
      <c r="F17" s="4"/>
      <c r="G17" s="12">
        <f>(D17/'March 2014'!D17)-1</f>
        <v>17.361338746460167</v>
      </c>
      <c r="H17" s="12">
        <f>(E17/'March 2014'!E17)-1</f>
        <v>0.8145980107749686</v>
      </c>
    </row>
    <row r="18" spans="1:8" ht="12.75">
      <c r="A18" s="1" t="s">
        <v>16</v>
      </c>
      <c r="B18">
        <v>15</v>
      </c>
      <c r="D18" s="6">
        <f>SUM('Week of March 2nd:Week of March 30th'!D17)</f>
        <v>17788.4</v>
      </c>
      <c r="E18" s="6">
        <f>SUM('Week of March 2nd:Week of March 30th'!E17)</f>
        <v>8535.45</v>
      </c>
      <c r="F18" s="4"/>
      <c r="G18" s="12">
        <f>(D18/'March 2014'!D18)-1</f>
        <v>1.210123499739085</v>
      </c>
      <c r="H18" s="12">
        <f>(E18/'March 2014'!E18)-1</f>
        <v>0.525999624554158</v>
      </c>
    </row>
    <row r="19" spans="1:8" ht="12.75">
      <c r="A19" s="1" t="s">
        <v>17</v>
      </c>
      <c r="B19">
        <v>16</v>
      </c>
      <c r="D19" s="6">
        <f>SUM('Week of March 2nd:Week of March 30th'!D18)</f>
        <v>3017107.1</v>
      </c>
      <c r="E19" s="6">
        <f>SUM('Week of March 2nd:Week of March 30th'!E18)</f>
        <v>1590185.7999999998</v>
      </c>
      <c r="F19" s="4"/>
      <c r="G19" s="12">
        <f>(D19/'March 2014'!D19)-1</f>
        <v>0.12029107819899987</v>
      </c>
      <c r="H19" s="12">
        <f>(E19/'March 2014'!E19)-1</f>
        <v>-0.020137971252790043</v>
      </c>
    </row>
    <row r="20" spans="1:8" ht="12.75">
      <c r="A20" s="1" t="s">
        <v>18</v>
      </c>
      <c r="B20">
        <v>17</v>
      </c>
      <c r="D20" s="6">
        <f>SUM('Week of March 2nd:Week of March 30th'!D19)</f>
        <v>910588</v>
      </c>
      <c r="E20" s="6">
        <f>SUM('Week of March 2nd:Week of March 30th'!E19)</f>
        <v>461604.15</v>
      </c>
      <c r="F20" s="4"/>
      <c r="G20" s="12">
        <f>(D20/'March 2014'!D20)-1</f>
        <v>0.6682996896401365</v>
      </c>
      <c r="H20" s="12">
        <f>(E20/'March 2014'!E20)-1</f>
        <v>0.6024029927453387</v>
      </c>
    </row>
    <row r="21" spans="1:8" ht="12.75">
      <c r="A21" s="1" t="s">
        <v>19</v>
      </c>
      <c r="B21">
        <v>18</v>
      </c>
      <c r="D21" s="6">
        <f>SUM('Week of March 2nd:Week of March 30th'!D20)</f>
        <v>685694.16</v>
      </c>
      <c r="E21" s="6">
        <f>SUM('Week of March 2nd:Week of March 30th'!E20)</f>
        <v>237597.85000000003</v>
      </c>
      <c r="F21" s="4"/>
      <c r="G21" s="12">
        <f>(D21/'March 2014'!D21)-1</f>
        <v>0.4341813697479484</v>
      </c>
      <c r="H21" s="12">
        <f>(E21/'March 2014'!E21)-1</f>
        <v>0.8150950660823579</v>
      </c>
    </row>
    <row r="22" spans="1:8" ht="12.75">
      <c r="A22" s="1" t="s">
        <v>20</v>
      </c>
      <c r="B22">
        <v>19</v>
      </c>
      <c r="D22" s="6">
        <f>SUM('Week of March 2nd:Week of March 30th'!D21)</f>
        <v>81563.29999999999</v>
      </c>
      <c r="E22" s="6">
        <f>SUM('Week of March 2nd:Week of March 30th'!E21)</f>
        <v>25736.550000000003</v>
      </c>
      <c r="F22" s="4"/>
      <c r="G22" s="12">
        <f>(D22/'March 2014'!D22)-1</f>
        <v>-0.7755680669064069</v>
      </c>
      <c r="H22" s="12">
        <f>(E22/'March 2014'!E22)-1</f>
        <v>0.3924331079929557</v>
      </c>
    </row>
    <row r="23" spans="1:8" ht="12.75">
      <c r="A23" s="1" t="s">
        <v>21</v>
      </c>
      <c r="B23">
        <v>20</v>
      </c>
      <c r="D23" s="6">
        <f>SUM('Week of March 2nd:Week of March 30th'!D22)</f>
        <v>31558.8</v>
      </c>
      <c r="E23" s="6">
        <f>SUM('Week of March 2nd:Week of March 30th'!E22)</f>
        <v>18265.45</v>
      </c>
      <c r="F23" s="4"/>
      <c r="G23" s="12">
        <f>(D23/'March 2014'!D23)-1</f>
        <v>-0.8133785909429588</v>
      </c>
      <c r="H23" s="12">
        <f>(E23/'March 2014'!E23)-1</f>
        <v>0.03044723072366473</v>
      </c>
    </row>
    <row r="24" spans="1:8" ht="12.75">
      <c r="A24" s="1" t="s">
        <v>22</v>
      </c>
      <c r="B24">
        <v>21</v>
      </c>
      <c r="D24" s="6">
        <f>SUM('Week of March 2nd:Week of March 30th'!D23)</f>
        <v>40132.399999999994</v>
      </c>
      <c r="E24" s="6">
        <f>SUM('Week of March 2nd:Week of March 30th'!E23)</f>
        <v>19000.100000000002</v>
      </c>
      <c r="F24" s="4"/>
      <c r="G24" s="12">
        <f>(D24/'March 2014'!D24)-1</f>
        <v>1.4531256685636045</v>
      </c>
      <c r="H24" s="12">
        <f>(E24/'March 2014'!E24)-1</f>
        <v>1.3136853769765167</v>
      </c>
    </row>
    <row r="25" spans="1:8" ht="12.75">
      <c r="A25" s="1" t="s">
        <v>23</v>
      </c>
      <c r="B25">
        <v>22</v>
      </c>
      <c r="D25" s="6">
        <f>SUM('Week of March 2nd:Week of March 30th'!D24)</f>
        <v>21984.9</v>
      </c>
      <c r="E25" s="6">
        <f>SUM('Week of March 2nd:Week of March 30th'!E24)</f>
        <v>14094.5</v>
      </c>
      <c r="F25" s="4"/>
      <c r="G25" s="12">
        <f>(D25/'March 2014'!D25)-1</f>
        <v>-0.10201572551822724</v>
      </c>
      <c r="H25" s="12">
        <f>(E25/'March 2014'!E25)-1</f>
        <v>2.699586587046394</v>
      </c>
    </row>
    <row r="26" spans="1:8" ht="12.75">
      <c r="A26" s="1" t="s">
        <v>24</v>
      </c>
      <c r="B26">
        <v>23</v>
      </c>
      <c r="D26" s="6">
        <f>SUM('Week of March 2nd:Week of March 30th'!D25)</f>
        <v>124352.2</v>
      </c>
      <c r="E26" s="6">
        <f>SUM('Week of March 2nd:Week of March 30th'!E25)</f>
        <v>33091.100000000006</v>
      </c>
      <c r="F26" s="4"/>
      <c r="G26" s="12">
        <f>(D26/'March 2014'!D26)-1</f>
        <v>-0.9356714240346241</v>
      </c>
      <c r="H26" s="12">
        <f>(E26/'March 2014'!E26)-1</f>
        <v>0.9169522110257295</v>
      </c>
    </row>
    <row r="27" spans="1:8" ht="12.75">
      <c r="A27" s="1" t="s">
        <v>25</v>
      </c>
      <c r="B27">
        <v>24</v>
      </c>
      <c r="D27" s="6">
        <f>SUM('Week of March 2nd:Week of March 30th'!D26)</f>
        <v>8736.699999999999</v>
      </c>
      <c r="E27" s="6">
        <f>SUM('Week of March 2nd:Week of March 30th'!E26)</f>
        <v>3571.4</v>
      </c>
      <c r="F27" s="4"/>
      <c r="G27" s="12">
        <f>(D27/'March 2014'!D27)-1</f>
        <v>-0.12775176462366344</v>
      </c>
      <c r="H27" s="12">
        <f>(E27/'March 2014'!E27)-1</f>
        <v>0.412318339100346</v>
      </c>
    </row>
    <row r="28" spans="1:8" ht="12.75">
      <c r="A28" s="1" t="s">
        <v>26</v>
      </c>
      <c r="B28">
        <v>25</v>
      </c>
      <c r="D28" s="6">
        <f>SUM('Week of March 2nd:Week of March 30th'!D27)</f>
        <v>41491.8</v>
      </c>
      <c r="E28" s="6">
        <f>SUM('Week of March 2nd:Week of March 30th'!E27)</f>
        <v>13519.1</v>
      </c>
      <c r="F28" s="4"/>
      <c r="G28" s="12">
        <f>(D28/'March 2014'!D28)-1</f>
        <v>2.6142682926829273</v>
      </c>
      <c r="H28" s="12">
        <f>(E28/'March 2014'!E28)-1</f>
        <v>1.1800428942318546</v>
      </c>
    </row>
    <row r="29" spans="1:8" ht="12.75">
      <c r="A29" s="1" t="s">
        <v>27</v>
      </c>
      <c r="B29">
        <v>26</v>
      </c>
      <c r="D29" s="6">
        <f>SUM('Week of March 2nd:Week of March 30th'!D28)</f>
        <v>83051.5</v>
      </c>
      <c r="E29" s="6">
        <f>SUM('Week of March 2nd:Week of March 30th'!E28)</f>
        <v>18219.600000000002</v>
      </c>
      <c r="F29" s="4"/>
      <c r="G29" s="12">
        <f>(D29/'March 2014'!D29)-1</f>
        <v>-0.259694880354413</v>
      </c>
      <c r="H29" s="12">
        <f>(E29/'March 2014'!E29)-1</f>
        <v>0.7072738772928528</v>
      </c>
    </row>
    <row r="30" spans="1:8" ht="12.75">
      <c r="A30" s="1" t="s">
        <v>28</v>
      </c>
      <c r="B30">
        <v>27</v>
      </c>
      <c r="D30" s="6">
        <f>SUM('Week of March 2nd:Week of March 30th'!D29)</f>
        <v>387135.69999999995</v>
      </c>
      <c r="E30" s="6">
        <f>SUM('Week of March 2nd:Week of March 30th'!E29)</f>
        <v>175993.30000000002</v>
      </c>
      <c r="F30" s="4"/>
      <c r="G30" s="12">
        <f>(D30/'March 2014'!D30)-1</f>
        <v>-0.02258797664324408</v>
      </c>
      <c r="H30" s="12">
        <f>(E30/'March 2014'!E30)-1</f>
        <v>0.20723324874376114</v>
      </c>
    </row>
    <row r="31" spans="1:8" ht="12.75">
      <c r="A31" s="1" t="s">
        <v>29</v>
      </c>
      <c r="B31">
        <v>28</v>
      </c>
      <c r="D31" s="6">
        <f>SUM('Week of March 2nd:Week of March 30th'!D30)</f>
        <v>239616.3</v>
      </c>
      <c r="E31" s="6">
        <f>SUM('Week of March 2nd:Week of March 30th'!E30)</f>
        <v>73119.54999999999</v>
      </c>
      <c r="F31" s="4"/>
      <c r="G31" s="12">
        <f>(D31/'March 2014'!D31)-1</f>
        <v>0.26387437647918865</v>
      </c>
      <c r="H31" s="12">
        <f>(E31/'March 2014'!E31)-1</f>
        <v>-0.34447149930654486</v>
      </c>
    </row>
    <row r="32" spans="1:8" ht="12.75">
      <c r="A32" s="1" t="s">
        <v>30</v>
      </c>
      <c r="B32">
        <v>29</v>
      </c>
      <c r="D32" s="6">
        <f>SUM('Week of March 2nd:Week of March 30th'!D31)</f>
        <v>6462110.9</v>
      </c>
      <c r="E32" s="6">
        <f>SUM('Week of March 2nd:Week of March 30th'!E31)</f>
        <v>4018201.95</v>
      </c>
      <c r="F32" s="4"/>
      <c r="G32" s="12">
        <f>(D32/'March 2014'!D32)-1</f>
        <v>0.1678738103461146</v>
      </c>
      <c r="H32" s="12">
        <f>(E32/'March 2014'!E32)-1</f>
        <v>0.764628930098384</v>
      </c>
    </row>
    <row r="33" spans="1:8" ht="12.75">
      <c r="A33" s="1" t="s">
        <v>31</v>
      </c>
      <c r="B33">
        <v>30</v>
      </c>
      <c r="D33" s="6">
        <f>SUM('Week of March 2nd:Week of March 30th'!D32)</f>
        <v>9867.9</v>
      </c>
      <c r="E33" s="6">
        <f>SUM('Week of March 2nd:Week of March 30th'!E32)</f>
        <v>9740.5</v>
      </c>
      <c r="F33" s="4"/>
      <c r="G33" s="12">
        <f>(D33/'March 2014'!D33)-1</f>
        <v>-0.611599393855903</v>
      </c>
      <c r="H33" s="12">
        <f>(E33/'March 2014'!E33)-1</f>
        <v>-0.03078637598384082</v>
      </c>
    </row>
    <row r="34" spans="1:8" ht="12.75">
      <c r="A34" s="1" t="s">
        <v>32</v>
      </c>
      <c r="B34">
        <v>31</v>
      </c>
      <c r="D34" s="6">
        <f>SUM('Week of March 2nd:Week of March 30th'!D33)</f>
        <v>1346541.2599999998</v>
      </c>
      <c r="E34" s="6">
        <f>SUM('Week of March 2nd:Week of March 30th'!E33)</f>
        <v>478898.51</v>
      </c>
      <c r="F34" s="4"/>
      <c r="G34" s="12">
        <f>(D34/'March 2014'!D34)-1</f>
        <v>0.5398040706529426</v>
      </c>
      <c r="H34" s="12">
        <f>(E34/'March 2014'!E34)-1</f>
        <v>1.1032525415112593</v>
      </c>
    </row>
    <row r="35" spans="1:8" ht="12.75">
      <c r="A35" s="1" t="s">
        <v>33</v>
      </c>
      <c r="B35">
        <v>32</v>
      </c>
      <c r="D35" s="6">
        <f>SUM('Week of March 2nd:Week of March 30th'!D34)</f>
        <v>53341.399999999994</v>
      </c>
      <c r="E35" s="6">
        <f>SUM('Week of March 2nd:Week of March 30th'!E34)</f>
        <v>11247.25</v>
      </c>
      <c r="F35" s="4"/>
      <c r="G35" s="12">
        <f>(D35/'March 2014'!D35)-1</f>
        <v>0.5302835569122017</v>
      </c>
      <c r="H35" s="12">
        <f>(E35/'March 2014'!E35)-1</f>
        <v>-0.5854404252025388</v>
      </c>
    </row>
    <row r="36" spans="1:8" ht="12.75">
      <c r="A36" s="1" t="s">
        <v>34</v>
      </c>
      <c r="B36">
        <v>33</v>
      </c>
      <c r="D36" s="6">
        <f>SUM('Week of March 2nd:Week of March 30th'!D35)</f>
        <v>25197.2</v>
      </c>
      <c r="E36" s="6">
        <f>SUM('Week of March 2nd:Week of March 30th'!E35)</f>
        <v>13596.45</v>
      </c>
      <c r="F36" s="4"/>
      <c r="G36" s="12">
        <f>(D36/'March 2014'!D36)-1</f>
        <v>-0.4065843485715228</v>
      </c>
      <c r="H36" s="12">
        <f>(E36/'March 2014'!E36)-1</f>
        <v>1.7236205566851295</v>
      </c>
    </row>
    <row r="37" spans="1:8" ht="12.75">
      <c r="A37" s="1" t="s">
        <v>35</v>
      </c>
      <c r="B37">
        <v>34</v>
      </c>
      <c r="D37" s="6">
        <f>SUM('Week of March 2nd:Week of March 30th'!D36)</f>
        <v>17382.4</v>
      </c>
      <c r="E37" s="6">
        <f>SUM('Week of March 2nd:Week of March 30th'!E36)</f>
        <v>4151</v>
      </c>
      <c r="F37" s="4"/>
      <c r="G37" s="12">
        <f>(D37/'March 2014'!D37)-1</f>
        <v>2.4269942036985928</v>
      </c>
      <c r="H37" s="12">
        <f>(E37/'March 2014'!E37)-1</f>
        <v>1.7639244931251459</v>
      </c>
    </row>
    <row r="38" spans="1:8" ht="12.75">
      <c r="A38" s="1" t="s">
        <v>36</v>
      </c>
      <c r="B38">
        <v>35</v>
      </c>
      <c r="D38" s="6">
        <f>SUM('Week of March 2nd:Week of March 30th'!D37)</f>
        <v>1465934.4</v>
      </c>
      <c r="E38" s="6">
        <f>SUM('Week of March 2nd:Week of March 30th'!E37)</f>
        <v>750289.05</v>
      </c>
      <c r="F38" s="4"/>
      <c r="G38" s="12">
        <f>(D38/'March 2014'!D38)-1</f>
        <v>0.02098133930330026</v>
      </c>
      <c r="H38" s="12">
        <f>(E38/'March 2014'!E38)-1</f>
        <v>0.6477447770142508</v>
      </c>
    </row>
    <row r="39" spans="1:8" ht="12.75">
      <c r="A39" s="1" t="s">
        <v>37</v>
      </c>
      <c r="B39">
        <v>36</v>
      </c>
      <c r="D39" s="6">
        <f>SUM('Week of March 2nd:Week of March 30th'!D38)</f>
        <v>5755969.1</v>
      </c>
      <c r="E39" s="6">
        <f>SUM('Week of March 2nd:Week of March 30th'!E38)</f>
        <v>1654059.75</v>
      </c>
      <c r="F39" s="4"/>
      <c r="G39" s="12">
        <f>(D39/'March 2014'!D39)-1</f>
        <v>0.28819301872175696</v>
      </c>
      <c r="H39" s="12">
        <f>(E39/'March 2014'!E39)-1</f>
        <v>0.4446001025856099</v>
      </c>
    </row>
    <row r="40" spans="1:8" ht="12.75">
      <c r="A40" s="1" t="s">
        <v>38</v>
      </c>
      <c r="B40">
        <v>37</v>
      </c>
      <c r="D40" s="6">
        <f>SUM('Week of March 2nd:Week of March 30th'!D39)</f>
        <v>809238.5</v>
      </c>
      <c r="E40" s="6">
        <f>SUM('Week of March 2nd:Week of March 30th'!E39)</f>
        <v>384648.94999999995</v>
      </c>
      <c r="F40" s="4"/>
      <c r="G40" s="12">
        <f>(D40/'March 2014'!D40)-1</f>
        <v>0.23405992805217823</v>
      </c>
      <c r="H40" s="12">
        <f>(E40/'March 2014'!E40)-1</f>
        <v>0.31333136552179064</v>
      </c>
    </row>
    <row r="41" spans="1:8" ht="12.75">
      <c r="A41" s="1" t="s">
        <v>39</v>
      </c>
      <c r="B41">
        <v>38</v>
      </c>
      <c r="D41" s="6">
        <f>SUM('Week of March 2nd:Week of March 30th'!D40)</f>
        <v>68632.9</v>
      </c>
      <c r="E41" s="6">
        <f>SUM('Week of March 2nd:Week of March 30th'!E40)</f>
        <v>32550.35</v>
      </c>
      <c r="F41" s="4"/>
      <c r="G41" s="12">
        <f>(D41/'March 2014'!D41)-1</f>
        <v>-0.4857683815238085</v>
      </c>
      <c r="H41" s="12">
        <f>(E41/'March 2014'!E41)-1</f>
        <v>0.31677238488984516</v>
      </c>
    </row>
    <row r="42" spans="1:8" ht="12.75">
      <c r="A42" s="1" t="s">
        <v>40</v>
      </c>
      <c r="B42">
        <v>39</v>
      </c>
      <c r="D42" s="6">
        <f>SUM('Week of March 2nd:Week of March 30th'!D41)</f>
        <v>5472.6</v>
      </c>
      <c r="E42" s="6">
        <f>SUM('Week of March 2nd:Week of March 30th'!E41)</f>
        <v>2347.1</v>
      </c>
      <c r="F42" s="4"/>
      <c r="G42" s="12">
        <f>(D42/'March 2014'!D42)-1</f>
        <v>-0.9781348324034065</v>
      </c>
      <c r="H42" s="12">
        <f>(E42/'March 2014'!E42)-1</f>
        <v>-0.3050777202072539</v>
      </c>
    </row>
    <row r="43" spans="1:8" ht="12.75">
      <c r="A43" s="1" t="s">
        <v>41</v>
      </c>
      <c r="B43">
        <v>40</v>
      </c>
      <c r="D43" s="6">
        <f>SUM('Week of March 2nd:Week of March 30th'!D42)</f>
        <v>14793.8</v>
      </c>
      <c r="E43" s="6">
        <f>SUM('Week of March 2nd:Week of March 30th'!E42)</f>
        <v>3795.4</v>
      </c>
      <c r="F43" s="4"/>
      <c r="G43" s="12">
        <f>(D43/'March 2014'!D43)-1</f>
        <v>2.855162349507479</v>
      </c>
      <c r="H43" s="12">
        <f>(E43/'March 2014'!E43)-1</f>
        <v>1.3028243788490124</v>
      </c>
    </row>
    <row r="44" spans="1:8" ht="12.75">
      <c r="A44" s="1" t="s">
        <v>42</v>
      </c>
      <c r="B44">
        <v>41</v>
      </c>
      <c r="D44" s="6">
        <f>SUM('Week of March 2nd:Week of March 30th'!D43)</f>
        <v>2938341.7</v>
      </c>
      <c r="E44" s="6">
        <f>SUM('Week of March 2nd:Week of March 30th'!E43)</f>
        <v>1189144.25</v>
      </c>
      <c r="F44" s="4"/>
      <c r="G44" s="12">
        <f>(D44/'March 2014'!D44)-1</f>
        <v>0.30760843933275606</v>
      </c>
      <c r="H44" s="12">
        <f>(E44/'March 2014'!E44)-1</f>
        <v>0.8896290936434403</v>
      </c>
    </row>
    <row r="45" spans="1:8" ht="12.75">
      <c r="A45" s="1" t="s">
        <v>43</v>
      </c>
      <c r="B45">
        <v>42</v>
      </c>
      <c r="D45" s="6">
        <f>SUM('Week of March 2nd:Week of March 30th'!D44)</f>
        <v>1260196.9500000002</v>
      </c>
      <c r="E45" s="6">
        <f>SUM('Week of March 2nd:Week of March 30th'!E44)</f>
        <v>528449.25</v>
      </c>
      <c r="F45" s="4"/>
      <c r="G45" s="12">
        <f>(D45/'March 2014'!D45)-1</f>
        <v>1.1249160072728217</v>
      </c>
      <c r="H45" s="12">
        <f>(E45/'March 2014'!E45)-1</f>
        <v>1.5333647657335385</v>
      </c>
    </row>
    <row r="46" spans="1:8" ht="12.75">
      <c r="A46" s="1" t="s">
        <v>44</v>
      </c>
      <c r="B46">
        <v>43</v>
      </c>
      <c r="D46" s="6">
        <f>SUM('Week of March 2nd:Week of March 30th'!D45)</f>
        <v>969057.6</v>
      </c>
      <c r="E46" s="6">
        <f>SUM('Week of March 2nd:Week of March 30th'!E45)</f>
        <v>396099.19999999995</v>
      </c>
      <c r="F46" s="4"/>
      <c r="G46" s="12">
        <f>(D46/'March 2014'!D46)-1</f>
        <v>0.5490160097033931</v>
      </c>
      <c r="H46" s="12">
        <f>(E46/'March 2014'!E46)-1</f>
        <v>1.3982690771307533</v>
      </c>
    </row>
    <row r="47" spans="1:8" ht="12.75">
      <c r="A47" s="1" t="s">
        <v>45</v>
      </c>
      <c r="B47">
        <v>44</v>
      </c>
      <c r="D47" s="6">
        <f>SUM('Week of March 2nd:Week of March 30th'!D46)</f>
        <v>2051286.2999999998</v>
      </c>
      <c r="E47" s="6">
        <f>SUM('Week of March 2nd:Week of March 30th'!E46)</f>
        <v>588906.51</v>
      </c>
      <c r="F47" s="4"/>
      <c r="G47" s="12">
        <f>(D47/'March 2014'!D47)-1</f>
        <v>1.273887593690409</v>
      </c>
      <c r="H47" s="12">
        <f>(E47/'March 2014'!E47)-1</f>
        <v>0.9997386344350441</v>
      </c>
    </row>
    <row r="48" spans="1:8" ht="12.75">
      <c r="A48" s="1" t="s">
        <v>46</v>
      </c>
      <c r="B48">
        <v>45</v>
      </c>
      <c r="D48" s="6">
        <f>SUM('Week of March 2nd:Week of March 30th'!D47)</f>
        <v>307173.3</v>
      </c>
      <c r="E48" s="6">
        <f>SUM('Week of March 2nd:Week of March 30th'!E47)</f>
        <v>267000.99999999994</v>
      </c>
      <c r="F48" s="4"/>
      <c r="G48" s="12">
        <f>(D48/'March 2014'!D48)-1</f>
        <v>0.21276144397326968</v>
      </c>
      <c r="H48" s="12">
        <f>(E48/'March 2014'!E48)-1</f>
        <v>1.4373069046272597</v>
      </c>
    </row>
    <row r="49" spans="1:8" ht="12.75">
      <c r="A49" s="1" t="s">
        <v>47</v>
      </c>
      <c r="B49">
        <v>46</v>
      </c>
      <c r="D49" s="6">
        <f>SUM('Week of March 2nd:Week of March 30th'!D48)</f>
        <v>911465.8400000001</v>
      </c>
      <c r="E49" s="6">
        <f>SUM('Week of March 2nd:Week of March 30th'!E48)</f>
        <v>440089.3</v>
      </c>
      <c r="F49" s="4"/>
      <c r="G49" s="12">
        <f>(D49/'March 2014'!D49)-1</f>
        <v>0.35208197647229866</v>
      </c>
      <c r="H49" s="12">
        <f>(E49/'March 2014'!E49)-1</f>
        <v>0.20418736855815234</v>
      </c>
    </row>
    <row r="50" spans="1:8" ht="12.75">
      <c r="A50" s="1" t="s">
        <v>48</v>
      </c>
      <c r="B50">
        <v>47</v>
      </c>
      <c r="D50" s="6">
        <f>SUM('Week of March 2nd:Week of March 30th'!D49)</f>
        <v>70070</v>
      </c>
      <c r="E50" s="6">
        <f>SUM('Week of March 2nd:Week of March 30th'!E49)</f>
        <v>17067.4</v>
      </c>
      <c r="F50" s="4"/>
      <c r="G50" s="12">
        <f>(D50/'March 2014'!D50)-1</f>
        <v>0.02224219276567041</v>
      </c>
      <c r="H50" s="12">
        <f>(E50/'March 2014'!E50)-1</f>
        <v>-0.14464129100157863</v>
      </c>
    </row>
    <row r="51" spans="1:8" ht="12.75">
      <c r="A51" s="1" t="s">
        <v>49</v>
      </c>
      <c r="B51">
        <v>48</v>
      </c>
      <c r="D51" s="6">
        <f>SUM('Week of March 2nd:Week of March 30th'!D50)</f>
        <v>8703272.2</v>
      </c>
      <c r="E51" s="6">
        <f>SUM('Week of March 2nd:Week of March 30th'!E50)</f>
        <v>5637806.73</v>
      </c>
      <c r="F51" s="4"/>
      <c r="G51" s="12">
        <f>(D51/'March 2014'!D51)-1</f>
        <v>0.687161552272213</v>
      </c>
      <c r="H51" s="12">
        <f>(E51/'March 2014'!E51)-1</f>
        <v>2.1777759596784017</v>
      </c>
    </row>
    <row r="52" spans="1:8" ht="12.75">
      <c r="A52" s="1" t="s">
        <v>50</v>
      </c>
      <c r="B52">
        <v>49</v>
      </c>
      <c r="D52" s="6">
        <f>SUM('Week of March 2nd:Week of March 30th'!D51)</f>
        <v>2679275.9</v>
      </c>
      <c r="E52" s="6">
        <f>SUM('Week of March 2nd:Week of March 30th'!E51)</f>
        <v>1057604.7999999998</v>
      </c>
      <c r="F52" s="4"/>
      <c r="G52" s="12">
        <f>(D52/'March 2014'!D52)-1</f>
        <v>0.36427032827155803</v>
      </c>
      <c r="H52" s="12">
        <f>(E52/'March 2014'!E52)-1</f>
        <v>0.5830484777058209</v>
      </c>
    </row>
    <row r="53" spans="1:8" ht="12.75">
      <c r="A53" s="1" t="s">
        <v>51</v>
      </c>
      <c r="B53">
        <v>50</v>
      </c>
      <c r="D53" s="6">
        <f>SUM('Week of March 2nd:Week of March 30th'!D52)</f>
        <v>12697882.4</v>
      </c>
      <c r="E53" s="6">
        <f>SUM('Week of March 2nd:Week of March 30th'!E52)</f>
        <v>5019480.55</v>
      </c>
      <c r="F53" s="4"/>
      <c r="G53" s="12">
        <f>(D53/'March 2014'!D53)-1</f>
        <v>0.5980102033984547</v>
      </c>
      <c r="H53" s="12">
        <f>(E53/'March 2014'!E53)-1</f>
        <v>0.788565971811706</v>
      </c>
    </row>
    <row r="54" spans="1:8" ht="12.75">
      <c r="A54" s="1" t="s">
        <v>52</v>
      </c>
      <c r="B54">
        <v>51</v>
      </c>
      <c r="D54" s="6">
        <f>SUM('Week of March 2nd:Week of March 30th'!D53)</f>
        <v>1529788.75</v>
      </c>
      <c r="E54" s="6">
        <f>SUM('Week of March 2nd:Week of March 30th'!E53)</f>
        <v>723564.5499999999</v>
      </c>
      <c r="F54" s="4"/>
      <c r="G54" s="12">
        <f>(D54/'March 2014'!D54)-1</f>
        <v>0.19636466852173107</v>
      </c>
      <c r="H54" s="12">
        <f>(E54/'March 2014'!E54)-1</f>
        <v>0.23581815947498042</v>
      </c>
    </row>
    <row r="55" spans="1:8" ht="12.75">
      <c r="A55" s="1" t="s">
        <v>53</v>
      </c>
      <c r="B55">
        <v>52</v>
      </c>
      <c r="D55" s="6">
        <f>SUM('Week of March 2nd:Week of March 30th'!D54)</f>
        <v>4532198.6</v>
      </c>
      <c r="E55" s="6">
        <f>SUM('Week of March 2nd:Week of March 30th'!E54)</f>
        <v>1802197.6</v>
      </c>
      <c r="F55" s="4"/>
      <c r="G55" s="12">
        <f>(D55/'March 2014'!D55)-1</f>
        <v>0.20531421558269147</v>
      </c>
      <c r="H55" s="12">
        <f>(E55/'March 2014'!E55)-1</f>
        <v>0.08125765275642016</v>
      </c>
    </row>
    <row r="56" spans="1:8" ht="12.75">
      <c r="A56" s="1" t="s">
        <v>54</v>
      </c>
      <c r="B56">
        <v>53</v>
      </c>
      <c r="D56" s="6">
        <f>SUM('Week of March 2nd:Week of March 30th'!D55)</f>
        <v>1808456.95</v>
      </c>
      <c r="E56" s="6">
        <f>SUM('Week of March 2nd:Week of March 30th'!E55)</f>
        <v>1127401.98</v>
      </c>
      <c r="F56" s="4"/>
      <c r="G56" s="12">
        <f>(D56/'March 2014'!D56)-1</f>
        <v>0.20974399909880792</v>
      </c>
      <c r="H56" s="12">
        <f>(E56/'March 2014'!E56)-1</f>
        <v>0.5963033055908746</v>
      </c>
    </row>
    <row r="57" spans="1:8" ht="12.75">
      <c r="A57" s="1" t="s">
        <v>55</v>
      </c>
      <c r="B57">
        <v>54</v>
      </c>
      <c r="D57" s="6">
        <f>SUM('Week of March 2nd:Week of March 30th'!D56)</f>
        <v>110886.47999999998</v>
      </c>
      <c r="E57" s="6">
        <f>SUM('Week of March 2nd:Week of March 30th'!E56)</f>
        <v>37386.479999999996</v>
      </c>
      <c r="F57" s="4"/>
      <c r="G57" s="12">
        <f>(D57/'March 2014'!D57)-1</f>
        <v>0.23415910016717145</v>
      </c>
      <c r="H57" s="12">
        <f>(E57/'March 2014'!E57)-1</f>
        <v>-0.016222929768702543</v>
      </c>
    </row>
    <row r="58" spans="1:8" ht="12.75">
      <c r="A58" s="1" t="s">
        <v>56</v>
      </c>
      <c r="B58">
        <v>55</v>
      </c>
      <c r="D58" s="6">
        <f>SUM('Week of March 2nd:Week of March 30th'!D57)</f>
        <v>1626767.1</v>
      </c>
      <c r="E58" s="6">
        <f>SUM('Week of March 2nd:Week of March 30th'!E57)</f>
        <v>876171.8</v>
      </c>
      <c r="F58" s="4"/>
      <c r="G58" s="12">
        <f>(D58/'March 2014'!D58)-1</f>
        <v>0.1714128159387951</v>
      </c>
      <c r="H58" s="12">
        <f>(E58/'March 2014'!E58)-1</f>
        <v>0.7232665783698498</v>
      </c>
    </row>
    <row r="59" spans="1:8" ht="12.75">
      <c r="A59" s="1" t="s">
        <v>57</v>
      </c>
      <c r="B59">
        <v>56</v>
      </c>
      <c r="D59" s="6">
        <f>SUM('Week of March 2nd:Week of March 30th'!D58)</f>
        <v>1161083.7000000002</v>
      </c>
      <c r="E59" s="6">
        <f>SUM('Week of March 2nd:Week of March 30th'!E58)</f>
        <v>387994.6</v>
      </c>
      <c r="F59" s="4"/>
      <c r="G59" s="12">
        <f>(D59/'March 2014'!D59)-1</f>
        <v>0.24155562441896516</v>
      </c>
      <c r="H59" s="12">
        <f>(E59/'March 2014'!E59)-1</f>
        <v>0.34433974848716353</v>
      </c>
    </row>
    <row r="60" spans="1:8" ht="12.75">
      <c r="A60" s="1" t="s">
        <v>58</v>
      </c>
      <c r="B60">
        <v>57</v>
      </c>
      <c r="D60" s="6">
        <f>SUM('Week of March 2nd:Week of March 30th'!D59)</f>
        <v>508158</v>
      </c>
      <c r="E60" s="6">
        <f>SUM('Week of March 2nd:Week of March 30th'!E59)</f>
        <v>287020.65</v>
      </c>
      <c r="F60" s="4"/>
      <c r="G60" s="12">
        <f>(D60/'March 2014'!D60)-1</f>
        <v>0.20646559460735103</v>
      </c>
      <c r="H60" s="12">
        <f>(E60/'March 2014'!E60)-1</f>
        <v>0.33165805481489685</v>
      </c>
    </row>
    <row r="61" spans="1:8" ht="12.75">
      <c r="A61" s="1" t="s">
        <v>59</v>
      </c>
      <c r="B61">
        <v>58</v>
      </c>
      <c r="D61" s="6">
        <f>SUM('Week of March 2nd:Week of March 30th'!D60)</f>
        <v>3869499.2699999996</v>
      </c>
      <c r="E61" s="6">
        <f>SUM('Week of March 2nd:Week of March 30th'!E60)</f>
        <v>1258965.4</v>
      </c>
      <c r="F61" s="4"/>
      <c r="G61" s="12">
        <f>(D61/'March 2014'!D61)-1</f>
        <v>0.5008859747677337</v>
      </c>
      <c r="H61" s="12">
        <f>(E61/'March 2014'!E61)-1</f>
        <v>1.2137766987004914</v>
      </c>
    </row>
    <row r="62" spans="1:8" ht="12.75">
      <c r="A62" s="1" t="s">
        <v>60</v>
      </c>
      <c r="B62">
        <v>59</v>
      </c>
      <c r="D62" s="6">
        <f>SUM('Week of March 2nd:Week of March 30th'!D61)</f>
        <v>1700588</v>
      </c>
      <c r="E62" s="6">
        <f>SUM('Week of March 2nd:Week of March 30th'!E61)</f>
        <v>911324.6900000001</v>
      </c>
      <c r="F62" s="4"/>
      <c r="G62" s="12">
        <f>(D62/'March 2014'!D62)-1</f>
        <v>0.42640792051676235</v>
      </c>
      <c r="H62" s="12">
        <f>(E62/'March 2014'!E62)-1</f>
        <v>0.6018156148728622</v>
      </c>
    </row>
    <row r="63" spans="1:8" ht="12.75">
      <c r="A63" s="1" t="s">
        <v>61</v>
      </c>
      <c r="B63">
        <v>60</v>
      </c>
      <c r="D63" s="6">
        <f>SUM('Week of March 2nd:Week of March 30th'!D62)</f>
        <v>1025101.7000000001</v>
      </c>
      <c r="E63" s="6">
        <f>SUM('Week of March 2nd:Week of March 30th'!E62)</f>
        <v>343640.85</v>
      </c>
      <c r="F63" s="4"/>
      <c r="G63" s="12">
        <f>(D63/'March 2014'!D63)-1</f>
        <v>0.1450841944349961</v>
      </c>
      <c r="H63" s="12">
        <f>(E63/'March 2014'!E63)-1</f>
        <v>0.2941971235406471</v>
      </c>
    </row>
    <row r="64" spans="1:8" ht="12.75">
      <c r="A64" s="1" t="s">
        <v>62</v>
      </c>
      <c r="B64">
        <v>61</v>
      </c>
      <c r="D64" s="6">
        <f>SUM('Week of March 2nd:Week of March 30th'!D63)</f>
        <v>67015.9</v>
      </c>
      <c r="E64" s="6">
        <f>SUM('Week of March 2nd:Week of March 30th'!E63)</f>
        <v>32598.650000000005</v>
      </c>
      <c r="F64" s="4"/>
      <c r="G64" s="12">
        <f>(D64/'March 2014'!D64)-1</f>
        <v>0.45926248516587</v>
      </c>
      <c r="H64" s="12">
        <f>(E64/'March 2014'!E64)-1</f>
        <v>0.49452207468426934</v>
      </c>
    </row>
    <row r="65" spans="1:8" ht="12.75">
      <c r="A65" s="1" t="s">
        <v>63</v>
      </c>
      <c r="B65">
        <v>62</v>
      </c>
      <c r="D65" s="6">
        <f>SUM('Week of March 2nd:Week of March 30th'!D64)</f>
        <v>31483.2</v>
      </c>
      <c r="E65" s="6">
        <f>SUM('Week of March 2nd:Week of March 30th'!E64)</f>
        <v>15577.8</v>
      </c>
      <c r="F65" s="4"/>
      <c r="G65" s="12">
        <f>(D65/'March 2014'!D65)-1</f>
        <v>0.4354195257396356</v>
      </c>
      <c r="H65" s="12">
        <f>(E65/'March 2014'!E65)-1</f>
        <v>0.5908782213961465</v>
      </c>
    </row>
    <row r="66" spans="1:8" ht="12.75">
      <c r="A66" s="1" t="s">
        <v>64</v>
      </c>
      <c r="B66">
        <v>63</v>
      </c>
      <c r="D66" s="6">
        <f>SUM('Week of March 2nd:Week of March 30th'!D65)</f>
        <v>7323.400000000001</v>
      </c>
      <c r="E66" s="6">
        <f>SUM('Week of March 2nd:Week of March 30th'!E65)</f>
        <v>6402.9</v>
      </c>
      <c r="F66" s="4"/>
      <c r="G66" s="12">
        <f>(D66/'March 2014'!D66)-1</f>
        <v>0.6731169038861347</v>
      </c>
      <c r="H66" s="12">
        <f>(E66/'March 2014'!E66)-1</f>
        <v>1.161644806806097</v>
      </c>
    </row>
    <row r="67" spans="1:8" ht="12.75">
      <c r="A67" s="1" t="s">
        <v>65</v>
      </c>
      <c r="B67">
        <v>64</v>
      </c>
      <c r="D67" s="6">
        <f>SUM('Week of March 2nd:Week of March 30th'!D66)</f>
        <v>1695043.51</v>
      </c>
      <c r="E67" s="6">
        <f>SUM('Week of March 2nd:Week of March 30th'!E66)</f>
        <v>718858</v>
      </c>
      <c r="F67" s="4"/>
      <c r="G67" s="12">
        <f>(D67/'March 2014'!D67)-1</f>
        <v>0.13203210729299886</v>
      </c>
      <c r="H67" s="12">
        <f>(E67/'March 2014'!E67)-1</f>
        <v>0.4023939867981541</v>
      </c>
    </row>
    <row r="68" spans="1:8" ht="12.75">
      <c r="A68" s="1" t="s">
        <v>66</v>
      </c>
      <c r="B68">
        <v>65</v>
      </c>
      <c r="D68" s="6">
        <f>SUM('Week of March 2nd:Week of March 30th'!D67)</f>
        <v>65517.200000000004</v>
      </c>
      <c r="E68" s="6">
        <f>SUM('Week of March 2nd:Week of March 30th'!E67)</f>
        <v>25309.55</v>
      </c>
      <c r="F68" s="4"/>
      <c r="G68" s="12">
        <f>(D68/'March 2014'!D68)-1</f>
        <v>-0.16365683444880297</v>
      </c>
      <c r="H68" s="12">
        <f>(E68/'March 2014'!E68)-1</f>
        <v>0.11204576560505619</v>
      </c>
    </row>
    <row r="69" spans="1:8" ht="12.75">
      <c r="A69" s="1" t="s">
        <v>67</v>
      </c>
      <c r="B69">
        <v>66</v>
      </c>
      <c r="D69" s="6">
        <f>SUM('Week of March 2nd:Week of March 30th'!D68)</f>
        <v>1645215.6</v>
      </c>
      <c r="E69" s="6">
        <f>SUM('Week of March 2nd:Week of March 30th'!E68)</f>
        <v>526617</v>
      </c>
      <c r="F69" s="4"/>
      <c r="G69" s="12">
        <f>(D69/'March 2014'!D69)-1</f>
        <v>0.652872033835131</v>
      </c>
      <c r="H69" s="12">
        <f>(E69/'March 2014'!E69)-1</f>
        <v>0.4517347546238091</v>
      </c>
    </row>
    <row r="70" spans="1:8" ht="12.75">
      <c r="A70" s="1" t="s">
        <v>68</v>
      </c>
      <c r="B70">
        <v>67</v>
      </c>
      <c r="D70" s="6">
        <f>SUM('Week of March 2nd:Week of March 30th'!D69)</f>
        <v>0</v>
      </c>
      <c r="E70" s="6">
        <f>SUM('Week of March 2nd:Week of March 30th'!E69)</f>
        <v>0</v>
      </c>
      <c r="F70" s="4"/>
      <c r="G70" s="12">
        <f>(D70/'March 2014'!D70)-1</f>
        <v>-1</v>
      </c>
      <c r="H70" s="12">
        <f>(E70/'March 2014'!E70)-1</f>
        <v>-1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119434007.62</v>
      </c>
      <c r="E72" s="6">
        <f>SUM(E4:E70)</f>
        <v>52807844.899999976</v>
      </c>
      <c r="G72" s="12">
        <f>(D72/'March 2014'!D72)-1</f>
        <v>0.402380503566371</v>
      </c>
      <c r="H72" s="12">
        <f>(E72/'March 2014'!E72)-1</f>
        <v>0.7917924727267955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7">
        <v>106542.1</v>
      </c>
      <c r="E3" s="17">
        <v>41080.55</v>
      </c>
      <c r="F3" s="4"/>
      <c r="G3" s="26"/>
      <c r="J3" s="25"/>
    </row>
    <row r="4" spans="1:7" ht="12.75" customHeight="1">
      <c r="A4" s="1" t="s">
        <v>3</v>
      </c>
      <c r="B4">
        <v>2</v>
      </c>
      <c r="D4" s="17"/>
      <c r="E4" s="17"/>
      <c r="F4" s="4"/>
      <c r="G4" s="24"/>
    </row>
    <row r="5" spans="1:7" ht="12.75" customHeight="1">
      <c r="A5" s="1" t="s">
        <v>4</v>
      </c>
      <c r="B5">
        <v>3</v>
      </c>
      <c r="D5" s="17">
        <v>182070</v>
      </c>
      <c r="E5" s="17">
        <v>76352.85</v>
      </c>
      <c r="F5" s="4"/>
      <c r="G5" s="24"/>
    </row>
    <row r="6" spans="1:7" ht="12.75" customHeight="1">
      <c r="A6" s="1" t="s">
        <v>5</v>
      </c>
      <c r="B6">
        <v>4</v>
      </c>
      <c r="D6" s="17">
        <v>2198</v>
      </c>
      <c r="E6" s="17">
        <v>1393.7</v>
      </c>
      <c r="F6" s="4"/>
      <c r="G6" s="24"/>
    </row>
    <row r="7" spans="1:7" ht="12.75" customHeight="1">
      <c r="A7" s="1" t="s">
        <v>6</v>
      </c>
      <c r="B7">
        <v>5</v>
      </c>
      <c r="D7" s="17">
        <v>423026.1</v>
      </c>
      <c r="E7" s="17">
        <v>160370.35</v>
      </c>
      <c r="F7" s="4"/>
      <c r="G7" s="24"/>
    </row>
    <row r="8" spans="1:7" ht="12.75" customHeight="1">
      <c r="A8" s="1" t="s">
        <v>7</v>
      </c>
      <c r="B8">
        <v>6</v>
      </c>
      <c r="D8" s="17">
        <v>2034672.1</v>
      </c>
      <c r="E8" s="17">
        <v>942128.6</v>
      </c>
      <c r="F8" s="4"/>
      <c r="G8" s="24"/>
    </row>
    <row r="9" spans="1:7" ht="12.75" customHeight="1">
      <c r="A9" s="1" t="s">
        <v>8</v>
      </c>
      <c r="B9">
        <v>7</v>
      </c>
      <c r="D9" s="17">
        <v>1990.8</v>
      </c>
      <c r="E9" s="17">
        <v>595</v>
      </c>
      <c r="F9" s="4"/>
      <c r="G9" s="24"/>
    </row>
    <row r="10" spans="1:7" ht="12.75" customHeight="1">
      <c r="A10" s="1" t="s">
        <v>9</v>
      </c>
      <c r="B10">
        <v>8</v>
      </c>
      <c r="D10" s="17">
        <v>151025.7</v>
      </c>
      <c r="E10" s="17">
        <v>54105.1</v>
      </c>
      <c r="F10" s="4"/>
      <c r="G10" s="24"/>
    </row>
    <row r="11" spans="1:7" ht="12.75" customHeight="1">
      <c r="A11" s="1" t="s">
        <v>10</v>
      </c>
      <c r="B11">
        <v>9</v>
      </c>
      <c r="D11" s="17">
        <v>76416.9</v>
      </c>
      <c r="E11" s="17">
        <v>26974.85</v>
      </c>
      <c r="F11" s="4"/>
      <c r="G11" s="24"/>
    </row>
    <row r="12" spans="1:7" ht="12.75" customHeight="1">
      <c r="A12" s="1" t="s">
        <v>11</v>
      </c>
      <c r="B12">
        <v>10</v>
      </c>
      <c r="D12" s="17">
        <v>108638.6</v>
      </c>
      <c r="E12" s="17">
        <v>93605.4</v>
      </c>
      <c r="F12" s="4"/>
      <c r="G12" s="24"/>
    </row>
    <row r="13" spans="1:7" ht="12.75" customHeight="1">
      <c r="A13" s="1" t="s">
        <v>12</v>
      </c>
      <c r="B13">
        <v>11</v>
      </c>
      <c r="D13" s="17">
        <v>881770.4</v>
      </c>
      <c r="E13" s="17">
        <v>264595.45</v>
      </c>
      <c r="F13" s="4"/>
      <c r="G13" s="24"/>
    </row>
    <row r="14" spans="1:7" ht="12.75" customHeight="1">
      <c r="A14" s="1" t="s">
        <v>13</v>
      </c>
      <c r="B14">
        <v>12</v>
      </c>
      <c r="D14" s="17">
        <v>21185.5</v>
      </c>
      <c r="E14" s="17">
        <v>6924.4</v>
      </c>
      <c r="F14" s="4"/>
      <c r="G14" s="24"/>
    </row>
    <row r="15" spans="1:7" ht="12.75" customHeight="1">
      <c r="A15" s="1" t="s">
        <v>14</v>
      </c>
      <c r="B15">
        <v>13</v>
      </c>
      <c r="D15" s="17">
        <v>4241067.6</v>
      </c>
      <c r="E15" s="17">
        <v>717786.3</v>
      </c>
      <c r="F15" s="4"/>
      <c r="G15" s="24"/>
    </row>
    <row r="16" spans="1:7" ht="12.75" customHeight="1">
      <c r="A16" s="1" t="s">
        <v>15</v>
      </c>
      <c r="B16">
        <v>14</v>
      </c>
      <c r="D16" s="17">
        <v>57406.3</v>
      </c>
      <c r="E16" s="17">
        <v>4257.4</v>
      </c>
      <c r="F16" s="4"/>
      <c r="G16" s="24"/>
    </row>
    <row r="17" spans="1:7" ht="12.75" customHeight="1">
      <c r="A17" s="1" t="s">
        <v>16</v>
      </c>
      <c r="B17">
        <v>15</v>
      </c>
      <c r="D17" s="17"/>
      <c r="E17" s="17"/>
      <c r="F17" s="4"/>
      <c r="G17" s="24"/>
    </row>
    <row r="18" spans="1:7" ht="12.75" customHeight="1">
      <c r="A18" s="1" t="s">
        <v>17</v>
      </c>
      <c r="B18">
        <v>16</v>
      </c>
      <c r="D18" s="17">
        <v>413002.1</v>
      </c>
      <c r="E18" s="17">
        <v>270185.3</v>
      </c>
      <c r="F18" s="4"/>
      <c r="G18" s="24"/>
    </row>
    <row r="19" spans="1:7" ht="12.75" customHeight="1">
      <c r="A19" s="1" t="s">
        <v>18</v>
      </c>
      <c r="B19">
        <v>17</v>
      </c>
      <c r="D19" s="17">
        <v>231019.6</v>
      </c>
      <c r="E19" s="17">
        <v>86204.65</v>
      </c>
      <c r="F19" s="4"/>
      <c r="G19" s="24"/>
    </row>
    <row r="20" spans="1:7" ht="12.75" customHeight="1">
      <c r="A20" s="1" t="s">
        <v>19</v>
      </c>
      <c r="B20">
        <v>18</v>
      </c>
      <c r="D20" s="17">
        <v>255825.5</v>
      </c>
      <c r="E20" s="17">
        <v>72182.6</v>
      </c>
      <c r="G20" s="24"/>
    </row>
    <row r="21" spans="1:7" ht="12.75" customHeight="1">
      <c r="A21" s="1" t="s">
        <v>20</v>
      </c>
      <c r="B21">
        <v>19</v>
      </c>
      <c r="D21" s="17">
        <v>23688.7</v>
      </c>
      <c r="E21" s="17">
        <v>11144.35</v>
      </c>
      <c r="F21" s="4"/>
      <c r="G21" s="24"/>
    </row>
    <row r="22" spans="1:7" ht="12.75" customHeight="1">
      <c r="A22" s="1" t="s">
        <v>21</v>
      </c>
      <c r="B22">
        <v>20</v>
      </c>
      <c r="D22" s="17">
        <v>5419.4</v>
      </c>
      <c r="E22" s="17">
        <v>4270</v>
      </c>
      <c r="F22" s="4"/>
      <c r="G22" s="24"/>
    </row>
    <row r="23" spans="1:7" ht="12.75" customHeight="1">
      <c r="A23" s="1" t="s">
        <v>22</v>
      </c>
      <c r="B23">
        <v>21</v>
      </c>
      <c r="D23" s="17">
        <v>4452</v>
      </c>
      <c r="E23" s="17">
        <v>1447.25</v>
      </c>
      <c r="F23" s="4"/>
      <c r="G23" s="24"/>
    </row>
    <row r="24" spans="1:7" ht="12.75" customHeight="1">
      <c r="A24" s="1" t="s">
        <v>23</v>
      </c>
      <c r="B24">
        <v>22</v>
      </c>
      <c r="D24" s="17">
        <v>1968.4</v>
      </c>
      <c r="E24" s="17">
        <v>564.2</v>
      </c>
      <c r="F24" s="4"/>
      <c r="G24" s="24"/>
    </row>
    <row r="25" spans="1:7" ht="12.75" customHeight="1">
      <c r="A25" s="1" t="s">
        <v>24</v>
      </c>
      <c r="B25">
        <v>23</v>
      </c>
      <c r="D25" s="17">
        <v>26079.9</v>
      </c>
      <c r="E25" s="17">
        <v>5368.3</v>
      </c>
      <c r="F25" s="4"/>
      <c r="G25" s="24"/>
    </row>
    <row r="26" spans="1:7" ht="12.75" customHeight="1">
      <c r="A26" s="1" t="s">
        <v>25</v>
      </c>
      <c r="B26">
        <v>24</v>
      </c>
      <c r="D26" s="17">
        <v>2630.6</v>
      </c>
      <c r="E26" s="17">
        <v>393.4</v>
      </c>
      <c r="F26" s="4"/>
      <c r="G26" s="24"/>
    </row>
    <row r="27" spans="1:7" ht="12.75" customHeight="1">
      <c r="A27" s="1" t="s">
        <v>26</v>
      </c>
      <c r="B27">
        <v>25</v>
      </c>
      <c r="D27" s="17">
        <v>20388.2</v>
      </c>
      <c r="E27" s="17">
        <v>6421.450000000001</v>
      </c>
      <c r="F27" s="4"/>
      <c r="G27" s="24"/>
    </row>
    <row r="28" spans="1:7" ht="12.75" customHeight="1">
      <c r="A28" s="1" t="s">
        <v>27</v>
      </c>
      <c r="B28">
        <v>26</v>
      </c>
      <c r="D28" s="17">
        <v>14417.9</v>
      </c>
      <c r="E28" s="17">
        <v>3298.4</v>
      </c>
      <c r="F28" s="4"/>
      <c r="G28" s="24"/>
    </row>
    <row r="29" spans="1:7" ht="12.75" customHeight="1">
      <c r="A29" s="1" t="s">
        <v>28</v>
      </c>
      <c r="B29">
        <v>27</v>
      </c>
      <c r="D29" s="17">
        <v>102344.2</v>
      </c>
      <c r="E29" s="17">
        <v>48632.85</v>
      </c>
      <c r="F29" s="4"/>
      <c r="G29" s="24"/>
    </row>
    <row r="30" spans="1:7" ht="12.75" customHeight="1">
      <c r="A30" s="1" t="s">
        <v>29</v>
      </c>
      <c r="B30">
        <v>28</v>
      </c>
      <c r="D30" s="17"/>
      <c r="E30" s="17"/>
      <c r="F30" s="4"/>
      <c r="G30" s="24"/>
    </row>
    <row r="31" spans="1:7" ht="12.75" customHeight="1">
      <c r="A31" s="1" t="s">
        <v>30</v>
      </c>
      <c r="B31">
        <v>29</v>
      </c>
      <c r="D31" s="17">
        <v>783784.4</v>
      </c>
      <c r="E31" s="17">
        <v>619186.05</v>
      </c>
      <c r="F31" s="4"/>
      <c r="G31" s="24"/>
    </row>
    <row r="32" spans="1:7" ht="12.75" customHeight="1">
      <c r="A32" s="1" t="s">
        <v>31</v>
      </c>
      <c r="B32">
        <v>30</v>
      </c>
      <c r="D32" s="17">
        <v>1775.9</v>
      </c>
      <c r="E32" s="17">
        <v>587.65</v>
      </c>
      <c r="F32" s="4"/>
      <c r="G32" s="24"/>
    </row>
    <row r="33" spans="1:7" ht="12.75" customHeight="1">
      <c r="A33" s="1" t="s">
        <v>32</v>
      </c>
      <c r="B33">
        <v>31</v>
      </c>
      <c r="D33" s="17">
        <v>312438.05</v>
      </c>
      <c r="E33" s="17">
        <v>115168.9</v>
      </c>
      <c r="F33" s="4"/>
      <c r="G33" s="24"/>
    </row>
    <row r="34" spans="1:7" ht="12.75" customHeight="1">
      <c r="A34" s="1" t="s">
        <v>33</v>
      </c>
      <c r="B34">
        <v>32</v>
      </c>
      <c r="D34" s="17">
        <v>12359.2</v>
      </c>
      <c r="E34" s="17">
        <v>6016.15</v>
      </c>
      <c r="F34" s="4"/>
      <c r="G34" s="24"/>
    </row>
    <row r="35" spans="1:7" ht="12.75" customHeight="1">
      <c r="A35" s="1" t="s">
        <v>34</v>
      </c>
      <c r="B35">
        <v>33</v>
      </c>
      <c r="D35" s="17">
        <v>15621.2</v>
      </c>
      <c r="E35" s="17">
        <v>4718</v>
      </c>
      <c r="F35" s="4"/>
      <c r="G35" s="24"/>
    </row>
    <row r="36" spans="1:7" ht="12.75" customHeight="1">
      <c r="A36" s="1" t="s">
        <v>35</v>
      </c>
      <c r="B36">
        <v>34</v>
      </c>
      <c r="D36" s="17">
        <v>1631</v>
      </c>
      <c r="E36" s="17">
        <v>712.25</v>
      </c>
      <c r="F36" s="4"/>
      <c r="G36" s="24"/>
    </row>
    <row r="37" spans="1:7" ht="12.75" customHeight="1">
      <c r="A37" s="1" t="s">
        <v>36</v>
      </c>
      <c r="B37">
        <v>35</v>
      </c>
      <c r="D37" s="17">
        <v>159447.4</v>
      </c>
      <c r="E37" s="17">
        <v>98211.05</v>
      </c>
      <c r="F37" s="4"/>
      <c r="G37" s="24"/>
    </row>
    <row r="38" spans="1:7" ht="12.75" customHeight="1">
      <c r="A38" s="1" t="s">
        <v>37</v>
      </c>
      <c r="B38">
        <v>36</v>
      </c>
      <c r="D38" s="17">
        <v>1190353.5</v>
      </c>
      <c r="E38" s="17">
        <v>312567.15</v>
      </c>
      <c r="F38" s="4"/>
      <c r="G38" s="24"/>
    </row>
    <row r="39" spans="1:7" ht="12.75" customHeight="1">
      <c r="A39" s="1" t="s">
        <v>38</v>
      </c>
      <c r="B39">
        <v>37</v>
      </c>
      <c r="D39" s="17">
        <v>172248.3</v>
      </c>
      <c r="E39" s="17">
        <v>80832.15</v>
      </c>
      <c r="F39" s="4"/>
      <c r="G39" s="24"/>
    </row>
    <row r="40" spans="1:7" ht="12.75" customHeight="1">
      <c r="A40" s="1" t="s">
        <v>39</v>
      </c>
      <c r="B40">
        <v>38</v>
      </c>
      <c r="D40" s="17">
        <v>9213.4</v>
      </c>
      <c r="E40" s="17">
        <v>4857.3</v>
      </c>
      <c r="F40" s="4"/>
      <c r="G40" s="24"/>
    </row>
    <row r="41" spans="1:7" ht="12.75" customHeight="1">
      <c r="A41" s="1" t="s">
        <v>40</v>
      </c>
      <c r="B41">
        <v>39</v>
      </c>
      <c r="D41" s="17">
        <v>232.4</v>
      </c>
      <c r="E41" s="17">
        <v>1066.8</v>
      </c>
      <c r="F41" s="4"/>
      <c r="G41" s="24"/>
    </row>
    <row r="42" spans="1:7" ht="12.75" customHeight="1">
      <c r="A42" s="1" t="s">
        <v>41</v>
      </c>
      <c r="B42">
        <v>40</v>
      </c>
      <c r="D42" s="17">
        <v>14793.8</v>
      </c>
      <c r="E42" s="17">
        <v>3795.4</v>
      </c>
      <c r="F42" s="4"/>
      <c r="G42" s="24"/>
    </row>
    <row r="43" spans="1:7" ht="12.75" customHeight="1">
      <c r="A43" s="1" t="s">
        <v>42</v>
      </c>
      <c r="B43">
        <v>41</v>
      </c>
      <c r="D43" s="17">
        <v>450386.3</v>
      </c>
      <c r="E43" s="17">
        <v>173731.25</v>
      </c>
      <c r="F43" s="4"/>
      <c r="G43" s="24"/>
    </row>
    <row r="44" spans="1:7" ht="12.75" customHeight="1">
      <c r="A44" s="1" t="s">
        <v>43</v>
      </c>
      <c r="B44">
        <v>42</v>
      </c>
      <c r="D44" s="17"/>
      <c r="E44" s="17"/>
      <c r="F44" s="4"/>
      <c r="G44" s="24"/>
    </row>
    <row r="45" spans="1:7" ht="12.75" customHeight="1">
      <c r="A45" s="1" t="s">
        <v>44</v>
      </c>
      <c r="B45">
        <v>43</v>
      </c>
      <c r="D45" s="17">
        <v>280707.7</v>
      </c>
      <c r="E45" s="17">
        <v>119138.95</v>
      </c>
      <c r="F45" s="4"/>
      <c r="G45" s="24"/>
    </row>
    <row r="46" spans="1:7" ht="12.75" customHeight="1">
      <c r="A46" s="1" t="s">
        <v>45</v>
      </c>
      <c r="B46">
        <v>44</v>
      </c>
      <c r="D46" s="17">
        <v>253704.5</v>
      </c>
      <c r="E46" s="17">
        <v>71736</v>
      </c>
      <c r="F46" s="4"/>
      <c r="G46" s="24"/>
    </row>
    <row r="47" spans="1:7" ht="12.75" customHeight="1">
      <c r="A47" s="1" t="s">
        <v>46</v>
      </c>
      <c r="B47">
        <v>45</v>
      </c>
      <c r="D47" s="17">
        <v>73433.5</v>
      </c>
      <c r="E47" s="17">
        <v>48255.2</v>
      </c>
      <c r="F47" s="4"/>
      <c r="G47" s="24"/>
    </row>
    <row r="48" spans="1:7" ht="12.75" customHeight="1">
      <c r="A48" s="1" t="s">
        <v>47</v>
      </c>
      <c r="B48">
        <v>46</v>
      </c>
      <c r="D48" s="17">
        <v>195633.25</v>
      </c>
      <c r="E48" s="17">
        <v>100745.75</v>
      </c>
      <c r="F48" s="4"/>
      <c r="G48" s="24"/>
    </row>
    <row r="49" spans="1:7" ht="12.75" customHeight="1">
      <c r="A49" s="1" t="s">
        <v>48</v>
      </c>
      <c r="B49">
        <v>47</v>
      </c>
      <c r="D49" s="17">
        <v>13007.4</v>
      </c>
      <c r="E49" s="17">
        <v>4219.6</v>
      </c>
      <c r="F49" s="4"/>
      <c r="G49" s="24"/>
    </row>
    <row r="50" spans="1:7" ht="12.75" customHeight="1">
      <c r="A50" s="1" t="s">
        <v>49</v>
      </c>
      <c r="B50">
        <v>48</v>
      </c>
      <c r="D50" s="17">
        <v>1280028.4</v>
      </c>
      <c r="E50" s="17">
        <v>778720.95</v>
      </c>
      <c r="F50" s="4"/>
      <c r="G50" s="24"/>
    </row>
    <row r="51" spans="1:7" ht="12.75" customHeight="1">
      <c r="A51" s="1" t="s">
        <v>50</v>
      </c>
      <c r="B51">
        <v>49</v>
      </c>
      <c r="D51" s="17">
        <v>756457.1</v>
      </c>
      <c r="E51" s="17">
        <v>368405.1</v>
      </c>
      <c r="F51" s="4"/>
      <c r="G51" s="24"/>
    </row>
    <row r="52" spans="1:7" ht="12.75" customHeight="1">
      <c r="A52" s="1" t="s">
        <v>51</v>
      </c>
      <c r="B52">
        <v>50</v>
      </c>
      <c r="D52" s="17">
        <v>2139183.9</v>
      </c>
      <c r="E52" s="17">
        <v>1241787.05</v>
      </c>
      <c r="F52" s="4"/>
      <c r="G52" s="24"/>
    </row>
    <row r="53" spans="1:7" ht="12.75" customHeight="1">
      <c r="A53" s="1" t="s">
        <v>52</v>
      </c>
      <c r="B53">
        <v>51</v>
      </c>
      <c r="D53" s="17">
        <v>361151</v>
      </c>
      <c r="E53" s="17">
        <v>168858.9</v>
      </c>
      <c r="F53" s="4"/>
      <c r="G53" s="24"/>
    </row>
    <row r="54" spans="1:7" ht="12.75" customHeight="1">
      <c r="A54" s="1" t="s">
        <v>53</v>
      </c>
      <c r="B54">
        <v>52</v>
      </c>
      <c r="D54" s="17">
        <v>937062.7</v>
      </c>
      <c r="E54" s="17">
        <v>311875.55</v>
      </c>
      <c r="F54" s="4"/>
      <c r="G54" s="24"/>
    </row>
    <row r="55" spans="1:7" ht="12.75" customHeight="1">
      <c r="A55" s="1" t="s">
        <v>54</v>
      </c>
      <c r="B55">
        <v>53</v>
      </c>
      <c r="D55" s="17">
        <v>342555.57</v>
      </c>
      <c r="E55" s="17">
        <v>169342.6</v>
      </c>
      <c r="F55" s="4"/>
      <c r="G55" s="24"/>
    </row>
    <row r="56" spans="1:7" ht="12.75" customHeight="1">
      <c r="A56" s="1" t="s">
        <v>55</v>
      </c>
      <c r="B56">
        <v>54</v>
      </c>
      <c r="D56" s="17">
        <v>31350.2</v>
      </c>
      <c r="E56" s="17">
        <v>10461.5</v>
      </c>
      <c r="F56" s="4"/>
      <c r="G56" s="24"/>
    </row>
    <row r="57" spans="1:7" ht="12.75" customHeight="1">
      <c r="A57" s="1" t="s">
        <v>56</v>
      </c>
      <c r="B57">
        <v>55</v>
      </c>
      <c r="D57" s="17">
        <v>413413</v>
      </c>
      <c r="E57" s="17">
        <v>235809</v>
      </c>
      <c r="F57" s="4"/>
      <c r="G57" s="24"/>
    </row>
    <row r="58" spans="1:7" ht="12.75" customHeight="1">
      <c r="A58" s="1" t="s">
        <v>57</v>
      </c>
      <c r="B58">
        <v>56</v>
      </c>
      <c r="D58" s="17">
        <v>195822.2</v>
      </c>
      <c r="E58" s="17">
        <v>48425.3</v>
      </c>
      <c r="F58" s="4"/>
      <c r="G58" s="24"/>
    </row>
    <row r="59" spans="1:7" ht="12.75" customHeight="1">
      <c r="A59" s="1" t="s">
        <v>58</v>
      </c>
      <c r="B59">
        <v>57</v>
      </c>
      <c r="D59" s="17">
        <v>253279.6</v>
      </c>
      <c r="E59" s="17">
        <v>130996.25</v>
      </c>
      <c r="F59" s="4"/>
      <c r="G59" s="24"/>
    </row>
    <row r="60" spans="1:7" ht="12.75" customHeight="1">
      <c r="A60" s="1" t="s">
        <v>59</v>
      </c>
      <c r="B60">
        <v>58</v>
      </c>
      <c r="D60" s="17">
        <v>599475.8</v>
      </c>
      <c r="E60" s="17">
        <v>212595.25</v>
      </c>
      <c r="F60" s="4"/>
      <c r="G60" s="24"/>
    </row>
    <row r="61" spans="1:7" ht="12.75" customHeight="1">
      <c r="A61" s="1" t="s">
        <v>60</v>
      </c>
      <c r="B61">
        <v>59</v>
      </c>
      <c r="D61" s="17">
        <v>292072.65</v>
      </c>
      <c r="E61" s="17">
        <v>180638.5</v>
      </c>
      <c r="F61" s="4"/>
      <c r="G61" s="24"/>
    </row>
    <row r="62" spans="1:7" ht="12.75" customHeight="1">
      <c r="A62" s="1" t="s">
        <v>61</v>
      </c>
      <c r="B62">
        <v>60</v>
      </c>
      <c r="D62" s="17"/>
      <c r="E62" s="17"/>
      <c r="F62" s="4"/>
      <c r="G62" s="24"/>
    </row>
    <row r="63" spans="1:7" ht="12.75" customHeight="1">
      <c r="A63" s="1" t="s">
        <v>62</v>
      </c>
      <c r="B63">
        <v>61</v>
      </c>
      <c r="D63" s="17">
        <v>17066</v>
      </c>
      <c r="E63" s="17">
        <v>6355.3</v>
      </c>
      <c r="F63" s="4"/>
      <c r="G63" s="24"/>
    </row>
    <row r="64" spans="1:7" ht="12.75" customHeight="1">
      <c r="A64" s="1" t="s">
        <v>63</v>
      </c>
      <c r="B64">
        <v>62</v>
      </c>
      <c r="D64" s="17">
        <v>4019.4</v>
      </c>
      <c r="E64" s="17">
        <v>1335.25</v>
      </c>
      <c r="F64" s="4"/>
      <c r="G64" s="24"/>
    </row>
    <row r="65" spans="1:7" ht="12.75" customHeight="1">
      <c r="A65" s="1" t="s">
        <v>64</v>
      </c>
      <c r="B65">
        <v>63</v>
      </c>
      <c r="D65" s="17">
        <v>772.1</v>
      </c>
      <c r="E65" s="17">
        <v>910</v>
      </c>
      <c r="F65" s="4"/>
      <c r="G65" s="24"/>
    </row>
    <row r="66" spans="1:7" ht="12.75" customHeight="1">
      <c r="A66" s="1" t="s">
        <v>65</v>
      </c>
      <c r="B66">
        <v>64</v>
      </c>
      <c r="D66" s="17">
        <v>454068.3</v>
      </c>
      <c r="E66" s="17">
        <v>180049.45</v>
      </c>
      <c r="F66" s="4"/>
      <c r="G66" s="24"/>
    </row>
    <row r="67" spans="1:7" ht="12.75" customHeight="1">
      <c r="A67" s="1" t="s">
        <v>66</v>
      </c>
      <c r="B67">
        <v>65</v>
      </c>
      <c r="D67" s="17">
        <v>18497.5</v>
      </c>
      <c r="E67" s="17">
        <v>7570.5</v>
      </c>
      <c r="F67" s="4"/>
      <c r="G67" s="23"/>
    </row>
    <row r="68" spans="1:11" ht="12.75" customHeight="1">
      <c r="A68" s="1" t="s">
        <v>67</v>
      </c>
      <c r="B68">
        <v>66</v>
      </c>
      <c r="D68" s="17">
        <v>411371.1</v>
      </c>
      <c r="E68" s="17">
        <v>113719.55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/>
      <c r="E69" s="17"/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21837664.32</v>
      </c>
      <c r="E71" s="17">
        <f>SUM(E3:E69)</f>
        <v>8833684.299999999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7">
        <v>167436.5</v>
      </c>
      <c r="E3" s="17">
        <v>48654.9</v>
      </c>
      <c r="F3" s="4"/>
      <c r="G3" s="26"/>
      <c r="J3" s="25"/>
    </row>
    <row r="4" spans="1:7" ht="12.75" customHeight="1">
      <c r="A4" s="1" t="s">
        <v>3</v>
      </c>
      <c r="B4">
        <v>2</v>
      </c>
      <c r="D4" s="17">
        <v>6612.9</v>
      </c>
      <c r="E4" s="17">
        <v>4645.55</v>
      </c>
      <c r="F4" s="4"/>
      <c r="G4" s="24"/>
    </row>
    <row r="5" spans="1:7" ht="12.75" customHeight="1">
      <c r="A5" s="1" t="s">
        <v>4</v>
      </c>
      <c r="B5">
        <v>3</v>
      </c>
      <c r="D5" s="17">
        <v>258721.4</v>
      </c>
      <c r="E5" s="17">
        <v>81594.8</v>
      </c>
      <c r="F5" s="4"/>
      <c r="G5" s="24"/>
    </row>
    <row r="6" spans="1:7" ht="12.75" customHeight="1">
      <c r="A6" s="1" t="s">
        <v>5</v>
      </c>
      <c r="B6">
        <v>4</v>
      </c>
      <c r="D6" s="17"/>
      <c r="E6" s="17"/>
      <c r="F6" s="4"/>
      <c r="G6" s="24"/>
    </row>
    <row r="7" spans="1:7" ht="12.75" customHeight="1">
      <c r="A7" s="1" t="s">
        <v>6</v>
      </c>
      <c r="B7">
        <v>5</v>
      </c>
      <c r="D7" s="17">
        <v>495404</v>
      </c>
      <c r="E7" s="17">
        <v>228648</v>
      </c>
      <c r="F7" s="4"/>
      <c r="G7" s="24"/>
    </row>
    <row r="8" spans="1:7" ht="12.75" customHeight="1">
      <c r="A8" s="1" t="s">
        <v>7</v>
      </c>
      <c r="B8">
        <v>6</v>
      </c>
      <c r="D8" s="17">
        <v>2706898.3</v>
      </c>
      <c r="E8" s="17">
        <v>1052710.75</v>
      </c>
      <c r="F8" s="4"/>
      <c r="G8" s="24"/>
    </row>
    <row r="9" spans="1:7" ht="12.75" customHeight="1">
      <c r="A9" s="1" t="s">
        <v>8</v>
      </c>
      <c r="B9">
        <v>7</v>
      </c>
      <c r="D9" s="17"/>
      <c r="E9" s="17"/>
      <c r="F9" s="4"/>
      <c r="G9" s="24"/>
    </row>
    <row r="10" spans="1:7" ht="12.75" customHeight="1">
      <c r="A10" s="1" t="s">
        <v>9</v>
      </c>
      <c r="B10">
        <v>8</v>
      </c>
      <c r="D10" s="17">
        <v>230486.9</v>
      </c>
      <c r="E10" s="17">
        <v>55472.9</v>
      </c>
      <c r="F10" s="4"/>
      <c r="G10" s="24"/>
    </row>
    <row r="11" spans="1:7" ht="12.75" customHeight="1">
      <c r="A11" s="1" t="s">
        <v>10</v>
      </c>
      <c r="B11">
        <v>9</v>
      </c>
      <c r="D11" s="17">
        <v>105449.4</v>
      </c>
      <c r="E11" s="17">
        <v>42977.9</v>
      </c>
      <c r="F11" s="4"/>
      <c r="G11" s="24"/>
    </row>
    <row r="12" spans="1:7" ht="12.75" customHeight="1">
      <c r="A12" s="1" t="s">
        <v>11</v>
      </c>
      <c r="B12">
        <v>10</v>
      </c>
      <c r="D12" s="17">
        <v>113211.7</v>
      </c>
      <c r="E12" s="17">
        <v>78088.85</v>
      </c>
      <c r="F12" s="4"/>
      <c r="G12" s="24"/>
    </row>
    <row r="13" spans="1:7" ht="12.75" customHeight="1">
      <c r="A13" s="1" t="s">
        <v>12</v>
      </c>
      <c r="B13">
        <v>11</v>
      </c>
      <c r="D13" s="17">
        <v>1034614</v>
      </c>
      <c r="E13" s="17">
        <v>314517</v>
      </c>
      <c r="F13" s="4"/>
      <c r="G13" s="24"/>
    </row>
    <row r="14" spans="1:7" ht="12.75" customHeight="1">
      <c r="A14" s="1" t="s">
        <v>13</v>
      </c>
      <c r="B14">
        <v>12</v>
      </c>
      <c r="D14" s="17">
        <v>39362.4</v>
      </c>
      <c r="E14" s="17">
        <v>58002</v>
      </c>
      <c r="F14" s="4"/>
      <c r="G14" s="24"/>
    </row>
    <row r="15" spans="1:7" ht="12.75" customHeight="1">
      <c r="A15" s="1" t="s">
        <v>14</v>
      </c>
      <c r="B15">
        <v>13</v>
      </c>
      <c r="D15" s="17">
        <v>3009319.2</v>
      </c>
      <c r="E15" s="17">
        <v>1644541.85</v>
      </c>
      <c r="F15" s="4"/>
      <c r="G15" s="24"/>
    </row>
    <row r="16" spans="1:7" ht="12.75" customHeight="1">
      <c r="A16" s="1" t="s">
        <v>15</v>
      </c>
      <c r="B16">
        <v>14</v>
      </c>
      <c r="D16" s="17">
        <v>56988.4</v>
      </c>
      <c r="E16" s="17">
        <v>27030.85</v>
      </c>
      <c r="F16" s="4"/>
      <c r="G16" s="24"/>
    </row>
    <row r="17" spans="1:7" ht="12.75" customHeight="1">
      <c r="A17" s="1" t="s">
        <v>16</v>
      </c>
      <c r="B17">
        <v>15</v>
      </c>
      <c r="D17" s="17"/>
      <c r="E17" s="17"/>
      <c r="F17" s="4"/>
      <c r="G17" s="24"/>
    </row>
    <row r="18" spans="1:7" ht="12.75" customHeight="1">
      <c r="A18" s="1" t="s">
        <v>17</v>
      </c>
      <c r="B18">
        <v>16</v>
      </c>
      <c r="D18" s="17">
        <v>1162533.4</v>
      </c>
      <c r="E18" s="17">
        <v>502603.15</v>
      </c>
      <c r="F18" s="4"/>
      <c r="G18" s="24"/>
    </row>
    <row r="19" spans="1:7" ht="12.75" customHeight="1">
      <c r="A19" s="1" t="s">
        <v>18</v>
      </c>
      <c r="B19">
        <v>17</v>
      </c>
      <c r="D19" s="17"/>
      <c r="E19" s="17"/>
      <c r="F19" s="4"/>
      <c r="G19" s="24"/>
    </row>
    <row r="20" spans="1:7" ht="12.75" customHeight="1">
      <c r="A20" s="1" t="s">
        <v>19</v>
      </c>
      <c r="B20">
        <v>18</v>
      </c>
      <c r="D20" s="17">
        <v>101171</v>
      </c>
      <c r="E20" s="17">
        <v>45649.8</v>
      </c>
      <c r="G20" s="24"/>
    </row>
    <row r="21" spans="1:7" ht="12.75" customHeight="1">
      <c r="A21" s="1" t="s">
        <v>20</v>
      </c>
      <c r="B21">
        <v>19</v>
      </c>
      <c r="D21" s="17">
        <v>24080</v>
      </c>
      <c r="E21" s="17">
        <v>3104.85</v>
      </c>
      <c r="F21" s="4"/>
      <c r="G21" s="24"/>
    </row>
    <row r="22" spans="1:7" ht="12.75" customHeight="1">
      <c r="A22" s="1" t="s">
        <v>21</v>
      </c>
      <c r="B22">
        <v>20</v>
      </c>
      <c r="D22" s="17">
        <v>7225.4</v>
      </c>
      <c r="E22" s="17">
        <v>3698.45</v>
      </c>
      <c r="F22" s="4"/>
      <c r="G22" s="24"/>
    </row>
    <row r="23" spans="1:7" ht="12.75" customHeight="1">
      <c r="A23" s="1" t="s">
        <v>22</v>
      </c>
      <c r="B23">
        <v>21</v>
      </c>
      <c r="D23" s="17">
        <v>9008.3</v>
      </c>
      <c r="E23" s="17">
        <v>4439.4</v>
      </c>
      <c r="F23" s="4"/>
      <c r="G23" s="24"/>
    </row>
    <row r="24" spans="1:7" ht="12.75" customHeight="1">
      <c r="A24" s="1" t="s">
        <v>23</v>
      </c>
      <c r="B24">
        <v>22</v>
      </c>
      <c r="D24" s="17">
        <v>7005.6</v>
      </c>
      <c r="E24" s="17">
        <v>7729.4</v>
      </c>
      <c r="F24" s="4"/>
      <c r="G24" s="24"/>
    </row>
    <row r="25" spans="1:7" ht="12.75" customHeight="1">
      <c r="A25" s="1" t="s">
        <v>24</v>
      </c>
      <c r="B25">
        <v>23</v>
      </c>
      <c r="D25" s="17"/>
      <c r="E25" s="17"/>
      <c r="F25" s="4"/>
      <c r="G25" s="24"/>
    </row>
    <row r="26" spans="1:7" ht="12.75" customHeight="1">
      <c r="A26" s="1" t="s">
        <v>25</v>
      </c>
      <c r="B26">
        <v>24</v>
      </c>
      <c r="D26" s="17"/>
      <c r="E26" s="17"/>
      <c r="F26" s="4"/>
      <c r="G26" s="24"/>
    </row>
    <row r="27" spans="1:7" ht="12.75" customHeight="1">
      <c r="A27" s="1" t="s">
        <v>26</v>
      </c>
      <c r="B27">
        <v>25</v>
      </c>
      <c r="D27" s="17"/>
      <c r="E27" s="17"/>
      <c r="F27" s="4"/>
      <c r="G27" s="24"/>
    </row>
    <row r="28" spans="1:7" ht="12.75" customHeight="1">
      <c r="A28" s="1" t="s">
        <v>27</v>
      </c>
      <c r="B28">
        <v>26</v>
      </c>
      <c r="D28" s="17">
        <v>13222.3</v>
      </c>
      <c r="E28" s="17">
        <v>2681.7</v>
      </c>
      <c r="F28" s="4"/>
      <c r="G28" s="24"/>
    </row>
    <row r="29" spans="1:7" ht="12.75" customHeight="1">
      <c r="A29" s="1" t="s">
        <v>28</v>
      </c>
      <c r="B29">
        <v>27</v>
      </c>
      <c r="D29" s="17">
        <v>119693</v>
      </c>
      <c r="E29" s="17">
        <v>55636.35</v>
      </c>
      <c r="F29" s="4"/>
      <c r="G29" s="24"/>
    </row>
    <row r="30" spans="1:7" ht="12.75" customHeight="1">
      <c r="A30" s="1" t="s">
        <v>29</v>
      </c>
      <c r="B30">
        <v>28</v>
      </c>
      <c r="D30" s="17">
        <v>55206.9</v>
      </c>
      <c r="E30" s="17">
        <v>21559.3</v>
      </c>
      <c r="F30" s="4"/>
      <c r="G30" s="24"/>
    </row>
    <row r="31" spans="1:7" ht="12.75" customHeight="1">
      <c r="A31" s="1" t="s">
        <v>30</v>
      </c>
      <c r="B31">
        <v>29</v>
      </c>
      <c r="D31" s="17">
        <v>962402</v>
      </c>
      <c r="E31" s="17">
        <v>741692.35</v>
      </c>
      <c r="F31" s="4"/>
      <c r="G31" s="24"/>
    </row>
    <row r="32" spans="1:7" ht="12.75" customHeight="1">
      <c r="A32" s="1" t="s">
        <v>31</v>
      </c>
      <c r="B32">
        <v>30</v>
      </c>
      <c r="D32" s="17">
        <v>891.1</v>
      </c>
      <c r="E32" s="17">
        <v>405.65</v>
      </c>
      <c r="F32" s="4"/>
      <c r="G32" s="24"/>
    </row>
    <row r="33" spans="1:7" ht="12.75" customHeight="1">
      <c r="A33" s="1" t="s">
        <v>32</v>
      </c>
      <c r="B33">
        <v>31</v>
      </c>
      <c r="D33" s="17">
        <v>261123.31</v>
      </c>
      <c r="E33" s="17">
        <v>118348.46</v>
      </c>
      <c r="F33" s="4"/>
      <c r="G33" s="24"/>
    </row>
    <row r="34" spans="1:7" ht="12.75" customHeight="1">
      <c r="A34" s="1" t="s">
        <v>33</v>
      </c>
      <c r="B34">
        <v>32</v>
      </c>
      <c r="D34" s="17">
        <v>40982.2</v>
      </c>
      <c r="E34" s="17">
        <v>5231.1</v>
      </c>
      <c r="F34" s="4"/>
      <c r="G34" s="24"/>
    </row>
    <row r="35" spans="1:7" ht="12.75" customHeight="1">
      <c r="A35" s="1" t="s">
        <v>34</v>
      </c>
      <c r="B35">
        <v>33</v>
      </c>
      <c r="D35" s="17">
        <v>3731</v>
      </c>
      <c r="E35" s="17">
        <v>2058.7</v>
      </c>
      <c r="F35" s="4"/>
      <c r="G35" s="24"/>
    </row>
    <row r="36" spans="1:7" ht="12.75" customHeight="1">
      <c r="A36" s="1" t="s">
        <v>35</v>
      </c>
      <c r="B36">
        <v>34</v>
      </c>
      <c r="D36" s="17">
        <v>766.5</v>
      </c>
      <c r="E36" s="17">
        <v>861.7</v>
      </c>
      <c r="F36" s="4"/>
      <c r="G36" s="24"/>
    </row>
    <row r="37" spans="1:7" ht="12.75" customHeight="1">
      <c r="A37" s="1" t="s">
        <v>36</v>
      </c>
      <c r="B37">
        <v>35</v>
      </c>
      <c r="D37" s="17">
        <v>364679.7</v>
      </c>
      <c r="E37" s="17">
        <v>206966.9</v>
      </c>
      <c r="F37" s="4"/>
      <c r="G37" s="24"/>
    </row>
    <row r="38" spans="1:7" ht="12.75" customHeight="1">
      <c r="A38" s="1" t="s">
        <v>37</v>
      </c>
      <c r="B38">
        <v>36</v>
      </c>
      <c r="D38" s="17">
        <v>1724576</v>
      </c>
      <c r="E38" s="17">
        <v>501388.3</v>
      </c>
      <c r="F38" s="4"/>
      <c r="G38" s="24"/>
    </row>
    <row r="39" spans="1:7" ht="12.75" customHeight="1">
      <c r="A39" s="1" t="s">
        <v>38</v>
      </c>
      <c r="B39">
        <v>37</v>
      </c>
      <c r="D39" s="17">
        <v>150852.1</v>
      </c>
      <c r="E39" s="17">
        <v>81179.35</v>
      </c>
      <c r="F39" s="4"/>
      <c r="G39" s="24"/>
    </row>
    <row r="40" spans="1:7" ht="12.75" customHeight="1">
      <c r="A40" s="1" t="s">
        <v>39</v>
      </c>
      <c r="B40">
        <v>38</v>
      </c>
      <c r="D40" s="17">
        <v>14420.7</v>
      </c>
      <c r="E40" s="17">
        <v>6031.9</v>
      </c>
      <c r="F40" s="4"/>
      <c r="G40" s="24"/>
    </row>
    <row r="41" spans="1:7" ht="12.75" customHeight="1">
      <c r="A41" s="1" t="s">
        <v>40</v>
      </c>
      <c r="B41">
        <v>39</v>
      </c>
      <c r="D41" s="17">
        <v>921.9</v>
      </c>
      <c r="E41" s="17"/>
      <c r="F41" s="4"/>
      <c r="G41" s="24"/>
    </row>
    <row r="42" spans="1:7" ht="12.75" customHeight="1">
      <c r="A42" s="1" t="s">
        <v>41</v>
      </c>
      <c r="B42">
        <v>40</v>
      </c>
      <c r="D42" s="17"/>
      <c r="E42" s="17"/>
      <c r="F42" s="4"/>
      <c r="G42" s="24"/>
    </row>
    <row r="43" spans="1:7" ht="12.75" customHeight="1">
      <c r="A43" s="1" t="s">
        <v>42</v>
      </c>
      <c r="B43">
        <v>41</v>
      </c>
      <c r="D43" s="17">
        <v>707504.7</v>
      </c>
      <c r="E43" s="17">
        <v>256170.95</v>
      </c>
      <c r="F43" s="4"/>
      <c r="G43" s="24"/>
    </row>
    <row r="44" spans="1:7" ht="12.75" customHeight="1">
      <c r="A44" s="1" t="s">
        <v>43</v>
      </c>
      <c r="B44">
        <v>42</v>
      </c>
      <c r="D44" s="17">
        <v>224112</v>
      </c>
      <c r="E44" s="17">
        <v>92551.2</v>
      </c>
      <c r="F44" s="4"/>
      <c r="G44" s="24"/>
    </row>
    <row r="45" spans="1:7" ht="12.75" customHeight="1">
      <c r="A45" s="1" t="s">
        <v>44</v>
      </c>
      <c r="B45">
        <v>43</v>
      </c>
      <c r="D45" s="17">
        <v>235512.9</v>
      </c>
      <c r="E45" s="17">
        <v>95947.6</v>
      </c>
      <c r="F45" s="4"/>
      <c r="G45" s="24"/>
    </row>
    <row r="46" spans="1:7" ht="12.75" customHeight="1">
      <c r="A46" s="1" t="s">
        <v>45</v>
      </c>
      <c r="B46">
        <v>44</v>
      </c>
      <c r="D46" s="17">
        <v>388270.4</v>
      </c>
      <c r="E46" s="17">
        <v>75414.15</v>
      </c>
      <c r="F46" s="4"/>
      <c r="G46" s="24"/>
    </row>
    <row r="47" spans="1:7" ht="12.75" customHeight="1">
      <c r="A47" s="1" t="s">
        <v>46</v>
      </c>
      <c r="B47">
        <v>45</v>
      </c>
      <c r="D47" s="17">
        <v>112608.3</v>
      </c>
      <c r="E47" s="17">
        <v>140638.4</v>
      </c>
      <c r="F47" s="4"/>
      <c r="G47" s="24"/>
    </row>
    <row r="48" spans="1:7" ht="12.75" customHeight="1">
      <c r="A48" s="1" t="s">
        <v>47</v>
      </c>
      <c r="B48">
        <v>46</v>
      </c>
      <c r="D48" s="17">
        <v>276481.8</v>
      </c>
      <c r="E48" s="17">
        <v>129833.2</v>
      </c>
      <c r="F48" s="4"/>
      <c r="G48" s="24"/>
    </row>
    <row r="49" spans="1:7" ht="12.75" customHeight="1">
      <c r="A49" s="1" t="s">
        <v>48</v>
      </c>
      <c r="B49">
        <v>47</v>
      </c>
      <c r="D49" s="17">
        <v>16402.4</v>
      </c>
      <c r="E49" s="17">
        <v>3283.7</v>
      </c>
      <c r="F49" s="4"/>
      <c r="G49" s="24"/>
    </row>
    <row r="50" spans="1:7" ht="12.75" customHeight="1">
      <c r="A50" s="1" t="s">
        <v>49</v>
      </c>
      <c r="B50">
        <v>48</v>
      </c>
      <c r="D50" s="17">
        <v>1497549.9</v>
      </c>
      <c r="E50" s="17">
        <v>808586.8</v>
      </c>
      <c r="F50" s="4"/>
      <c r="G50" s="24"/>
    </row>
    <row r="51" spans="1:7" ht="12.75" customHeight="1">
      <c r="A51" s="1" t="s">
        <v>50</v>
      </c>
      <c r="B51">
        <v>49</v>
      </c>
      <c r="D51" s="17">
        <v>392440.3</v>
      </c>
      <c r="E51" s="17">
        <v>129582.95</v>
      </c>
      <c r="F51" s="4"/>
      <c r="G51" s="24"/>
    </row>
    <row r="52" spans="1:7" ht="12.75" customHeight="1">
      <c r="A52" s="1" t="s">
        <v>51</v>
      </c>
      <c r="B52">
        <v>50</v>
      </c>
      <c r="D52" s="17">
        <v>2062837</v>
      </c>
      <c r="E52" s="17">
        <v>717042.55</v>
      </c>
      <c r="F52" s="4"/>
      <c r="G52" s="24"/>
    </row>
    <row r="53" spans="1:7" ht="12.75" customHeight="1">
      <c r="A53" s="1" t="s">
        <v>52</v>
      </c>
      <c r="B53">
        <v>51</v>
      </c>
      <c r="D53" s="17">
        <v>495505.85</v>
      </c>
      <c r="E53" s="17">
        <v>237211.9</v>
      </c>
      <c r="F53" s="4"/>
      <c r="G53" s="24"/>
    </row>
    <row r="54" spans="1:7" ht="12.75" customHeight="1">
      <c r="A54" s="1" t="s">
        <v>53</v>
      </c>
      <c r="B54">
        <v>52</v>
      </c>
      <c r="D54" s="17">
        <v>988852.9</v>
      </c>
      <c r="E54" s="17">
        <v>436496.9</v>
      </c>
      <c r="F54" s="4"/>
      <c r="G54" s="24"/>
    </row>
    <row r="55" spans="1:7" ht="12.75" customHeight="1">
      <c r="A55" s="1" t="s">
        <v>54</v>
      </c>
      <c r="B55">
        <v>53</v>
      </c>
      <c r="D55" s="17">
        <v>454138.1</v>
      </c>
      <c r="E55" s="17">
        <v>179443</v>
      </c>
      <c r="F55" s="4"/>
      <c r="G55" s="24"/>
    </row>
    <row r="56" spans="1:7" ht="12.75" customHeight="1">
      <c r="A56" s="1" t="s">
        <v>55</v>
      </c>
      <c r="B56">
        <v>54</v>
      </c>
      <c r="D56" s="17">
        <v>16052.4</v>
      </c>
      <c r="E56" s="17">
        <v>5636.4</v>
      </c>
      <c r="F56" s="4"/>
      <c r="G56" s="24"/>
    </row>
    <row r="57" spans="1:7" ht="12.75" customHeight="1">
      <c r="A57" s="1" t="s">
        <v>56</v>
      </c>
      <c r="B57">
        <v>55</v>
      </c>
      <c r="D57" s="17">
        <v>520079.7</v>
      </c>
      <c r="E57" s="17">
        <v>233879.1</v>
      </c>
      <c r="F57" s="4"/>
      <c r="G57" s="24"/>
    </row>
    <row r="58" spans="1:7" ht="12.75" customHeight="1">
      <c r="A58" s="1" t="s">
        <v>57</v>
      </c>
      <c r="B58">
        <v>56</v>
      </c>
      <c r="D58" s="17">
        <v>236764.5</v>
      </c>
      <c r="E58" s="17">
        <v>83629</v>
      </c>
      <c r="F58" s="4"/>
      <c r="G58" s="24"/>
    </row>
    <row r="59" spans="1:7" ht="12.75" customHeight="1">
      <c r="A59" s="1" t="s">
        <v>58</v>
      </c>
      <c r="B59">
        <v>57</v>
      </c>
      <c r="D59" s="17"/>
      <c r="E59" s="17"/>
      <c r="F59" s="4"/>
      <c r="G59" s="24"/>
    </row>
    <row r="60" spans="1:7" ht="12.75" customHeight="1">
      <c r="A60" s="1" t="s">
        <v>59</v>
      </c>
      <c r="B60">
        <v>58</v>
      </c>
      <c r="D60" s="17">
        <v>542747.1</v>
      </c>
      <c r="E60" s="17">
        <v>193490.5</v>
      </c>
      <c r="F60" s="4"/>
      <c r="G60" s="24"/>
    </row>
    <row r="61" spans="1:7" ht="12.75" customHeight="1">
      <c r="A61" s="1" t="s">
        <v>60</v>
      </c>
      <c r="B61">
        <v>59</v>
      </c>
      <c r="D61" s="17">
        <v>564070.9</v>
      </c>
      <c r="E61" s="17">
        <v>265293</v>
      </c>
      <c r="F61" s="4"/>
      <c r="G61" s="24"/>
    </row>
    <row r="62" spans="1:7" ht="12.75" customHeight="1">
      <c r="A62" s="1" t="s">
        <v>61</v>
      </c>
      <c r="B62">
        <v>60</v>
      </c>
      <c r="D62" s="17">
        <v>192829.7</v>
      </c>
      <c r="E62" s="17">
        <v>61212.2</v>
      </c>
      <c r="F62" s="4"/>
      <c r="G62" s="24"/>
    </row>
    <row r="63" spans="1:7" ht="12.75" customHeight="1">
      <c r="A63" s="1" t="s">
        <v>62</v>
      </c>
      <c r="B63">
        <v>61</v>
      </c>
      <c r="D63" s="17">
        <v>7375.9</v>
      </c>
      <c r="E63" s="17">
        <v>6405.35</v>
      </c>
      <c r="F63" s="4"/>
      <c r="G63" s="24"/>
    </row>
    <row r="64" spans="1:7" ht="12.75" customHeight="1">
      <c r="A64" s="1" t="s">
        <v>63</v>
      </c>
      <c r="B64">
        <v>62</v>
      </c>
      <c r="D64" s="17">
        <v>3053.4</v>
      </c>
      <c r="E64" s="17">
        <v>3908.45</v>
      </c>
      <c r="F64" s="4"/>
      <c r="G64" s="24"/>
    </row>
    <row r="65" spans="1:7" ht="12.75" customHeight="1">
      <c r="A65" s="1" t="s">
        <v>64</v>
      </c>
      <c r="B65">
        <v>63</v>
      </c>
      <c r="D65" s="17">
        <v>2008.3</v>
      </c>
      <c r="E65" s="17">
        <v>3029.25</v>
      </c>
      <c r="F65" s="4"/>
      <c r="G65" s="24"/>
    </row>
    <row r="66" spans="1:7" ht="12.75" customHeight="1">
      <c r="A66" s="1" t="s">
        <v>65</v>
      </c>
      <c r="B66">
        <v>64</v>
      </c>
      <c r="D66" s="17">
        <v>431748.1</v>
      </c>
      <c r="E66" s="17">
        <v>189732.9</v>
      </c>
      <c r="F66" s="4"/>
      <c r="G66" s="24"/>
    </row>
    <row r="67" spans="1:7" ht="12.75" customHeight="1">
      <c r="A67" s="1" t="s">
        <v>66</v>
      </c>
      <c r="B67">
        <v>65</v>
      </c>
      <c r="D67" s="17">
        <v>21548.8</v>
      </c>
      <c r="E67" s="17">
        <v>8344.7</v>
      </c>
      <c r="F67" s="4"/>
      <c r="G67" s="23"/>
    </row>
    <row r="68" spans="1:11" ht="12.75" customHeight="1">
      <c r="A68" s="1" t="s">
        <v>67</v>
      </c>
      <c r="B68">
        <v>66</v>
      </c>
      <c r="D68" s="17">
        <v>358095.5</v>
      </c>
      <c r="E68" s="17">
        <v>99968.05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/>
      <c r="E69" s="17"/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23997588.36</v>
      </c>
      <c r="E71" s="17">
        <f>SUM(E3:E69)</f>
        <v>10404884.360000001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7">
        <v>104605.2</v>
      </c>
      <c r="E3" s="17">
        <v>171468.5</v>
      </c>
      <c r="F3" s="4"/>
      <c r="G3" s="26"/>
      <c r="J3" s="25"/>
    </row>
    <row r="4" spans="1:7" ht="12.75" customHeight="1">
      <c r="A4" s="1" t="s">
        <v>3</v>
      </c>
      <c r="B4">
        <v>2</v>
      </c>
      <c r="D4" s="17">
        <v>9006.9</v>
      </c>
      <c r="E4" s="17">
        <v>6003.9</v>
      </c>
      <c r="F4" s="4"/>
      <c r="G4" s="24"/>
    </row>
    <row r="5" spans="1:7" ht="12.75" customHeight="1">
      <c r="A5" s="1" t="s">
        <v>4</v>
      </c>
      <c r="B5">
        <v>3</v>
      </c>
      <c r="D5" s="17">
        <v>242595.5</v>
      </c>
      <c r="E5" s="17">
        <v>89913.6</v>
      </c>
      <c r="F5" s="4"/>
      <c r="G5" s="24"/>
    </row>
    <row r="6" spans="1:7" ht="12.75" customHeight="1">
      <c r="A6" s="1" t="s">
        <v>5</v>
      </c>
      <c r="B6">
        <v>4</v>
      </c>
      <c r="D6" s="17"/>
      <c r="E6" s="17"/>
      <c r="F6" s="4"/>
      <c r="G6" s="24"/>
    </row>
    <row r="7" spans="1:7" ht="12.75" customHeight="1">
      <c r="A7" s="1" t="s">
        <v>6</v>
      </c>
      <c r="B7">
        <v>5</v>
      </c>
      <c r="D7" s="17">
        <v>825252.4</v>
      </c>
      <c r="E7" s="17">
        <v>370634.95</v>
      </c>
      <c r="F7" s="4"/>
      <c r="G7" s="24"/>
    </row>
    <row r="8" spans="1:7" ht="12.75" customHeight="1">
      <c r="A8" s="1" t="s">
        <v>7</v>
      </c>
      <c r="B8">
        <v>6</v>
      </c>
      <c r="D8" s="17">
        <v>2633633.96</v>
      </c>
      <c r="E8" s="17">
        <v>1221399.2</v>
      </c>
      <c r="F8" s="4"/>
      <c r="G8" s="24"/>
    </row>
    <row r="9" spans="1:7" ht="12.75" customHeight="1">
      <c r="A9" s="1" t="s">
        <v>8</v>
      </c>
      <c r="B9">
        <v>7</v>
      </c>
      <c r="D9" s="17">
        <v>8589.7</v>
      </c>
      <c r="E9" s="17">
        <v>9090.2</v>
      </c>
      <c r="F9" s="4"/>
      <c r="G9" s="24"/>
    </row>
    <row r="10" spans="1:7" ht="12.75" customHeight="1">
      <c r="A10" s="1" t="s">
        <v>9</v>
      </c>
      <c r="B10">
        <v>8</v>
      </c>
      <c r="D10" s="17">
        <v>282843.7</v>
      </c>
      <c r="E10" s="17">
        <v>72131.15</v>
      </c>
      <c r="F10" s="4"/>
      <c r="G10" s="24"/>
    </row>
    <row r="11" spans="1:7" ht="12.75" customHeight="1">
      <c r="A11" s="1" t="s">
        <v>10</v>
      </c>
      <c r="B11">
        <v>9</v>
      </c>
      <c r="D11" s="17">
        <v>74183.2</v>
      </c>
      <c r="E11" s="17">
        <v>29032.5</v>
      </c>
      <c r="F11" s="4"/>
      <c r="G11" s="24"/>
    </row>
    <row r="12" spans="1:7" ht="12.75" customHeight="1">
      <c r="A12" s="1" t="s">
        <v>11</v>
      </c>
      <c r="B12">
        <v>10</v>
      </c>
      <c r="D12" s="17">
        <v>123867.1</v>
      </c>
      <c r="E12" s="17">
        <v>113578.85</v>
      </c>
      <c r="F12" s="4"/>
      <c r="G12" s="24"/>
    </row>
    <row r="13" spans="1:7" ht="12.75" customHeight="1">
      <c r="A13" s="1" t="s">
        <v>12</v>
      </c>
      <c r="B13">
        <v>11</v>
      </c>
      <c r="D13" s="17">
        <v>1706326.3</v>
      </c>
      <c r="E13" s="17">
        <v>326093.6</v>
      </c>
      <c r="F13" s="4"/>
      <c r="G13" s="24"/>
    </row>
    <row r="14" spans="1:7" ht="12.75" customHeight="1">
      <c r="A14" s="1" t="s">
        <v>13</v>
      </c>
      <c r="B14">
        <v>12</v>
      </c>
      <c r="D14" s="17">
        <v>19092.2</v>
      </c>
      <c r="E14" s="17">
        <v>9639</v>
      </c>
      <c r="F14" s="4"/>
      <c r="G14" s="24"/>
    </row>
    <row r="15" spans="1:7" ht="12.75" customHeight="1">
      <c r="A15" s="1" t="s">
        <v>14</v>
      </c>
      <c r="B15">
        <v>13</v>
      </c>
      <c r="D15" s="17">
        <v>3331279.2</v>
      </c>
      <c r="E15" s="17">
        <v>2865196.6</v>
      </c>
      <c r="F15" s="4"/>
      <c r="G15" s="24"/>
    </row>
    <row r="16" spans="1:7" ht="12.75" customHeight="1">
      <c r="A16" s="1" t="s">
        <v>15</v>
      </c>
      <c r="B16">
        <v>14</v>
      </c>
      <c r="D16" s="17">
        <v>79336.6</v>
      </c>
      <c r="E16" s="17">
        <v>1465.45</v>
      </c>
      <c r="F16" s="4"/>
      <c r="G16" s="24"/>
    </row>
    <row r="17" spans="1:7" ht="12.75" customHeight="1">
      <c r="A17" s="1" t="s">
        <v>16</v>
      </c>
      <c r="B17">
        <v>15</v>
      </c>
      <c r="D17" s="17"/>
      <c r="E17" s="17"/>
      <c r="F17" s="4"/>
      <c r="G17" s="24"/>
    </row>
    <row r="18" spans="1:7" ht="12.75" customHeight="1">
      <c r="A18" s="1" t="s">
        <v>17</v>
      </c>
      <c r="B18">
        <v>16</v>
      </c>
      <c r="D18" s="17">
        <v>784448.7</v>
      </c>
      <c r="E18" s="17">
        <v>451682.35</v>
      </c>
      <c r="F18" s="4"/>
      <c r="G18" s="24"/>
    </row>
    <row r="19" spans="1:7" ht="12.75" customHeight="1">
      <c r="A19" s="1" t="s">
        <v>18</v>
      </c>
      <c r="B19">
        <v>17</v>
      </c>
      <c r="D19" s="17">
        <v>302902.6</v>
      </c>
      <c r="E19" s="17">
        <v>125249.25</v>
      </c>
      <c r="F19" s="4"/>
      <c r="G19" s="24"/>
    </row>
    <row r="20" spans="1:7" ht="12.75" customHeight="1">
      <c r="A20" s="1" t="s">
        <v>19</v>
      </c>
      <c r="B20">
        <v>18</v>
      </c>
      <c r="D20" s="17">
        <v>110560.16</v>
      </c>
      <c r="E20" s="17">
        <v>41480.25</v>
      </c>
      <c r="G20" s="24"/>
    </row>
    <row r="21" spans="1:7" ht="12.75" customHeight="1">
      <c r="A21" s="1" t="s">
        <v>20</v>
      </c>
      <c r="B21">
        <v>19</v>
      </c>
      <c r="D21" s="17">
        <v>14525</v>
      </c>
      <c r="E21" s="17">
        <v>5962.6</v>
      </c>
      <c r="F21" s="4"/>
      <c r="G21" s="24"/>
    </row>
    <row r="22" spans="1:7" ht="12.75" customHeight="1">
      <c r="A22" s="1" t="s">
        <v>21</v>
      </c>
      <c r="B22">
        <v>20</v>
      </c>
      <c r="D22" s="17">
        <v>9457</v>
      </c>
      <c r="E22" s="17">
        <v>5148.5</v>
      </c>
      <c r="F22" s="4"/>
      <c r="G22" s="24"/>
    </row>
    <row r="23" spans="1:7" ht="12.75" customHeight="1">
      <c r="A23" s="1" t="s">
        <v>22</v>
      </c>
      <c r="B23">
        <v>21</v>
      </c>
      <c r="D23" s="17">
        <v>10563</v>
      </c>
      <c r="E23" s="17">
        <v>6393.8</v>
      </c>
      <c r="F23" s="4"/>
      <c r="G23" s="24"/>
    </row>
    <row r="24" spans="1:7" ht="12.75" customHeight="1">
      <c r="A24" s="1" t="s">
        <v>23</v>
      </c>
      <c r="B24">
        <v>22</v>
      </c>
      <c r="D24" s="17">
        <v>2800</v>
      </c>
      <c r="E24" s="17">
        <v>1542.8</v>
      </c>
      <c r="F24" s="4"/>
      <c r="G24" s="24"/>
    </row>
    <row r="25" spans="1:7" ht="12.75" customHeight="1">
      <c r="A25" s="1" t="s">
        <v>24</v>
      </c>
      <c r="B25">
        <v>23</v>
      </c>
      <c r="D25" s="17">
        <v>42857.5</v>
      </c>
      <c r="E25" s="17">
        <v>12313</v>
      </c>
      <c r="F25" s="4"/>
      <c r="G25" s="24"/>
    </row>
    <row r="26" spans="1:7" ht="12.75" customHeight="1">
      <c r="A26" s="1" t="s">
        <v>25</v>
      </c>
      <c r="B26">
        <v>24</v>
      </c>
      <c r="D26" s="17">
        <v>5735.8</v>
      </c>
      <c r="E26" s="17">
        <v>2888.9</v>
      </c>
      <c r="F26" s="4"/>
      <c r="G26" s="24"/>
    </row>
    <row r="27" spans="1:7" ht="12.75" customHeight="1">
      <c r="A27" s="1" t="s">
        <v>26</v>
      </c>
      <c r="B27">
        <v>25</v>
      </c>
      <c r="D27" s="17">
        <v>18554.2</v>
      </c>
      <c r="E27" s="17">
        <v>5605.25</v>
      </c>
      <c r="F27" s="4"/>
      <c r="G27" s="24"/>
    </row>
    <row r="28" spans="1:7" ht="12.75" customHeight="1">
      <c r="A28" s="1" t="s">
        <v>27</v>
      </c>
      <c r="B28">
        <v>26</v>
      </c>
      <c r="D28" s="17">
        <v>15663.2</v>
      </c>
      <c r="E28" s="17">
        <v>5907.3</v>
      </c>
      <c r="F28" s="4"/>
      <c r="G28" s="24"/>
    </row>
    <row r="29" spans="1:7" ht="12.75" customHeight="1">
      <c r="A29" s="1" t="s">
        <v>28</v>
      </c>
      <c r="B29">
        <v>27</v>
      </c>
      <c r="D29" s="17">
        <v>68905.9</v>
      </c>
      <c r="E29" s="17">
        <v>33034.75</v>
      </c>
      <c r="F29" s="4"/>
      <c r="G29" s="24"/>
    </row>
    <row r="30" spans="1:7" ht="12.75" customHeight="1">
      <c r="A30" s="1" t="s">
        <v>29</v>
      </c>
      <c r="B30">
        <v>28</v>
      </c>
      <c r="D30" s="17">
        <v>55442.1</v>
      </c>
      <c r="E30" s="17">
        <v>17059.35</v>
      </c>
      <c r="F30" s="4"/>
      <c r="G30" s="24"/>
    </row>
    <row r="31" spans="1:7" ht="12.75" customHeight="1">
      <c r="A31" s="1" t="s">
        <v>30</v>
      </c>
      <c r="B31">
        <v>29</v>
      </c>
      <c r="D31" s="17">
        <v>1825091.8</v>
      </c>
      <c r="E31" s="17">
        <v>1137587.15</v>
      </c>
      <c r="F31" s="4"/>
      <c r="G31" s="24"/>
    </row>
    <row r="32" spans="1:7" ht="12.75" customHeight="1">
      <c r="A32" s="1" t="s">
        <v>31</v>
      </c>
      <c r="B32">
        <v>30</v>
      </c>
      <c r="D32" s="17">
        <v>5077.8</v>
      </c>
      <c r="E32" s="17">
        <v>4874.45</v>
      </c>
      <c r="F32" s="4"/>
      <c r="G32" s="24"/>
    </row>
    <row r="33" spans="1:7" ht="12.75" customHeight="1">
      <c r="A33" s="1" t="s">
        <v>32</v>
      </c>
      <c r="B33">
        <v>31</v>
      </c>
      <c r="D33" s="17">
        <v>210504</v>
      </c>
      <c r="E33" s="17">
        <v>78797.95</v>
      </c>
      <c r="F33" s="4"/>
      <c r="G33" s="24"/>
    </row>
    <row r="34" spans="1:7" ht="12.75" customHeight="1">
      <c r="A34" s="1" t="s">
        <v>33</v>
      </c>
      <c r="B34">
        <v>32</v>
      </c>
      <c r="D34" s="17"/>
      <c r="E34" s="17"/>
      <c r="F34" s="4"/>
      <c r="G34" s="24"/>
    </row>
    <row r="35" spans="1:7" ht="12.75" customHeight="1">
      <c r="A35" s="1" t="s">
        <v>34</v>
      </c>
      <c r="B35">
        <v>33</v>
      </c>
      <c r="D35" s="17">
        <v>2552.9</v>
      </c>
      <c r="E35" s="17">
        <v>2324</v>
      </c>
      <c r="F35" s="4"/>
      <c r="G35" s="24"/>
    </row>
    <row r="36" spans="1:7" ht="12.75" customHeight="1">
      <c r="A36" s="1" t="s">
        <v>35</v>
      </c>
      <c r="B36">
        <v>34</v>
      </c>
      <c r="D36" s="17">
        <v>14980.7</v>
      </c>
      <c r="E36" s="17">
        <v>499.8</v>
      </c>
      <c r="F36" s="4"/>
      <c r="G36" s="24"/>
    </row>
    <row r="37" spans="1:7" ht="12.75" customHeight="1">
      <c r="A37" s="1" t="s">
        <v>36</v>
      </c>
      <c r="B37">
        <v>35</v>
      </c>
      <c r="D37" s="17">
        <v>390453.7</v>
      </c>
      <c r="E37" s="17">
        <v>174151.95</v>
      </c>
      <c r="F37" s="4"/>
      <c r="G37" s="24"/>
    </row>
    <row r="38" spans="1:7" ht="12.75" customHeight="1">
      <c r="A38" s="1" t="s">
        <v>37</v>
      </c>
      <c r="B38">
        <v>36</v>
      </c>
      <c r="D38" s="17">
        <v>1235698.8</v>
      </c>
      <c r="E38" s="17">
        <v>283903.2</v>
      </c>
      <c r="F38" s="4"/>
      <c r="G38" s="24"/>
    </row>
    <row r="39" spans="1:7" ht="12.75" customHeight="1">
      <c r="A39" s="1" t="s">
        <v>38</v>
      </c>
      <c r="B39">
        <v>37</v>
      </c>
      <c r="D39" s="17">
        <v>194761</v>
      </c>
      <c r="E39" s="17">
        <v>137951.8</v>
      </c>
      <c r="F39" s="4"/>
      <c r="G39" s="24"/>
    </row>
    <row r="40" spans="1:7" ht="12.75" customHeight="1">
      <c r="A40" s="1" t="s">
        <v>39</v>
      </c>
      <c r="B40">
        <v>38</v>
      </c>
      <c r="D40" s="17">
        <v>16934.4</v>
      </c>
      <c r="E40" s="17">
        <v>7166.25</v>
      </c>
      <c r="F40" s="4"/>
      <c r="G40" s="24"/>
    </row>
    <row r="41" spans="1:7" ht="12.75" customHeight="1">
      <c r="A41" s="1" t="s">
        <v>40</v>
      </c>
      <c r="B41">
        <v>39</v>
      </c>
      <c r="D41" s="17">
        <v>2909.9</v>
      </c>
      <c r="E41" s="17">
        <v>504</v>
      </c>
      <c r="F41" s="4"/>
      <c r="G41" s="24"/>
    </row>
    <row r="42" spans="1:7" ht="12.75" customHeight="1">
      <c r="A42" s="1" t="s">
        <v>41</v>
      </c>
      <c r="B42">
        <v>40</v>
      </c>
      <c r="D42" s="17"/>
      <c r="E42" s="17"/>
      <c r="F42" s="4"/>
      <c r="G42" s="24"/>
    </row>
    <row r="43" spans="1:7" ht="12.75" customHeight="1">
      <c r="A43" s="1" t="s">
        <v>42</v>
      </c>
      <c r="B43">
        <v>41</v>
      </c>
      <c r="D43" s="17">
        <v>540087.8</v>
      </c>
      <c r="E43" s="17">
        <v>200110.05</v>
      </c>
      <c r="F43" s="4"/>
      <c r="G43" s="24"/>
    </row>
    <row r="44" spans="1:7" ht="12.75" customHeight="1">
      <c r="A44" s="1" t="s">
        <v>43</v>
      </c>
      <c r="B44">
        <v>42</v>
      </c>
      <c r="D44" s="17">
        <v>756010.8</v>
      </c>
      <c r="E44" s="17">
        <v>312508.7</v>
      </c>
      <c r="F44" s="4"/>
      <c r="G44" s="24"/>
    </row>
    <row r="45" spans="1:7" ht="12.75" customHeight="1">
      <c r="A45" s="1" t="s">
        <v>44</v>
      </c>
      <c r="B45">
        <v>43</v>
      </c>
      <c r="D45" s="17">
        <v>226870</v>
      </c>
      <c r="E45" s="17">
        <v>103268.55</v>
      </c>
      <c r="F45" s="4"/>
      <c r="G45" s="24"/>
    </row>
    <row r="46" spans="1:7" ht="12.75" customHeight="1">
      <c r="A46" s="1" t="s">
        <v>45</v>
      </c>
      <c r="B46">
        <v>44</v>
      </c>
      <c r="D46" s="17">
        <v>304075.8</v>
      </c>
      <c r="E46" s="17">
        <v>89664.4</v>
      </c>
      <c r="F46" s="4"/>
      <c r="G46" s="24"/>
    </row>
    <row r="47" spans="1:7" ht="12.75" customHeight="1">
      <c r="A47" s="1" t="s">
        <v>46</v>
      </c>
      <c r="B47">
        <v>45</v>
      </c>
      <c r="D47" s="17">
        <v>48024.2</v>
      </c>
      <c r="E47" s="17">
        <v>47413.8</v>
      </c>
      <c r="F47" s="4"/>
      <c r="G47" s="24"/>
    </row>
    <row r="48" spans="1:7" ht="12.75" customHeight="1">
      <c r="A48" s="1" t="s">
        <v>47</v>
      </c>
      <c r="B48">
        <v>46</v>
      </c>
      <c r="D48" s="17">
        <v>240782.84</v>
      </c>
      <c r="E48" s="17">
        <v>99159.55</v>
      </c>
      <c r="F48" s="4"/>
      <c r="G48" s="24"/>
    </row>
    <row r="49" spans="1:7" ht="12.75" customHeight="1">
      <c r="A49" s="1" t="s">
        <v>48</v>
      </c>
      <c r="B49">
        <v>47</v>
      </c>
      <c r="D49" s="17">
        <v>24346</v>
      </c>
      <c r="E49" s="17">
        <v>4767.35</v>
      </c>
      <c r="F49" s="4"/>
      <c r="G49" s="24"/>
    </row>
    <row r="50" spans="1:7" ht="12.75" customHeight="1">
      <c r="A50" s="1" t="s">
        <v>49</v>
      </c>
      <c r="B50">
        <v>48</v>
      </c>
      <c r="D50" s="17">
        <v>1968171.8</v>
      </c>
      <c r="E50" s="17">
        <v>990693.2</v>
      </c>
      <c r="F50" s="4"/>
      <c r="G50" s="24"/>
    </row>
    <row r="51" spans="1:7" ht="12.75" customHeight="1">
      <c r="A51" s="1" t="s">
        <v>50</v>
      </c>
      <c r="B51">
        <v>49</v>
      </c>
      <c r="D51" s="17">
        <v>960916.6000000001</v>
      </c>
      <c r="E51" s="17">
        <v>289605.4</v>
      </c>
      <c r="F51" s="4"/>
      <c r="G51" s="24"/>
    </row>
    <row r="52" spans="1:7" ht="12.75" customHeight="1">
      <c r="A52" s="1" t="s">
        <v>51</v>
      </c>
      <c r="B52">
        <v>50</v>
      </c>
      <c r="D52" s="17">
        <v>3249984.5</v>
      </c>
      <c r="E52" s="17">
        <v>1344193.9</v>
      </c>
      <c r="F52" s="4"/>
      <c r="G52" s="24"/>
    </row>
    <row r="53" spans="1:7" ht="12.75" customHeight="1">
      <c r="A53" s="1" t="s">
        <v>52</v>
      </c>
      <c r="B53">
        <v>51</v>
      </c>
      <c r="D53" s="17">
        <v>321226.5</v>
      </c>
      <c r="E53" s="17">
        <v>153514.9</v>
      </c>
      <c r="F53" s="4"/>
      <c r="G53" s="24"/>
    </row>
    <row r="54" spans="1:7" ht="12.75" customHeight="1">
      <c r="A54" s="1" t="s">
        <v>53</v>
      </c>
      <c r="B54">
        <v>52</v>
      </c>
      <c r="D54" s="17">
        <v>1284541.6</v>
      </c>
      <c r="E54" s="17">
        <v>550500.3</v>
      </c>
      <c r="F54" s="4"/>
      <c r="G54" s="24"/>
    </row>
    <row r="55" spans="1:7" ht="12.75" customHeight="1">
      <c r="A55" s="1" t="s">
        <v>54</v>
      </c>
      <c r="B55">
        <v>53</v>
      </c>
      <c r="D55" s="17">
        <v>367585.4</v>
      </c>
      <c r="E55" s="17">
        <v>190580.95</v>
      </c>
      <c r="F55" s="4"/>
      <c r="G55" s="24"/>
    </row>
    <row r="56" spans="1:7" ht="12.75" customHeight="1">
      <c r="A56" s="1" t="s">
        <v>55</v>
      </c>
      <c r="B56">
        <v>54</v>
      </c>
      <c r="D56" s="17">
        <v>16939.3</v>
      </c>
      <c r="E56" s="17">
        <v>6710.15</v>
      </c>
      <c r="F56" s="4"/>
      <c r="G56" s="24"/>
    </row>
    <row r="57" spans="1:7" ht="12.75" customHeight="1">
      <c r="A57" s="1" t="s">
        <v>56</v>
      </c>
      <c r="B57">
        <v>55</v>
      </c>
      <c r="D57" s="17">
        <v>309737.4</v>
      </c>
      <c r="E57" s="17">
        <v>185326.4</v>
      </c>
      <c r="F57" s="4"/>
      <c r="G57" s="24"/>
    </row>
    <row r="58" spans="1:7" ht="12.75" customHeight="1">
      <c r="A58" s="1" t="s">
        <v>57</v>
      </c>
      <c r="B58">
        <v>56</v>
      </c>
      <c r="D58" s="17">
        <v>268874.9</v>
      </c>
      <c r="E58" s="17">
        <v>83934.9</v>
      </c>
      <c r="F58" s="4"/>
      <c r="G58" s="24"/>
    </row>
    <row r="59" spans="1:7" ht="12.75" customHeight="1">
      <c r="A59" s="1" t="s">
        <v>58</v>
      </c>
      <c r="B59">
        <v>57</v>
      </c>
      <c r="D59" s="17">
        <v>254878.4</v>
      </c>
      <c r="E59" s="17">
        <v>156024.4</v>
      </c>
      <c r="F59" s="4"/>
      <c r="G59" s="24"/>
    </row>
    <row r="60" spans="1:7" ht="12.75" customHeight="1">
      <c r="A60" s="1" t="s">
        <v>59</v>
      </c>
      <c r="B60">
        <v>58</v>
      </c>
      <c r="D60" s="17">
        <v>996167.2</v>
      </c>
      <c r="E60" s="17">
        <v>303112.6</v>
      </c>
      <c r="F60" s="4"/>
      <c r="G60" s="24"/>
    </row>
    <row r="61" spans="1:7" ht="12.75" customHeight="1">
      <c r="A61" s="1" t="s">
        <v>60</v>
      </c>
      <c r="B61">
        <v>59</v>
      </c>
      <c r="D61" s="17">
        <v>322202.05</v>
      </c>
      <c r="E61" s="17">
        <v>255507.29</v>
      </c>
      <c r="F61" s="4"/>
      <c r="G61" s="24"/>
    </row>
    <row r="62" spans="1:7" ht="12.75" customHeight="1">
      <c r="A62" s="1" t="s">
        <v>61</v>
      </c>
      <c r="B62">
        <v>60</v>
      </c>
      <c r="D62" s="17">
        <v>330085.7</v>
      </c>
      <c r="E62" s="17">
        <v>113620.85</v>
      </c>
      <c r="F62" s="4"/>
      <c r="G62" s="24"/>
    </row>
    <row r="63" spans="1:7" ht="12.75" customHeight="1">
      <c r="A63" s="1" t="s">
        <v>62</v>
      </c>
      <c r="B63">
        <v>61</v>
      </c>
      <c r="D63" s="17">
        <v>22086.4</v>
      </c>
      <c r="E63" s="17">
        <v>5519.15</v>
      </c>
      <c r="F63" s="4"/>
      <c r="G63" s="24"/>
    </row>
    <row r="64" spans="1:7" ht="12.75" customHeight="1">
      <c r="A64" s="1" t="s">
        <v>63</v>
      </c>
      <c r="B64">
        <v>62</v>
      </c>
      <c r="D64" s="17">
        <v>12119.8</v>
      </c>
      <c r="E64" s="17">
        <v>7693.35</v>
      </c>
      <c r="F64" s="4"/>
      <c r="G64" s="24"/>
    </row>
    <row r="65" spans="1:7" ht="12.75" customHeight="1">
      <c r="A65" s="1" t="s">
        <v>64</v>
      </c>
      <c r="B65">
        <v>63</v>
      </c>
      <c r="D65" s="17">
        <v>3854.9</v>
      </c>
      <c r="E65" s="17">
        <v>1595.65</v>
      </c>
      <c r="F65" s="4"/>
      <c r="G65" s="24"/>
    </row>
    <row r="66" spans="1:7" ht="12.75" customHeight="1">
      <c r="A66" s="1" t="s">
        <v>65</v>
      </c>
      <c r="B66">
        <v>64</v>
      </c>
      <c r="D66" s="17">
        <v>375516.29</v>
      </c>
      <c r="E66" s="17">
        <v>150725.75</v>
      </c>
      <c r="F66" s="4"/>
      <c r="G66" s="24"/>
    </row>
    <row r="67" spans="1:7" ht="12.75" customHeight="1">
      <c r="A67" s="1" t="s">
        <v>66</v>
      </c>
      <c r="B67">
        <v>65</v>
      </c>
      <c r="D67" s="17">
        <v>10740.8</v>
      </c>
      <c r="E67" s="17">
        <v>3565.1</v>
      </c>
      <c r="F67" s="4"/>
      <c r="G67" s="23"/>
    </row>
    <row r="68" spans="1:11" ht="12.75" customHeight="1">
      <c r="A68" s="1" t="s">
        <v>67</v>
      </c>
      <c r="B68">
        <v>66</v>
      </c>
      <c r="D68" s="17">
        <v>209606.6</v>
      </c>
      <c r="E68" s="17">
        <v>76392.05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/>
      <c r="E69" s="17"/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28207425.7</v>
      </c>
      <c r="E71" s="17">
        <f>SUM(E3:E69)</f>
        <v>13553384.840000002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7">
        <v>217881.3</v>
      </c>
      <c r="E3" s="17">
        <v>81367.65</v>
      </c>
      <c r="F3" s="4"/>
      <c r="G3" s="26"/>
      <c r="J3" s="25"/>
    </row>
    <row r="4" spans="1:7" ht="12.75" customHeight="1">
      <c r="A4" s="1" t="s">
        <v>3</v>
      </c>
      <c r="B4">
        <v>2</v>
      </c>
      <c r="D4" s="17">
        <v>13985.300000000001</v>
      </c>
      <c r="E4" s="17">
        <v>9020.2</v>
      </c>
      <c r="F4" s="4"/>
      <c r="G4" s="24"/>
    </row>
    <row r="5" spans="1:7" ht="12.75" customHeight="1">
      <c r="A5" s="1" t="s">
        <v>4</v>
      </c>
      <c r="B5">
        <v>3</v>
      </c>
      <c r="D5" s="17">
        <v>400515.5</v>
      </c>
      <c r="E5" s="17">
        <v>165492.25</v>
      </c>
      <c r="F5" s="4"/>
      <c r="G5" s="24"/>
    </row>
    <row r="6" spans="1:7" ht="12.75" customHeight="1">
      <c r="A6" s="1" t="s">
        <v>5</v>
      </c>
      <c r="B6">
        <v>4</v>
      </c>
      <c r="D6" s="17">
        <v>18115.300000000003</v>
      </c>
      <c r="E6" s="17">
        <v>7248.85</v>
      </c>
      <c r="F6" s="4"/>
      <c r="G6" s="24"/>
    </row>
    <row r="7" spans="1:7" ht="12.75" customHeight="1">
      <c r="A7" s="1" t="s">
        <v>6</v>
      </c>
      <c r="B7">
        <v>5</v>
      </c>
      <c r="D7" s="17">
        <v>519316.7</v>
      </c>
      <c r="E7" s="17">
        <v>211435.35</v>
      </c>
      <c r="F7" s="4"/>
      <c r="G7" s="24"/>
    </row>
    <row r="8" spans="1:7" ht="12.75" customHeight="1">
      <c r="A8" s="1" t="s">
        <v>7</v>
      </c>
      <c r="B8">
        <v>6</v>
      </c>
      <c r="D8" s="17">
        <v>2573762.59</v>
      </c>
      <c r="E8" s="17">
        <v>1049833.4</v>
      </c>
      <c r="F8" s="4"/>
      <c r="G8" s="24"/>
    </row>
    <row r="9" spans="1:7" ht="12.75" customHeight="1">
      <c r="A9" s="1" t="s">
        <v>8</v>
      </c>
      <c r="B9">
        <v>7</v>
      </c>
      <c r="D9" s="17">
        <v>3239.6</v>
      </c>
      <c r="E9" s="17">
        <v>1359.4</v>
      </c>
      <c r="F9" s="4"/>
      <c r="G9" s="24"/>
    </row>
    <row r="10" spans="1:7" ht="12.75" customHeight="1">
      <c r="A10" s="1" t="s">
        <v>9</v>
      </c>
      <c r="B10">
        <v>8</v>
      </c>
      <c r="D10" s="17">
        <v>235311.3</v>
      </c>
      <c r="E10" s="17">
        <v>69705.65</v>
      </c>
      <c r="F10" s="4"/>
      <c r="G10" s="24"/>
    </row>
    <row r="11" spans="1:7" ht="12.75" customHeight="1">
      <c r="A11" s="1" t="s">
        <v>10</v>
      </c>
      <c r="B11">
        <v>9</v>
      </c>
      <c r="D11" s="17">
        <v>107391.9</v>
      </c>
      <c r="E11" s="17">
        <v>52554.25</v>
      </c>
      <c r="F11" s="4"/>
      <c r="G11" s="24"/>
    </row>
    <row r="12" spans="1:7" ht="12.75" customHeight="1">
      <c r="A12" s="1" t="s">
        <v>11</v>
      </c>
      <c r="B12">
        <v>10</v>
      </c>
      <c r="D12" s="17">
        <v>91611.8</v>
      </c>
      <c r="E12" s="17">
        <v>105598.15</v>
      </c>
      <c r="F12" s="4"/>
      <c r="G12" s="24"/>
    </row>
    <row r="13" spans="1:7" ht="12.75" customHeight="1">
      <c r="A13" s="1" t="s">
        <v>12</v>
      </c>
      <c r="B13">
        <v>11</v>
      </c>
      <c r="D13" s="17">
        <v>1080218.3</v>
      </c>
      <c r="E13" s="17">
        <v>445881.1</v>
      </c>
      <c r="F13" s="4"/>
      <c r="G13" s="24"/>
    </row>
    <row r="14" spans="1:7" ht="12.75" customHeight="1">
      <c r="A14" s="1" t="s">
        <v>13</v>
      </c>
      <c r="B14">
        <v>12</v>
      </c>
      <c r="D14" s="17">
        <v>36915.2</v>
      </c>
      <c r="E14" s="17">
        <v>18632.95</v>
      </c>
      <c r="F14" s="4"/>
      <c r="G14" s="24"/>
    </row>
    <row r="15" spans="1:7" ht="12.75" customHeight="1">
      <c r="A15" s="1" t="s">
        <v>14</v>
      </c>
      <c r="B15">
        <v>13</v>
      </c>
      <c r="D15" s="17">
        <v>3559504.2</v>
      </c>
      <c r="E15" s="17">
        <v>1519497.7</v>
      </c>
      <c r="F15" s="4"/>
      <c r="G15" s="24"/>
    </row>
    <row r="16" spans="1:7" ht="12.75" customHeight="1">
      <c r="A16" s="1" t="s">
        <v>15</v>
      </c>
      <c r="B16">
        <v>14</v>
      </c>
      <c r="D16" s="17">
        <v>11417</v>
      </c>
      <c r="E16" s="17">
        <v>4026.75</v>
      </c>
      <c r="F16" s="4"/>
      <c r="G16" s="24"/>
    </row>
    <row r="17" spans="1:7" ht="12.75" customHeight="1">
      <c r="A17" s="1" t="s">
        <v>16</v>
      </c>
      <c r="B17">
        <v>15</v>
      </c>
      <c r="D17" s="17">
        <v>17788.4</v>
      </c>
      <c r="E17" s="17">
        <v>8535.45</v>
      </c>
      <c r="F17" s="4"/>
      <c r="G17" s="24"/>
    </row>
    <row r="18" spans="1:7" ht="12.75" customHeight="1">
      <c r="A18" s="1" t="s">
        <v>17</v>
      </c>
      <c r="B18">
        <v>16</v>
      </c>
      <c r="D18" s="17">
        <v>657122.9</v>
      </c>
      <c r="E18" s="17">
        <v>365715</v>
      </c>
      <c r="F18" s="4"/>
      <c r="G18" s="24"/>
    </row>
    <row r="19" spans="1:7" ht="12.75" customHeight="1">
      <c r="A19" s="1" t="s">
        <v>18</v>
      </c>
      <c r="B19">
        <v>17</v>
      </c>
      <c r="D19" s="17">
        <v>376665.80000000005</v>
      </c>
      <c r="E19" s="17">
        <v>250150.25</v>
      </c>
      <c r="F19" s="4"/>
      <c r="G19" s="24"/>
    </row>
    <row r="20" spans="1:7" ht="12.75" customHeight="1">
      <c r="A20" s="1" t="s">
        <v>19</v>
      </c>
      <c r="B20">
        <v>18</v>
      </c>
      <c r="D20" s="17">
        <v>120314.6</v>
      </c>
      <c r="E20" s="17">
        <v>39900.35</v>
      </c>
      <c r="G20" s="24"/>
    </row>
    <row r="21" spans="1:7" ht="12.75" customHeight="1">
      <c r="A21" s="1" t="s">
        <v>20</v>
      </c>
      <c r="B21">
        <v>19</v>
      </c>
      <c r="D21" s="17">
        <v>19269.6</v>
      </c>
      <c r="E21" s="17">
        <v>5524.75</v>
      </c>
      <c r="F21" s="4"/>
      <c r="G21" s="24"/>
    </row>
    <row r="22" spans="1:7" ht="12.75" customHeight="1">
      <c r="A22" s="1" t="s">
        <v>21</v>
      </c>
      <c r="B22">
        <v>20</v>
      </c>
      <c r="D22" s="17">
        <v>9457</v>
      </c>
      <c r="E22" s="17">
        <v>5148.5</v>
      </c>
      <c r="F22" s="4"/>
      <c r="G22" s="24"/>
    </row>
    <row r="23" spans="1:7" ht="12.75" customHeight="1">
      <c r="A23" s="1" t="s">
        <v>22</v>
      </c>
      <c r="B23">
        <v>21</v>
      </c>
      <c r="D23" s="17">
        <v>11824.4</v>
      </c>
      <c r="E23" s="17">
        <v>5320</v>
      </c>
      <c r="F23" s="4"/>
      <c r="G23" s="24"/>
    </row>
    <row r="24" spans="1:7" ht="12.75" customHeight="1">
      <c r="A24" s="1" t="s">
        <v>23</v>
      </c>
      <c r="B24">
        <v>22</v>
      </c>
      <c r="D24" s="17">
        <v>2234.4</v>
      </c>
      <c r="E24" s="17">
        <v>2896.25</v>
      </c>
      <c r="F24" s="4"/>
      <c r="G24" s="24"/>
    </row>
    <row r="25" spans="1:7" ht="12.75" customHeight="1">
      <c r="A25" s="1" t="s">
        <v>24</v>
      </c>
      <c r="B25">
        <v>23</v>
      </c>
      <c r="D25" s="17">
        <v>25307.1</v>
      </c>
      <c r="E25" s="17">
        <v>7059.85</v>
      </c>
      <c r="F25" s="4"/>
      <c r="G25" s="24"/>
    </row>
    <row r="26" spans="1:7" ht="12.75" customHeight="1">
      <c r="A26" s="1" t="s">
        <v>25</v>
      </c>
      <c r="B26">
        <v>24</v>
      </c>
      <c r="D26" s="17">
        <v>370.3</v>
      </c>
      <c r="E26" s="17">
        <v>289.1</v>
      </c>
      <c r="F26" s="4"/>
      <c r="G26" s="24"/>
    </row>
    <row r="27" spans="1:7" ht="12.75" customHeight="1">
      <c r="A27" s="1" t="s">
        <v>26</v>
      </c>
      <c r="B27">
        <v>25</v>
      </c>
      <c r="D27" s="17">
        <v>2549.4</v>
      </c>
      <c r="E27" s="17">
        <v>1492.4</v>
      </c>
      <c r="F27" s="4"/>
      <c r="G27" s="24"/>
    </row>
    <row r="28" spans="1:7" ht="12.75" customHeight="1">
      <c r="A28" s="1" t="s">
        <v>27</v>
      </c>
      <c r="B28">
        <v>26</v>
      </c>
      <c r="D28" s="17">
        <v>23595.6</v>
      </c>
      <c r="E28" s="17">
        <v>3313.45</v>
      </c>
      <c r="F28" s="4"/>
      <c r="G28" s="24"/>
    </row>
    <row r="29" spans="1:7" ht="12.75" customHeight="1">
      <c r="A29" s="1" t="s">
        <v>28</v>
      </c>
      <c r="B29">
        <v>27</v>
      </c>
      <c r="D29" s="17">
        <v>96192.6</v>
      </c>
      <c r="E29" s="17">
        <v>38689.35</v>
      </c>
      <c r="F29" s="4"/>
      <c r="G29" s="24"/>
    </row>
    <row r="30" spans="1:7" ht="12.75" customHeight="1">
      <c r="A30" s="1" t="s">
        <v>29</v>
      </c>
      <c r="B30">
        <v>28</v>
      </c>
      <c r="D30" s="17"/>
      <c r="E30" s="17"/>
      <c r="F30" s="4"/>
      <c r="G30" s="24"/>
    </row>
    <row r="31" spans="1:7" ht="12.75" customHeight="1">
      <c r="A31" s="1" t="s">
        <v>30</v>
      </c>
      <c r="B31">
        <v>29</v>
      </c>
      <c r="D31" s="17">
        <v>1082011.7</v>
      </c>
      <c r="E31" s="17">
        <v>623612.85</v>
      </c>
      <c r="F31" s="4"/>
      <c r="G31" s="24"/>
    </row>
    <row r="32" spans="1:7" ht="12.75" customHeight="1">
      <c r="A32" s="1" t="s">
        <v>31</v>
      </c>
      <c r="B32">
        <v>30</v>
      </c>
      <c r="D32" s="17">
        <v>2123.1</v>
      </c>
      <c r="E32" s="17">
        <v>3872.75</v>
      </c>
      <c r="F32" s="4"/>
      <c r="G32" s="24"/>
    </row>
    <row r="33" spans="1:7" ht="12.75" customHeight="1">
      <c r="A33" s="1" t="s">
        <v>32</v>
      </c>
      <c r="B33">
        <v>31</v>
      </c>
      <c r="D33" s="17">
        <v>383096</v>
      </c>
      <c r="E33" s="17">
        <v>113384.95</v>
      </c>
      <c r="F33" s="4"/>
      <c r="G33" s="24"/>
    </row>
    <row r="34" spans="1:7" ht="12.75" customHeight="1">
      <c r="A34" s="1" t="s">
        <v>33</v>
      </c>
      <c r="B34">
        <v>32</v>
      </c>
      <c r="D34" s="17"/>
      <c r="E34" s="17"/>
      <c r="F34" s="4"/>
      <c r="G34" s="24"/>
    </row>
    <row r="35" spans="1:7" ht="12.75" customHeight="1">
      <c r="A35" s="1" t="s">
        <v>34</v>
      </c>
      <c r="B35">
        <v>33</v>
      </c>
      <c r="D35" s="17">
        <v>3292.1</v>
      </c>
      <c r="E35" s="17">
        <v>4495.75</v>
      </c>
      <c r="F35" s="4"/>
      <c r="G35" s="24"/>
    </row>
    <row r="36" spans="1:7" ht="12.75" customHeight="1">
      <c r="A36" s="1" t="s">
        <v>35</v>
      </c>
      <c r="B36">
        <v>34</v>
      </c>
      <c r="D36" s="17">
        <v>4.2</v>
      </c>
      <c r="E36" s="17">
        <v>2077.25</v>
      </c>
      <c r="F36" s="4"/>
      <c r="G36" s="24"/>
    </row>
    <row r="37" spans="1:7" ht="12.75" customHeight="1">
      <c r="A37" s="1" t="s">
        <v>36</v>
      </c>
      <c r="B37">
        <v>35</v>
      </c>
      <c r="D37" s="17">
        <v>266711.2</v>
      </c>
      <c r="E37" s="17">
        <v>97373.85</v>
      </c>
      <c r="F37" s="4"/>
      <c r="G37" s="24"/>
    </row>
    <row r="38" spans="1:7" ht="12.75" customHeight="1">
      <c r="A38" s="1" t="s">
        <v>37</v>
      </c>
      <c r="B38">
        <v>36</v>
      </c>
      <c r="D38" s="17">
        <v>1605340.8</v>
      </c>
      <c r="E38" s="17">
        <v>556201.1</v>
      </c>
      <c r="F38" s="4"/>
      <c r="G38" s="24"/>
    </row>
    <row r="39" spans="1:7" ht="12.75" customHeight="1">
      <c r="A39" s="1" t="s">
        <v>38</v>
      </c>
      <c r="B39">
        <v>37</v>
      </c>
      <c r="D39" s="17">
        <v>291377.1</v>
      </c>
      <c r="E39" s="17">
        <v>84685.65</v>
      </c>
      <c r="F39" s="4"/>
      <c r="G39" s="24"/>
    </row>
    <row r="40" spans="1:7" ht="12.75" customHeight="1">
      <c r="A40" s="1" t="s">
        <v>39</v>
      </c>
      <c r="B40">
        <v>38</v>
      </c>
      <c r="D40" s="17">
        <v>15716.4</v>
      </c>
      <c r="E40" s="17">
        <v>9269.4</v>
      </c>
      <c r="F40" s="4"/>
      <c r="G40" s="24"/>
    </row>
    <row r="41" spans="1:7" ht="12.75" customHeight="1">
      <c r="A41" s="1" t="s">
        <v>40</v>
      </c>
      <c r="B41">
        <v>39</v>
      </c>
      <c r="D41" s="17">
        <v>1408.4</v>
      </c>
      <c r="E41" s="17">
        <v>776.3</v>
      </c>
      <c r="F41" s="4"/>
      <c r="G41" s="24"/>
    </row>
    <row r="42" spans="1:7" ht="12.75" customHeight="1">
      <c r="A42" s="1" t="s">
        <v>41</v>
      </c>
      <c r="B42">
        <v>40</v>
      </c>
      <c r="D42" s="17"/>
      <c r="E42" s="17"/>
      <c r="F42" s="4"/>
      <c r="G42" s="24"/>
    </row>
    <row r="43" spans="1:7" ht="12.75" customHeight="1">
      <c r="A43" s="1" t="s">
        <v>42</v>
      </c>
      <c r="B43">
        <v>41</v>
      </c>
      <c r="D43" s="17">
        <v>458358.6</v>
      </c>
      <c r="E43" s="17">
        <v>214980.85</v>
      </c>
      <c r="F43" s="4"/>
      <c r="G43" s="24"/>
    </row>
    <row r="44" spans="1:7" ht="12.75" customHeight="1">
      <c r="A44" s="1" t="s">
        <v>43</v>
      </c>
      <c r="B44">
        <v>42</v>
      </c>
      <c r="D44" s="17">
        <v>280074.15</v>
      </c>
      <c r="E44" s="17">
        <v>123389.35</v>
      </c>
      <c r="F44" s="4"/>
      <c r="G44" s="24"/>
    </row>
    <row r="45" spans="1:7" ht="12.75" customHeight="1">
      <c r="A45" s="1" t="s">
        <v>44</v>
      </c>
      <c r="B45">
        <v>43</v>
      </c>
      <c r="D45" s="17">
        <v>225967</v>
      </c>
      <c r="E45" s="17">
        <v>77744.1</v>
      </c>
      <c r="F45" s="4"/>
      <c r="G45" s="24"/>
    </row>
    <row r="46" spans="1:7" ht="12.75" customHeight="1">
      <c r="A46" s="1" t="s">
        <v>45</v>
      </c>
      <c r="B46">
        <v>44</v>
      </c>
      <c r="D46" s="17">
        <v>324873.5</v>
      </c>
      <c r="E46" s="17">
        <v>196814.11</v>
      </c>
      <c r="F46" s="4"/>
      <c r="G46" s="24"/>
    </row>
    <row r="47" spans="1:7" ht="12.75" customHeight="1">
      <c r="A47" s="1" t="s">
        <v>46</v>
      </c>
      <c r="B47">
        <v>45</v>
      </c>
      <c r="D47" s="17">
        <v>73107.3</v>
      </c>
      <c r="E47" s="17">
        <v>30693.6</v>
      </c>
      <c r="F47" s="4"/>
      <c r="G47" s="24"/>
    </row>
    <row r="48" spans="1:7" ht="12.75" customHeight="1">
      <c r="A48" s="1" t="s">
        <v>47</v>
      </c>
      <c r="B48">
        <v>46</v>
      </c>
      <c r="D48" s="17">
        <v>198567.95</v>
      </c>
      <c r="E48" s="17">
        <v>110350.8</v>
      </c>
      <c r="F48" s="4"/>
      <c r="G48" s="24"/>
    </row>
    <row r="49" spans="1:7" ht="12.75" customHeight="1">
      <c r="A49" s="1" t="s">
        <v>48</v>
      </c>
      <c r="B49">
        <v>47</v>
      </c>
      <c r="D49" s="17">
        <v>16314.2</v>
      </c>
      <c r="E49" s="17">
        <v>4796.75</v>
      </c>
      <c r="F49" s="4"/>
      <c r="G49" s="24"/>
    </row>
    <row r="50" spans="1:7" ht="12.75" customHeight="1">
      <c r="A50" s="1" t="s">
        <v>49</v>
      </c>
      <c r="B50">
        <v>48</v>
      </c>
      <c r="D50" s="17">
        <v>2176424.6</v>
      </c>
      <c r="E50" s="17">
        <v>2265264.13</v>
      </c>
      <c r="F50" s="4"/>
      <c r="G50" s="24"/>
    </row>
    <row r="51" spans="1:7" ht="12.75" customHeight="1">
      <c r="A51" s="1" t="s">
        <v>50</v>
      </c>
      <c r="B51">
        <v>49</v>
      </c>
      <c r="D51" s="17">
        <v>569461.9</v>
      </c>
      <c r="E51" s="17">
        <v>270011.35</v>
      </c>
      <c r="F51" s="4"/>
      <c r="G51" s="24"/>
    </row>
    <row r="52" spans="1:7" ht="12.75" customHeight="1">
      <c r="A52" s="1" t="s">
        <v>51</v>
      </c>
      <c r="B52">
        <v>50</v>
      </c>
      <c r="D52" s="17">
        <v>2891255.5</v>
      </c>
      <c r="E52" s="17">
        <v>838390.35</v>
      </c>
      <c r="F52" s="4"/>
      <c r="G52" s="24"/>
    </row>
    <row r="53" spans="1:7" ht="12.75" customHeight="1">
      <c r="A53" s="1" t="s">
        <v>52</v>
      </c>
      <c r="B53">
        <v>51</v>
      </c>
      <c r="D53" s="17">
        <v>351905.4</v>
      </c>
      <c r="E53" s="17">
        <v>163978.85</v>
      </c>
      <c r="F53" s="4"/>
      <c r="G53" s="24"/>
    </row>
    <row r="54" spans="1:7" ht="12.75" customHeight="1">
      <c r="A54" s="1" t="s">
        <v>53</v>
      </c>
      <c r="B54">
        <v>52</v>
      </c>
      <c r="D54" s="17">
        <v>1321741.4</v>
      </c>
      <c r="E54" s="17">
        <v>503324.85</v>
      </c>
      <c r="F54" s="4"/>
      <c r="G54" s="24"/>
    </row>
    <row r="55" spans="1:7" ht="12.75" customHeight="1">
      <c r="A55" s="1" t="s">
        <v>54</v>
      </c>
      <c r="B55">
        <v>53</v>
      </c>
      <c r="D55" s="17">
        <v>463884.05</v>
      </c>
      <c r="E55" s="17">
        <v>186258.8</v>
      </c>
      <c r="F55" s="4"/>
      <c r="G55" s="24"/>
    </row>
    <row r="56" spans="1:7" ht="12.75" customHeight="1">
      <c r="A56" s="1" t="s">
        <v>55</v>
      </c>
      <c r="B56">
        <v>54</v>
      </c>
      <c r="D56" s="17">
        <v>29423.98</v>
      </c>
      <c r="E56" s="17">
        <v>9418.5</v>
      </c>
      <c r="F56" s="4"/>
      <c r="G56" s="24"/>
    </row>
    <row r="57" spans="1:7" ht="12.75" customHeight="1">
      <c r="A57" s="1" t="s">
        <v>56</v>
      </c>
      <c r="B57">
        <v>55</v>
      </c>
      <c r="D57" s="17">
        <v>383537</v>
      </c>
      <c r="E57" s="17">
        <v>221157.3</v>
      </c>
      <c r="F57" s="4"/>
      <c r="G57" s="24"/>
    </row>
    <row r="58" spans="1:7" ht="12.75" customHeight="1">
      <c r="A58" s="1" t="s">
        <v>57</v>
      </c>
      <c r="B58">
        <v>56</v>
      </c>
      <c r="D58" s="17">
        <v>248870.3</v>
      </c>
      <c r="E58" s="17">
        <v>84330.4</v>
      </c>
      <c r="F58" s="4"/>
      <c r="G58" s="24"/>
    </row>
    <row r="59" spans="1:7" ht="12.75" customHeight="1">
      <c r="A59" s="1" t="s">
        <v>58</v>
      </c>
      <c r="B59">
        <v>57</v>
      </c>
      <c r="D59" s="17"/>
      <c r="E59" s="17"/>
      <c r="F59" s="4"/>
      <c r="G59" s="24"/>
    </row>
    <row r="60" spans="1:7" ht="12.75" customHeight="1">
      <c r="A60" s="1" t="s">
        <v>59</v>
      </c>
      <c r="B60">
        <v>58</v>
      </c>
      <c r="D60" s="17">
        <v>1023675.27</v>
      </c>
      <c r="E60" s="17">
        <v>267837.85</v>
      </c>
      <c r="F60" s="4"/>
      <c r="G60" s="24"/>
    </row>
    <row r="61" spans="1:7" ht="12.75" customHeight="1">
      <c r="A61" s="1" t="s">
        <v>60</v>
      </c>
      <c r="B61">
        <v>59</v>
      </c>
      <c r="D61" s="17">
        <v>522242.4</v>
      </c>
      <c r="E61" s="17">
        <v>209885.9</v>
      </c>
      <c r="F61" s="4"/>
      <c r="G61" s="24"/>
    </row>
    <row r="62" spans="1:7" ht="12.75" customHeight="1">
      <c r="A62" s="1" t="s">
        <v>61</v>
      </c>
      <c r="B62">
        <v>60</v>
      </c>
      <c r="D62" s="17">
        <v>502186.30000000005</v>
      </c>
      <c r="E62" s="17">
        <v>168807.8</v>
      </c>
      <c r="F62" s="4"/>
      <c r="G62" s="24"/>
    </row>
    <row r="63" spans="1:7" ht="12.75" customHeight="1">
      <c r="A63" s="1" t="s">
        <v>62</v>
      </c>
      <c r="B63">
        <v>61</v>
      </c>
      <c r="D63" s="17">
        <v>4972.1</v>
      </c>
      <c r="E63" s="17">
        <v>7909.65</v>
      </c>
      <c r="F63" s="4"/>
      <c r="G63" s="24"/>
    </row>
    <row r="64" spans="1:7" ht="12.75" customHeight="1">
      <c r="A64" s="1" t="s">
        <v>63</v>
      </c>
      <c r="B64">
        <v>62</v>
      </c>
      <c r="D64" s="17">
        <v>4260.9</v>
      </c>
      <c r="E64" s="17">
        <v>1460.2</v>
      </c>
      <c r="F64" s="4"/>
      <c r="G64" s="24"/>
    </row>
    <row r="65" spans="1:7" ht="12.75" customHeight="1">
      <c r="A65" s="1" t="s">
        <v>64</v>
      </c>
      <c r="B65">
        <v>63</v>
      </c>
      <c r="D65" s="17">
        <v>688.1</v>
      </c>
      <c r="E65" s="17">
        <v>868</v>
      </c>
      <c r="F65" s="4"/>
      <c r="G65" s="24"/>
    </row>
    <row r="66" spans="1:7" ht="12.75" customHeight="1">
      <c r="A66" s="1" t="s">
        <v>65</v>
      </c>
      <c r="B66">
        <v>64</v>
      </c>
      <c r="D66" s="17">
        <v>433710.82</v>
      </c>
      <c r="E66" s="17">
        <v>198349.9</v>
      </c>
      <c r="F66" s="4"/>
      <c r="G66" s="24"/>
    </row>
    <row r="67" spans="1:7" ht="12.75" customHeight="1">
      <c r="A67" s="1" t="s">
        <v>66</v>
      </c>
      <c r="B67">
        <v>65</v>
      </c>
      <c r="D67" s="17">
        <v>14730.1</v>
      </c>
      <c r="E67" s="17">
        <v>5829.25</v>
      </c>
      <c r="F67" s="4"/>
      <c r="G67" s="23"/>
    </row>
    <row r="68" spans="1:11" ht="12.75" customHeight="1">
      <c r="A68" s="1" t="s">
        <v>67</v>
      </c>
      <c r="B68">
        <v>66</v>
      </c>
      <c r="D68" s="17">
        <v>315562.8</v>
      </c>
      <c r="E68" s="17">
        <v>114801.4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/>
      <c r="E69" s="17"/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26718754.71</v>
      </c>
      <c r="E71" s="17">
        <f>SUM(E3:E69)</f>
        <v>12248092.239999998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82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7">
        <v>103486.6</v>
      </c>
      <c r="E3" s="17">
        <v>59632.3</v>
      </c>
      <c r="F3" s="4"/>
      <c r="G3" s="26"/>
      <c r="J3" s="25"/>
    </row>
    <row r="4" spans="1:7" ht="12.75" customHeight="1">
      <c r="A4" s="1" t="s">
        <v>3</v>
      </c>
      <c r="B4">
        <v>2</v>
      </c>
      <c r="D4" s="17"/>
      <c r="E4" s="17"/>
      <c r="F4" s="4"/>
      <c r="G4" s="24"/>
    </row>
    <row r="5" spans="1:7" ht="12.75" customHeight="1">
      <c r="A5" s="1" t="s">
        <v>4</v>
      </c>
      <c r="B5">
        <v>3</v>
      </c>
      <c r="D5" s="17">
        <v>224369.6</v>
      </c>
      <c r="E5" s="17">
        <v>91490.35</v>
      </c>
      <c r="F5" s="4"/>
      <c r="G5" s="24"/>
    </row>
    <row r="6" spans="1:7" ht="12.75" customHeight="1">
      <c r="A6" s="1" t="s">
        <v>5</v>
      </c>
      <c r="B6">
        <v>4</v>
      </c>
      <c r="D6" s="17"/>
      <c r="E6" s="17"/>
      <c r="F6" s="4"/>
      <c r="G6" s="24"/>
    </row>
    <row r="7" spans="1:7" ht="12.75" customHeight="1">
      <c r="A7" s="1" t="s">
        <v>6</v>
      </c>
      <c r="B7">
        <v>5</v>
      </c>
      <c r="D7" s="17">
        <v>575080.1</v>
      </c>
      <c r="E7" s="17">
        <v>317251.55</v>
      </c>
      <c r="F7" s="4"/>
      <c r="G7" s="24"/>
    </row>
    <row r="8" spans="1:7" ht="12.75" customHeight="1">
      <c r="A8" s="1" t="s">
        <v>7</v>
      </c>
      <c r="B8">
        <v>6</v>
      </c>
      <c r="D8" s="17">
        <v>2465879.6</v>
      </c>
      <c r="E8" s="17">
        <v>984881.8</v>
      </c>
      <c r="F8" s="4"/>
      <c r="G8" s="24"/>
    </row>
    <row r="9" spans="1:7" ht="12.75" customHeight="1">
      <c r="A9" s="1" t="s">
        <v>8</v>
      </c>
      <c r="B9">
        <v>7</v>
      </c>
      <c r="D9" s="17"/>
      <c r="E9" s="17"/>
      <c r="F9" s="4"/>
      <c r="G9" s="24"/>
    </row>
    <row r="10" spans="1:7" ht="12.75" customHeight="1">
      <c r="A10" s="1" t="s">
        <v>9</v>
      </c>
      <c r="B10">
        <v>8</v>
      </c>
      <c r="D10" s="17">
        <v>230133.4</v>
      </c>
      <c r="E10" s="17">
        <v>155426.6</v>
      </c>
      <c r="F10" s="4"/>
      <c r="G10" s="24"/>
    </row>
    <row r="11" spans="1:7" ht="12.75" customHeight="1">
      <c r="A11" s="1" t="s">
        <v>10</v>
      </c>
      <c r="B11">
        <v>9</v>
      </c>
      <c r="D11" s="17"/>
      <c r="E11" s="17"/>
      <c r="F11" s="4"/>
      <c r="G11" s="24"/>
    </row>
    <row r="12" spans="1:7" ht="12.75" customHeight="1">
      <c r="A12" s="1" t="s">
        <v>11</v>
      </c>
      <c r="B12">
        <v>10</v>
      </c>
      <c r="D12" s="17"/>
      <c r="E12" s="17"/>
      <c r="F12" s="4"/>
      <c r="G12" s="24"/>
    </row>
    <row r="13" spans="1:7" ht="12.75" customHeight="1">
      <c r="A13" s="1" t="s">
        <v>12</v>
      </c>
      <c r="B13">
        <v>11</v>
      </c>
      <c r="D13" s="17">
        <v>1888901</v>
      </c>
      <c r="E13" s="17">
        <v>364340.9</v>
      </c>
      <c r="F13" s="4"/>
      <c r="G13" s="24"/>
    </row>
    <row r="14" spans="1:7" ht="12.75" customHeight="1">
      <c r="A14" s="1" t="s">
        <v>13</v>
      </c>
      <c r="B14">
        <v>12</v>
      </c>
      <c r="D14" s="17"/>
      <c r="E14" s="17"/>
      <c r="F14" s="4"/>
      <c r="G14" s="24"/>
    </row>
    <row r="15" spans="1:7" ht="12.75" customHeight="1">
      <c r="A15" s="1" t="s">
        <v>14</v>
      </c>
      <c r="B15">
        <v>13</v>
      </c>
      <c r="D15" s="17">
        <v>3426411</v>
      </c>
      <c r="E15" s="17">
        <v>1501723.3</v>
      </c>
      <c r="F15" s="4"/>
      <c r="G15" s="24"/>
    </row>
    <row r="16" spans="1:7" ht="12.75" customHeight="1">
      <c r="A16" s="1" t="s">
        <v>15</v>
      </c>
      <c r="B16">
        <v>14</v>
      </c>
      <c r="D16" s="17"/>
      <c r="E16" s="17"/>
      <c r="F16" s="4"/>
      <c r="G16" s="24"/>
    </row>
    <row r="17" spans="1:7" ht="12.75" customHeight="1">
      <c r="A17" s="1" t="s">
        <v>16</v>
      </c>
      <c r="B17">
        <v>15</v>
      </c>
      <c r="D17" s="17"/>
      <c r="E17" s="17"/>
      <c r="F17" s="4"/>
      <c r="G17" s="24"/>
    </row>
    <row r="18" spans="1:7" ht="12.75" customHeight="1">
      <c r="A18" s="1" t="s">
        <v>17</v>
      </c>
      <c r="B18">
        <v>16</v>
      </c>
      <c r="D18" s="17"/>
      <c r="E18" s="17"/>
      <c r="F18" s="4"/>
      <c r="G18" s="24"/>
    </row>
    <row r="19" spans="1:7" ht="12.75" customHeight="1">
      <c r="A19" s="1" t="s">
        <v>18</v>
      </c>
      <c r="B19">
        <v>17</v>
      </c>
      <c r="D19" s="17"/>
      <c r="E19" s="17"/>
      <c r="F19" s="4"/>
      <c r="G19" s="24"/>
    </row>
    <row r="20" spans="1:7" ht="12.75" customHeight="1">
      <c r="A20" s="1" t="s">
        <v>19</v>
      </c>
      <c r="B20">
        <v>18</v>
      </c>
      <c r="D20" s="17">
        <v>97822.9</v>
      </c>
      <c r="E20" s="17">
        <v>38384.85</v>
      </c>
      <c r="G20" s="24"/>
    </row>
    <row r="21" spans="1:7" ht="12.75" customHeight="1">
      <c r="A21" s="1" t="s">
        <v>20</v>
      </c>
      <c r="B21">
        <v>19</v>
      </c>
      <c r="D21" s="17"/>
      <c r="E21" s="17"/>
      <c r="F21" s="4"/>
      <c r="G21" s="24"/>
    </row>
    <row r="22" spans="1:7" ht="12.75" customHeight="1">
      <c r="A22" s="1" t="s">
        <v>21</v>
      </c>
      <c r="B22">
        <v>20</v>
      </c>
      <c r="D22" s="17"/>
      <c r="E22" s="17"/>
      <c r="F22" s="4"/>
      <c r="G22" s="24"/>
    </row>
    <row r="23" spans="1:7" ht="12.75" customHeight="1">
      <c r="A23" s="1" t="s">
        <v>22</v>
      </c>
      <c r="B23">
        <v>21</v>
      </c>
      <c r="D23" s="17">
        <v>4284.7</v>
      </c>
      <c r="E23" s="17">
        <v>1399.65</v>
      </c>
      <c r="F23" s="4"/>
      <c r="G23" s="24"/>
    </row>
    <row r="24" spans="1:7" ht="12.75" customHeight="1">
      <c r="A24" s="1" t="s">
        <v>23</v>
      </c>
      <c r="B24">
        <v>22</v>
      </c>
      <c r="D24" s="17">
        <v>7976.5</v>
      </c>
      <c r="E24" s="17">
        <v>1361.85</v>
      </c>
      <c r="F24" s="4"/>
      <c r="G24" s="24"/>
    </row>
    <row r="25" spans="1:7" ht="12.75" customHeight="1">
      <c r="A25" s="1" t="s">
        <v>24</v>
      </c>
      <c r="B25">
        <v>23</v>
      </c>
      <c r="D25" s="17">
        <v>30107.7</v>
      </c>
      <c r="E25" s="17">
        <v>8349.95</v>
      </c>
      <c r="F25" s="4"/>
      <c r="G25" s="24"/>
    </row>
    <row r="26" spans="1:7" ht="12.75" customHeight="1">
      <c r="A26" s="1" t="s">
        <v>25</v>
      </c>
      <c r="B26">
        <v>24</v>
      </c>
      <c r="D26" s="17"/>
      <c r="E26" s="17"/>
      <c r="F26" s="4"/>
      <c r="G26" s="24"/>
    </row>
    <row r="27" spans="1:7" ht="12.75" customHeight="1">
      <c r="A27" s="1" t="s">
        <v>26</v>
      </c>
      <c r="B27">
        <v>25</v>
      </c>
      <c r="D27" s="17"/>
      <c r="E27" s="17"/>
      <c r="F27" s="4"/>
      <c r="G27" s="24"/>
    </row>
    <row r="28" spans="1:7" ht="12.75" customHeight="1">
      <c r="A28" s="1" t="s">
        <v>27</v>
      </c>
      <c r="B28">
        <v>26</v>
      </c>
      <c r="D28" s="17">
        <v>16152.5</v>
      </c>
      <c r="E28" s="17">
        <v>3018.75</v>
      </c>
      <c r="F28" s="4"/>
      <c r="G28" s="24"/>
    </row>
    <row r="29" spans="1:7" ht="12.75" customHeight="1">
      <c r="A29" s="1" t="s">
        <v>28</v>
      </c>
      <c r="B29">
        <v>27</v>
      </c>
      <c r="D29" s="17"/>
      <c r="E29" s="17"/>
      <c r="F29" s="4"/>
      <c r="G29" s="24"/>
    </row>
    <row r="30" spans="1:7" ht="12.75" customHeight="1">
      <c r="A30" s="1" t="s">
        <v>29</v>
      </c>
      <c r="B30">
        <v>28</v>
      </c>
      <c r="D30" s="17">
        <v>128967.3</v>
      </c>
      <c r="E30" s="17">
        <v>34500.9</v>
      </c>
      <c r="F30" s="4"/>
      <c r="G30" s="24"/>
    </row>
    <row r="31" spans="1:7" ht="12.75" customHeight="1">
      <c r="A31" s="1" t="s">
        <v>30</v>
      </c>
      <c r="B31">
        <v>29</v>
      </c>
      <c r="D31" s="17">
        <v>1808821</v>
      </c>
      <c r="E31" s="17">
        <v>896123.55</v>
      </c>
      <c r="F31" s="4"/>
      <c r="G31" s="24"/>
    </row>
    <row r="32" spans="1:7" ht="12.75" customHeight="1">
      <c r="A32" s="1" t="s">
        <v>31</v>
      </c>
      <c r="B32">
        <v>30</v>
      </c>
      <c r="D32" s="17"/>
      <c r="E32" s="17"/>
      <c r="F32" s="4"/>
      <c r="G32" s="24"/>
    </row>
    <row r="33" spans="1:7" ht="12.75" customHeight="1">
      <c r="A33" s="1" t="s">
        <v>32</v>
      </c>
      <c r="B33">
        <v>31</v>
      </c>
      <c r="D33" s="17">
        <v>179379.9</v>
      </c>
      <c r="E33" s="17">
        <v>53198.25</v>
      </c>
      <c r="F33" s="4"/>
      <c r="G33" s="24"/>
    </row>
    <row r="34" spans="1:7" ht="12.75" customHeight="1">
      <c r="A34" s="1" t="s">
        <v>33</v>
      </c>
      <c r="B34">
        <v>32</v>
      </c>
      <c r="D34" s="17"/>
      <c r="E34" s="17"/>
      <c r="F34" s="4"/>
      <c r="G34" s="24"/>
    </row>
    <row r="35" spans="1:7" ht="12.75" customHeight="1">
      <c r="A35" s="1" t="s">
        <v>34</v>
      </c>
      <c r="B35">
        <v>33</v>
      </c>
      <c r="D35" s="17"/>
      <c r="E35" s="17"/>
      <c r="F35" s="4"/>
      <c r="G35" s="24"/>
    </row>
    <row r="36" spans="1:7" ht="12.75" customHeight="1">
      <c r="A36" s="1" t="s">
        <v>35</v>
      </c>
      <c r="B36">
        <v>34</v>
      </c>
      <c r="D36" s="17"/>
      <c r="E36" s="17"/>
      <c r="F36" s="4"/>
      <c r="G36" s="24"/>
    </row>
    <row r="37" spans="1:7" ht="12.75" customHeight="1">
      <c r="A37" s="1" t="s">
        <v>36</v>
      </c>
      <c r="B37">
        <v>35</v>
      </c>
      <c r="D37" s="17">
        <v>284642.4</v>
      </c>
      <c r="E37" s="17">
        <v>173585.3</v>
      </c>
      <c r="F37" s="4"/>
      <c r="G37" s="24"/>
    </row>
    <row r="38" spans="1:7" ht="12.75" customHeight="1">
      <c r="A38" s="1" t="s">
        <v>37</v>
      </c>
      <c r="B38">
        <v>36</v>
      </c>
      <c r="D38" s="17"/>
      <c r="E38" s="17"/>
      <c r="F38" s="4"/>
      <c r="G38" s="24"/>
    </row>
    <row r="39" spans="1:7" ht="12.75" customHeight="1">
      <c r="A39" s="1" t="s">
        <v>38</v>
      </c>
      <c r="B39">
        <v>37</v>
      </c>
      <c r="D39" s="17"/>
      <c r="E39" s="17"/>
      <c r="F39" s="4"/>
      <c r="G39" s="24"/>
    </row>
    <row r="40" spans="1:7" ht="12.75" customHeight="1">
      <c r="A40" s="1" t="s">
        <v>39</v>
      </c>
      <c r="B40">
        <v>38</v>
      </c>
      <c r="D40" s="17">
        <v>12348</v>
      </c>
      <c r="E40" s="17">
        <v>5225.5</v>
      </c>
      <c r="F40" s="4"/>
      <c r="G40" s="24"/>
    </row>
    <row r="41" spans="1:7" ht="12.75" customHeight="1">
      <c r="A41" s="1" t="s">
        <v>40</v>
      </c>
      <c r="B41">
        <v>39</v>
      </c>
      <c r="D41" s="17"/>
      <c r="E41" s="17"/>
      <c r="F41" s="4"/>
      <c r="G41" s="24"/>
    </row>
    <row r="42" spans="1:7" ht="12.75" customHeight="1">
      <c r="A42" s="1" t="s">
        <v>41</v>
      </c>
      <c r="B42">
        <v>40</v>
      </c>
      <c r="D42" s="17"/>
      <c r="E42" s="17"/>
      <c r="F42" s="4"/>
      <c r="G42" s="24"/>
    </row>
    <row r="43" spans="1:7" ht="12.75" customHeight="1">
      <c r="A43" s="1" t="s">
        <v>42</v>
      </c>
      <c r="B43">
        <v>41</v>
      </c>
      <c r="D43" s="17">
        <v>782004.3</v>
      </c>
      <c r="E43" s="17">
        <v>344151.15</v>
      </c>
      <c r="F43" s="4"/>
      <c r="G43" s="24"/>
    </row>
    <row r="44" spans="1:7" ht="12.75" customHeight="1">
      <c r="A44" s="1" t="s">
        <v>43</v>
      </c>
      <c r="B44">
        <v>42</v>
      </c>
      <c r="D44" s="17"/>
      <c r="E44" s="17"/>
      <c r="F44" s="4"/>
      <c r="G44" s="24"/>
    </row>
    <row r="45" spans="1:7" ht="12.75" customHeight="1">
      <c r="A45" s="1" t="s">
        <v>44</v>
      </c>
      <c r="B45">
        <v>43</v>
      </c>
      <c r="D45" s="17"/>
      <c r="E45" s="17"/>
      <c r="F45" s="4"/>
      <c r="G45" s="24"/>
    </row>
    <row r="46" spans="1:7" ht="12.75" customHeight="1">
      <c r="A46" s="1" t="s">
        <v>45</v>
      </c>
      <c r="B46">
        <v>44</v>
      </c>
      <c r="D46" s="17">
        <v>780362.1</v>
      </c>
      <c r="E46" s="17">
        <v>155277.85</v>
      </c>
      <c r="F46" s="4"/>
      <c r="G46" s="24"/>
    </row>
    <row r="47" spans="1:7" ht="12.75" customHeight="1">
      <c r="A47" s="1" t="s">
        <v>46</v>
      </c>
      <c r="B47">
        <v>45</v>
      </c>
      <c r="D47" s="17"/>
      <c r="E47" s="17"/>
      <c r="F47" s="4"/>
      <c r="G47" s="24"/>
    </row>
    <row r="48" spans="1:7" ht="12.75" customHeight="1">
      <c r="A48" s="1" t="s">
        <v>47</v>
      </c>
      <c r="B48">
        <v>46</v>
      </c>
      <c r="D48" s="17"/>
      <c r="E48" s="17"/>
      <c r="F48" s="4"/>
      <c r="G48" s="24"/>
    </row>
    <row r="49" spans="1:7" ht="12.75" customHeight="1">
      <c r="A49" s="1" t="s">
        <v>48</v>
      </c>
      <c r="B49">
        <v>47</v>
      </c>
      <c r="D49" s="17"/>
      <c r="E49" s="17"/>
      <c r="F49" s="4"/>
      <c r="G49" s="24"/>
    </row>
    <row r="50" spans="1:7" ht="12.75" customHeight="1">
      <c r="A50" s="1" t="s">
        <v>49</v>
      </c>
      <c r="B50">
        <v>48</v>
      </c>
      <c r="D50" s="17">
        <v>1781097.5</v>
      </c>
      <c r="E50" s="17">
        <v>794541.65</v>
      </c>
      <c r="F50" s="4"/>
      <c r="G50" s="24"/>
    </row>
    <row r="51" spans="1:7" ht="12.75" customHeight="1">
      <c r="A51" s="1" t="s">
        <v>50</v>
      </c>
      <c r="B51">
        <v>49</v>
      </c>
      <c r="D51" s="17"/>
      <c r="E51" s="17"/>
      <c r="F51" s="4"/>
      <c r="G51" s="24"/>
    </row>
    <row r="52" spans="1:7" ht="12.75" customHeight="1">
      <c r="A52" s="1" t="s">
        <v>51</v>
      </c>
      <c r="B52">
        <v>50</v>
      </c>
      <c r="D52" s="17">
        <v>2354621.5</v>
      </c>
      <c r="E52" s="17">
        <v>878066.7</v>
      </c>
      <c r="F52" s="4"/>
      <c r="G52" s="24"/>
    </row>
    <row r="53" spans="1:7" ht="12.75" customHeight="1">
      <c r="A53" s="1" t="s">
        <v>52</v>
      </c>
      <c r="B53">
        <v>51</v>
      </c>
      <c r="D53" s="17"/>
      <c r="E53" s="17"/>
      <c r="F53" s="4"/>
      <c r="G53" s="24"/>
    </row>
    <row r="54" spans="1:7" ht="12.75" customHeight="1">
      <c r="A54" s="1" t="s">
        <v>53</v>
      </c>
      <c r="B54">
        <v>52</v>
      </c>
      <c r="D54" s="17"/>
      <c r="E54" s="17"/>
      <c r="F54" s="4"/>
      <c r="G54" s="24"/>
    </row>
    <row r="55" spans="1:7" ht="12.75" customHeight="1">
      <c r="A55" s="1" t="s">
        <v>54</v>
      </c>
      <c r="B55">
        <v>53</v>
      </c>
      <c r="D55" s="17">
        <v>180293.83</v>
      </c>
      <c r="E55" s="17">
        <v>401776.63</v>
      </c>
      <c r="F55" s="4"/>
      <c r="G55" s="24"/>
    </row>
    <row r="56" spans="1:7" ht="12.75" customHeight="1">
      <c r="A56" s="1" t="s">
        <v>55</v>
      </c>
      <c r="B56">
        <v>54</v>
      </c>
      <c r="D56" s="17">
        <v>17120.6</v>
      </c>
      <c r="E56" s="17">
        <v>5159.93</v>
      </c>
      <c r="F56" s="4"/>
      <c r="G56" s="24"/>
    </row>
    <row r="57" spans="1:7" ht="12.75" customHeight="1">
      <c r="A57" s="1" t="s">
        <v>56</v>
      </c>
      <c r="B57">
        <v>55</v>
      </c>
      <c r="D57" s="17"/>
      <c r="E57" s="17"/>
      <c r="F57" s="4"/>
      <c r="G57" s="24"/>
    </row>
    <row r="58" spans="1:7" ht="12.75" customHeight="1">
      <c r="A58" s="1" t="s">
        <v>57</v>
      </c>
      <c r="B58">
        <v>56</v>
      </c>
      <c r="D58" s="17">
        <v>210751.8</v>
      </c>
      <c r="E58" s="17">
        <v>87675</v>
      </c>
      <c r="F58" s="4"/>
      <c r="G58" s="24"/>
    </row>
    <row r="59" spans="1:7" ht="12.75" customHeight="1">
      <c r="A59" s="1" t="s">
        <v>58</v>
      </c>
      <c r="B59">
        <v>57</v>
      </c>
      <c r="D59" s="17"/>
      <c r="E59" s="17"/>
      <c r="F59" s="4"/>
      <c r="G59" s="24"/>
    </row>
    <row r="60" spans="1:7" ht="12.75" customHeight="1">
      <c r="A60" s="1" t="s">
        <v>59</v>
      </c>
      <c r="B60">
        <v>58</v>
      </c>
      <c r="D60" s="17">
        <v>707433.9</v>
      </c>
      <c r="E60" s="17">
        <v>281929.2</v>
      </c>
      <c r="F60" s="4"/>
      <c r="G60" s="24"/>
    </row>
    <row r="61" spans="1:7" ht="12.75" customHeight="1">
      <c r="A61" s="1" t="s">
        <v>60</v>
      </c>
      <c r="B61">
        <v>59</v>
      </c>
      <c r="D61" s="17"/>
      <c r="E61" s="17"/>
      <c r="F61" s="4"/>
      <c r="G61" s="24"/>
    </row>
    <row r="62" spans="1:7" ht="12.75" customHeight="1">
      <c r="A62" s="1" t="s">
        <v>61</v>
      </c>
      <c r="B62">
        <v>60</v>
      </c>
      <c r="D62" s="17"/>
      <c r="E62" s="17"/>
      <c r="F62" s="4"/>
      <c r="G62" s="24"/>
    </row>
    <row r="63" spans="1:7" ht="12.75" customHeight="1">
      <c r="A63" s="1" t="s">
        <v>62</v>
      </c>
      <c r="B63">
        <v>61</v>
      </c>
      <c r="D63" s="17">
        <v>15515.5</v>
      </c>
      <c r="E63" s="17">
        <v>6409.2</v>
      </c>
      <c r="F63" s="4"/>
      <c r="G63" s="24"/>
    </row>
    <row r="64" spans="1:7" ht="12.75" customHeight="1">
      <c r="A64" s="1" t="s">
        <v>63</v>
      </c>
      <c r="B64">
        <v>62</v>
      </c>
      <c r="D64" s="17">
        <v>8029.7</v>
      </c>
      <c r="E64" s="17">
        <v>1180.55</v>
      </c>
      <c r="F64" s="4"/>
      <c r="G64" s="24"/>
    </row>
    <row r="65" spans="1:7" ht="12.75" customHeight="1">
      <c r="A65" s="1" t="s">
        <v>64</v>
      </c>
      <c r="B65">
        <v>63</v>
      </c>
      <c r="D65" s="17"/>
      <c r="E65" s="17"/>
      <c r="F65" s="4"/>
      <c r="G65" s="24"/>
    </row>
    <row r="66" spans="1:7" ht="12.75" customHeight="1">
      <c r="A66" s="1" t="s">
        <v>65</v>
      </c>
      <c r="B66">
        <v>64</v>
      </c>
      <c r="D66" s="17"/>
      <c r="E66" s="17"/>
      <c r="F66" s="4"/>
      <c r="G66" s="24"/>
    </row>
    <row r="67" spans="1:7" ht="12.75" customHeight="1">
      <c r="A67" s="1" t="s">
        <v>66</v>
      </c>
      <c r="B67">
        <v>65</v>
      </c>
      <c r="D67" s="17"/>
      <c r="E67" s="17"/>
      <c r="F67" s="4"/>
      <c r="G67" s="23"/>
    </row>
    <row r="68" spans="1:11" ht="12.75" customHeight="1">
      <c r="A68" s="1" t="s">
        <v>67</v>
      </c>
      <c r="B68">
        <v>66</v>
      </c>
      <c r="D68" s="17">
        <v>350579.6</v>
      </c>
      <c r="E68" s="17">
        <v>121735.95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/>
      <c r="E69" s="17"/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18672574.53</v>
      </c>
      <c r="E71" s="17">
        <f>SUM(E3:E69)</f>
        <v>7767799.16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5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16">
        <v>536260.8999999999</v>
      </c>
      <c r="E4" s="16">
        <v>366961.35</v>
      </c>
      <c r="F4" s="4"/>
      <c r="G4" s="13"/>
      <c r="H4" s="13"/>
    </row>
    <row r="5" spans="1:8" ht="12.75">
      <c r="A5" s="1" t="s">
        <v>3</v>
      </c>
      <c r="B5">
        <v>2</v>
      </c>
      <c r="D5" s="16">
        <v>46263</v>
      </c>
      <c r="E5" s="16">
        <v>21392.35</v>
      </c>
      <c r="F5" s="4"/>
      <c r="G5" s="13"/>
      <c r="H5" s="13"/>
    </row>
    <row r="6" spans="1:8" ht="12.75">
      <c r="A6" s="1" t="s">
        <v>4</v>
      </c>
      <c r="B6">
        <v>3</v>
      </c>
      <c r="D6" s="16">
        <v>1748681.8599999999</v>
      </c>
      <c r="E6" s="16">
        <v>232739.19</v>
      </c>
      <c r="F6" s="4"/>
      <c r="G6" s="13"/>
      <c r="H6" s="13"/>
    </row>
    <row r="7" spans="1:8" ht="12.75">
      <c r="A7" s="1" t="s">
        <v>5</v>
      </c>
      <c r="B7">
        <v>4</v>
      </c>
      <c r="D7" s="16">
        <v>22117.9</v>
      </c>
      <c r="E7" s="16">
        <v>14977.2</v>
      </c>
      <c r="F7" s="4"/>
      <c r="G7" s="13"/>
      <c r="H7" s="13"/>
    </row>
    <row r="8" spans="1:8" ht="12.75">
      <c r="A8" s="1" t="s">
        <v>6</v>
      </c>
      <c r="B8">
        <v>5</v>
      </c>
      <c r="D8" s="16">
        <v>1467669</v>
      </c>
      <c r="E8" s="16">
        <v>594493.55</v>
      </c>
      <c r="F8" s="4"/>
      <c r="G8" s="13"/>
      <c r="H8" s="13"/>
    </row>
    <row r="9" spans="1:8" ht="12.75">
      <c r="A9" s="1" t="s">
        <v>7</v>
      </c>
      <c r="B9">
        <v>6</v>
      </c>
      <c r="D9" s="16">
        <v>6980942.43</v>
      </c>
      <c r="E9" s="16">
        <v>2230279.45</v>
      </c>
      <c r="F9" s="4"/>
      <c r="G9" s="13"/>
      <c r="H9" s="13"/>
    </row>
    <row r="10" spans="1:8" ht="12.75">
      <c r="A10" s="1" t="s">
        <v>8</v>
      </c>
      <c r="B10">
        <v>7</v>
      </c>
      <c r="D10" s="16">
        <v>563488.1</v>
      </c>
      <c r="E10" s="16">
        <v>12004.65</v>
      </c>
      <c r="F10" s="4"/>
      <c r="G10" s="13"/>
      <c r="H10" s="13"/>
    </row>
    <row r="11" spans="1:8" ht="12.75">
      <c r="A11" s="1" t="s">
        <v>9</v>
      </c>
      <c r="B11">
        <v>8</v>
      </c>
      <c r="D11" s="16">
        <v>756487.8999999999</v>
      </c>
      <c r="E11" s="16">
        <v>168841.4</v>
      </c>
      <c r="F11" s="4"/>
      <c r="G11" s="13"/>
      <c r="H11" s="13"/>
    </row>
    <row r="12" spans="1:8" ht="12.75">
      <c r="A12" s="1" t="s">
        <v>10</v>
      </c>
      <c r="B12">
        <v>9</v>
      </c>
      <c r="D12" s="16">
        <v>332369.1</v>
      </c>
      <c r="E12" s="16">
        <v>142838.5</v>
      </c>
      <c r="F12" s="4"/>
      <c r="G12" s="13"/>
      <c r="H12" s="13"/>
    </row>
    <row r="13" spans="1:8" ht="12.75">
      <c r="A13" s="1" t="s">
        <v>11</v>
      </c>
      <c r="B13">
        <v>10</v>
      </c>
      <c r="D13" s="16">
        <v>375548.6</v>
      </c>
      <c r="E13" s="16">
        <v>232238.30000000002</v>
      </c>
      <c r="F13" s="4"/>
      <c r="G13" s="13"/>
      <c r="H13" s="13"/>
    </row>
    <row r="14" spans="1:8" ht="12.75">
      <c r="A14" s="1" t="s">
        <v>12</v>
      </c>
      <c r="B14">
        <v>11</v>
      </c>
      <c r="D14" s="16">
        <v>4346818</v>
      </c>
      <c r="E14" s="16">
        <v>989552.55</v>
      </c>
      <c r="F14" s="4"/>
      <c r="G14" s="13"/>
      <c r="H14" s="13"/>
    </row>
    <row r="15" spans="1:8" ht="12.75">
      <c r="A15" s="1" t="s">
        <v>13</v>
      </c>
      <c r="B15">
        <v>12</v>
      </c>
      <c r="D15" s="16">
        <v>76880.3</v>
      </c>
      <c r="E15" s="16">
        <v>42743.75</v>
      </c>
      <c r="F15" s="4"/>
      <c r="G15" s="13"/>
      <c r="H15" s="13"/>
    </row>
    <row r="16" spans="1:8" ht="12.75">
      <c r="A16" s="1" t="s">
        <v>14</v>
      </c>
      <c r="B16">
        <v>13</v>
      </c>
      <c r="D16" s="16">
        <v>10353088.35</v>
      </c>
      <c r="E16" s="16">
        <v>4146263.1</v>
      </c>
      <c r="F16" s="4"/>
      <c r="G16" s="13"/>
      <c r="H16" s="13"/>
    </row>
    <row r="17" spans="1:8" ht="12.75">
      <c r="A17" s="1" t="s">
        <v>15</v>
      </c>
      <c r="B17">
        <v>14</v>
      </c>
      <c r="D17" s="16">
        <v>11172.84</v>
      </c>
      <c r="E17" s="16">
        <v>20269.2</v>
      </c>
      <c r="F17" s="4"/>
      <c r="G17" s="13"/>
      <c r="H17" s="13"/>
    </row>
    <row r="18" spans="1:8" ht="12.75">
      <c r="A18" s="1" t="s">
        <v>16</v>
      </c>
      <c r="B18">
        <v>15</v>
      </c>
      <c r="D18" s="16">
        <v>8048.6</v>
      </c>
      <c r="E18" s="16">
        <v>5593.35</v>
      </c>
      <c r="F18" s="4"/>
      <c r="G18" s="13"/>
      <c r="H18" s="13"/>
    </row>
    <row r="19" spans="1:8" ht="12.75">
      <c r="A19" s="1" t="s">
        <v>17</v>
      </c>
      <c r="B19">
        <v>16</v>
      </c>
      <c r="D19" s="16">
        <v>2693145.6999999997</v>
      </c>
      <c r="E19" s="16">
        <v>1622867.05</v>
      </c>
      <c r="F19" s="4"/>
      <c r="G19" s="13"/>
      <c r="H19" s="13"/>
    </row>
    <row r="20" spans="1:8" ht="12.75">
      <c r="A20" s="1" t="s">
        <v>18</v>
      </c>
      <c r="B20">
        <v>17</v>
      </c>
      <c r="D20" s="16">
        <v>545818</v>
      </c>
      <c r="E20" s="16">
        <v>288069.94999999995</v>
      </c>
      <c r="F20" s="4"/>
      <c r="G20" s="13"/>
      <c r="H20" s="13"/>
    </row>
    <row r="21" spans="1:8" ht="12.75">
      <c r="A21" s="1" t="s">
        <v>19</v>
      </c>
      <c r="B21">
        <v>18</v>
      </c>
      <c r="D21" s="16">
        <v>478108.4</v>
      </c>
      <c r="E21" s="16">
        <v>130901.05</v>
      </c>
      <c r="F21" s="4"/>
      <c r="G21" s="13"/>
      <c r="H21" s="13"/>
    </row>
    <row r="22" spans="1:8" ht="12.75">
      <c r="A22" s="1" t="s">
        <v>20</v>
      </c>
      <c r="B22">
        <v>19</v>
      </c>
      <c r="D22" s="16">
        <v>363421.1</v>
      </c>
      <c r="E22" s="16">
        <v>18483.15</v>
      </c>
      <c r="F22" s="4"/>
      <c r="G22" s="13"/>
      <c r="H22" s="13"/>
    </row>
    <row r="23" spans="1:8" ht="12.75">
      <c r="A23" s="1" t="s">
        <v>21</v>
      </c>
      <c r="B23">
        <v>20</v>
      </c>
      <c r="D23" s="16">
        <v>169106</v>
      </c>
      <c r="E23" s="16">
        <v>17725.75</v>
      </c>
      <c r="F23" s="4"/>
      <c r="G23" s="13"/>
      <c r="H23" s="13"/>
    </row>
    <row r="24" spans="1:8" ht="12.75">
      <c r="A24" s="1" t="s">
        <v>22</v>
      </c>
      <c r="B24">
        <v>21</v>
      </c>
      <c r="D24" s="16">
        <v>16359.699999999999</v>
      </c>
      <c r="E24" s="16">
        <v>8212.05</v>
      </c>
      <c r="F24" s="4"/>
      <c r="G24" s="13"/>
      <c r="H24" s="13"/>
    </row>
    <row r="25" spans="1:8" ht="12.75">
      <c r="A25" s="1" t="s">
        <v>23</v>
      </c>
      <c r="B25">
        <v>22</v>
      </c>
      <c r="D25" s="16">
        <v>24482.5</v>
      </c>
      <c r="E25" s="16">
        <v>3809.75</v>
      </c>
      <c r="F25" s="4"/>
      <c r="G25" s="13"/>
      <c r="H25" s="13"/>
    </row>
    <row r="26" spans="1:8" ht="12.75">
      <c r="A26" s="1" t="s">
        <v>24</v>
      </c>
      <c r="B26">
        <v>23</v>
      </c>
      <c r="D26" s="16">
        <v>1933078.7</v>
      </c>
      <c r="E26" s="16">
        <v>17262.350000000002</v>
      </c>
      <c r="F26" s="4"/>
      <c r="G26" s="13"/>
      <c r="H26" s="13"/>
    </row>
    <row r="27" spans="1:8" ht="12.75">
      <c r="A27" s="1" t="s">
        <v>25</v>
      </c>
      <c r="B27">
        <v>24</v>
      </c>
      <c r="D27" s="16">
        <v>10016.3</v>
      </c>
      <c r="E27" s="16">
        <v>2528.75</v>
      </c>
      <c r="F27" s="4"/>
      <c r="G27" s="13"/>
      <c r="H27" s="13"/>
    </row>
    <row r="28" spans="1:8" ht="12.75">
      <c r="A28" s="1" t="s">
        <v>26</v>
      </c>
      <c r="B28">
        <v>25</v>
      </c>
      <c r="D28" s="16">
        <v>11480</v>
      </c>
      <c r="E28" s="16">
        <v>6201.3</v>
      </c>
      <c r="F28" s="4"/>
      <c r="G28" s="13"/>
      <c r="H28" s="13"/>
    </row>
    <row r="29" spans="1:8" ht="12.75">
      <c r="A29" s="1" t="s">
        <v>27</v>
      </c>
      <c r="B29">
        <v>26</v>
      </c>
      <c r="D29" s="16">
        <v>112185.5</v>
      </c>
      <c r="E29" s="16">
        <v>10671.75</v>
      </c>
      <c r="F29" s="4"/>
      <c r="G29" s="13"/>
      <c r="H29" s="13"/>
    </row>
    <row r="30" spans="1:8" ht="12.75">
      <c r="A30" s="1" t="s">
        <v>28</v>
      </c>
      <c r="B30">
        <v>27</v>
      </c>
      <c r="D30" s="16">
        <v>396082.4</v>
      </c>
      <c r="E30" s="16">
        <v>145782.34999999998</v>
      </c>
      <c r="F30" s="4"/>
      <c r="G30" s="13"/>
      <c r="H30" s="13"/>
    </row>
    <row r="31" spans="1:8" ht="12.75">
      <c r="A31" s="1" t="s">
        <v>29</v>
      </c>
      <c r="B31">
        <v>28</v>
      </c>
      <c r="D31" s="16">
        <v>189588.7</v>
      </c>
      <c r="E31" s="16">
        <v>111542.9</v>
      </c>
      <c r="F31" s="4"/>
      <c r="G31" s="13"/>
      <c r="H31" s="13"/>
    </row>
    <row r="32" spans="1:8" ht="12.75">
      <c r="A32" s="1" t="s">
        <v>30</v>
      </c>
      <c r="B32">
        <v>29</v>
      </c>
      <c r="D32" s="16">
        <v>5533227</v>
      </c>
      <c r="E32" s="16">
        <v>2277080.4</v>
      </c>
      <c r="F32" s="4"/>
      <c r="G32" s="13"/>
      <c r="H32" s="13"/>
    </row>
    <row r="33" spans="1:8" ht="12.75">
      <c r="A33" s="1" t="s">
        <v>31</v>
      </c>
      <c r="B33">
        <v>30</v>
      </c>
      <c r="D33" s="16">
        <v>25406.5</v>
      </c>
      <c r="E33" s="16">
        <v>10049.900000000001</v>
      </c>
      <c r="F33" s="4"/>
      <c r="G33" s="13"/>
      <c r="H33" s="13"/>
    </row>
    <row r="34" spans="1:8" ht="12.75">
      <c r="A34" s="1" t="s">
        <v>32</v>
      </c>
      <c r="B34">
        <v>31</v>
      </c>
      <c r="D34" s="16">
        <v>874488.7</v>
      </c>
      <c r="E34" s="16">
        <v>227694.25</v>
      </c>
      <c r="F34" s="4"/>
      <c r="G34" s="13"/>
      <c r="H34" s="13"/>
    </row>
    <row r="35" spans="1:8" ht="12.75">
      <c r="A35" s="1" t="s">
        <v>33</v>
      </c>
      <c r="B35">
        <v>32</v>
      </c>
      <c r="D35" s="16">
        <v>34857.2</v>
      </c>
      <c r="E35" s="16">
        <v>27130.6</v>
      </c>
      <c r="F35" s="4"/>
      <c r="G35" s="13"/>
      <c r="H35" s="13"/>
    </row>
    <row r="36" spans="1:8" ht="12.75">
      <c r="A36" s="1" t="s">
        <v>34</v>
      </c>
      <c r="B36">
        <v>33</v>
      </c>
      <c r="D36" s="16">
        <v>42461.3</v>
      </c>
      <c r="E36" s="16">
        <v>4992.05</v>
      </c>
      <c r="F36" s="4"/>
      <c r="G36" s="13"/>
      <c r="H36" s="13"/>
    </row>
    <row r="37" spans="1:8" ht="12.75">
      <c r="A37" s="1" t="s">
        <v>35</v>
      </c>
      <c r="B37">
        <v>34</v>
      </c>
      <c r="D37" s="16">
        <v>5072.2</v>
      </c>
      <c r="E37" s="16">
        <v>1501.85</v>
      </c>
      <c r="F37" s="4"/>
      <c r="G37" s="13"/>
      <c r="H37" s="13"/>
    </row>
    <row r="38" spans="1:8" ht="12.75">
      <c r="A38" s="1" t="s">
        <v>36</v>
      </c>
      <c r="B38">
        <v>35</v>
      </c>
      <c r="D38" s="16">
        <v>1435809.1999999997</v>
      </c>
      <c r="E38" s="16">
        <v>455343</v>
      </c>
      <c r="F38" s="4"/>
      <c r="G38" s="13"/>
      <c r="H38" s="13"/>
    </row>
    <row r="39" spans="1:8" ht="12.75">
      <c r="A39" s="1" t="s">
        <v>37</v>
      </c>
      <c r="B39">
        <v>36</v>
      </c>
      <c r="D39" s="16">
        <v>4468250.5</v>
      </c>
      <c r="E39" s="16">
        <v>1144994.9</v>
      </c>
      <c r="F39" s="4"/>
      <c r="G39" s="13"/>
      <c r="H39" s="13"/>
    </row>
    <row r="40" spans="1:8" ht="12.75">
      <c r="A40" s="1" t="s">
        <v>38</v>
      </c>
      <c r="B40">
        <v>37</v>
      </c>
      <c r="D40" s="16">
        <v>655753</v>
      </c>
      <c r="E40" s="16">
        <v>292880.35</v>
      </c>
      <c r="F40" s="4"/>
      <c r="G40" s="13"/>
      <c r="H40" s="13"/>
    </row>
    <row r="41" spans="1:8" ht="12.75">
      <c r="A41" s="1" t="s">
        <v>39</v>
      </c>
      <c r="B41">
        <v>38</v>
      </c>
      <c r="D41" s="16">
        <v>133466.9</v>
      </c>
      <c r="E41" s="16">
        <v>24719.800000000003</v>
      </c>
      <c r="F41" s="4"/>
      <c r="G41" s="13"/>
      <c r="H41" s="13"/>
    </row>
    <row r="42" spans="1:8" ht="12.75">
      <c r="A42" s="1" t="s">
        <v>40</v>
      </c>
      <c r="B42">
        <v>39</v>
      </c>
      <c r="D42" s="16">
        <v>250288.5</v>
      </c>
      <c r="E42" s="16">
        <v>3377.5</v>
      </c>
      <c r="F42" s="4"/>
      <c r="G42" s="13"/>
      <c r="H42" s="13"/>
    </row>
    <row r="43" spans="1:8" ht="12.75">
      <c r="A43" s="1" t="s">
        <v>41</v>
      </c>
      <c r="B43">
        <v>40</v>
      </c>
      <c r="D43" s="16">
        <v>3837.4</v>
      </c>
      <c r="E43" s="16">
        <v>1648.15</v>
      </c>
      <c r="F43" s="4"/>
      <c r="G43" s="13"/>
      <c r="H43" s="13"/>
    </row>
    <row r="44" spans="1:8" ht="12.75">
      <c r="A44" s="1" t="s">
        <v>42</v>
      </c>
      <c r="B44">
        <v>41</v>
      </c>
      <c r="D44" s="16">
        <v>2247111.3</v>
      </c>
      <c r="E44" s="16">
        <v>629300.3500000001</v>
      </c>
      <c r="F44" s="4"/>
      <c r="G44" s="13"/>
      <c r="H44" s="13"/>
    </row>
    <row r="45" spans="1:8" ht="12.75">
      <c r="A45" s="1" t="s">
        <v>43</v>
      </c>
      <c r="B45">
        <v>42</v>
      </c>
      <c r="D45" s="16">
        <v>593057.3</v>
      </c>
      <c r="E45" s="16">
        <v>208595.8</v>
      </c>
      <c r="F45" s="4"/>
      <c r="G45" s="13"/>
      <c r="H45" s="13"/>
    </row>
    <row r="46" spans="1:8" ht="12.75">
      <c r="A46" s="1" t="s">
        <v>44</v>
      </c>
      <c r="B46">
        <v>43</v>
      </c>
      <c r="D46" s="16">
        <v>625595.6</v>
      </c>
      <c r="E46" s="16">
        <v>165160.45</v>
      </c>
      <c r="F46" s="4"/>
      <c r="G46" s="13"/>
      <c r="H46" s="13"/>
    </row>
    <row r="47" spans="1:8" ht="12.75">
      <c r="A47" s="1" t="s">
        <v>45</v>
      </c>
      <c r="B47">
        <v>44</v>
      </c>
      <c r="D47" s="16">
        <v>902105.4099999999</v>
      </c>
      <c r="E47" s="16">
        <v>294491.74</v>
      </c>
      <c r="F47" s="4"/>
      <c r="G47" s="13"/>
      <c r="H47" s="13"/>
    </row>
    <row r="48" spans="1:8" ht="12.75">
      <c r="A48" s="1" t="s">
        <v>46</v>
      </c>
      <c r="B48">
        <v>45</v>
      </c>
      <c r="D48" s="16">
        <v>253284.18999999997</v>
      </c>
      <c r="E48" s="16">
        <v>109547.54999999999</v>
      </c>
      <c r="F48" s="4"/>
      <c r="G48" s="13"/>
      <c r="H48" s="13"/>
    </row>
    <row r="49" spans="1:8" ht="12.75">
      <c r="A49" s="1" t="s">
        <v>47</v>
      </c>
      <c r="B49">
        <v>46</v>
      </c>
      <c r="D49" s="16">
        <v>674120.25</v>
      </c>
      <c r="E49" s="16">
        <v>365465.8</v>
      </c>
      <c r="F49" s="4"/>
      <c r="G49" s="13"/>
      <c r="H49" s="13"/>
    </row>
    <row r="50" spans="1:8" ht="12.75">
      <c r="A50" s="1" t="s">
        <v>48</v>
      </c>
      <c r="B50">
        <v>47</v>
      </c>
      <c r="D50" s="16">
        <v>68545.40000000001</v>
      </c>
      <c r="E50" s="16">
        <v>19953.5</v>
      </c>
      <c r="F50" s="4"/>
      <c r="G50" s="13"/>
      <c r="H50" s="13"/>
    </row>
    <row r="51" spans="1:8" ht="12.75">
      <c r="A51" s="1" t="s">
        <v>49</v>
      </c>
      <c r="B51">
        <v>48</v>
      </c>
      <c r="D51" s="16">
        <v>5158529.24</v>
      </c>
      <c r="E51" s="16">
        <v>1774136</v>
      </c>
      <c r="F51" s="4"/>
      <c r="G51" s="13"/>
      <c r="H51" s="13"/>
    </row>
    <row r="52" spans="1:8" ht="12.75">
      <c r="A52" s="1" t="s">
        <v>50</v>
      </c>
      <c r="B52">
        <v>49</v>
      </c>
      <c r="D52" s="16">
        <v>1963889.2999999998</v>
      </c>
      <c r="E52" s="16">
        <v>668081.12</v>
      </c>
      <c r="F52" s="4"/>
      <c r="G52" s="13"/>
      <c r="H52" s="13"/>
    </row>
    <row r="53" spans="1:8" ht="12.75">
      <c r="A53" s="1" t="s">
        <v>51</v>
      </c>
      <c r="B53">
        <v>50</v>
      </c>
      <c r="D53" s="16">
        <v>7946058.4</v>
      </c>
      <c r="E53" s="16">
        <v>2806427.4000000004</v>
      </c>
      <c r="F53" s="4"/>
      <c r="G53" s="13"/>
      <c r="H53" s="13"/>
    </row>
    <row r="54" spans="1:8" ht="12.75">
      <c r="A54" s="1" t="s">
        <v>52</v>
      </c>
      <c r="B54">
        <v>51</v>
      </c>
      <c r="D54" s="16">
        <v>1278697.7</v>
      </c>
      <c r="E54" s="16">
        <v>585494.35</v>
      </c>
      <c r="F54" s="4"/>
      <c r="G54" s="13"/>
      <c r="H54" s="13"/>
    </row>
    <row r="55" spans="1:8" ht="12.75">
      <c r="A55" s="1" t="s">
        <v>53</v>
      </c>
      <c r="B55">
        <v>52</v>
      </c>
      <c r="D55" s="16">
        <v>3760180.16</v>
      </c>
      <c r="E55" s="16">
        <v>1666760.5500000003</v>
      </c>
      <c r="F55" s="4"/>
      <c r="G55" s="13"/>
      <c r="H55" s="13"/>
    </row>
    <row r="56" spans="1:8" ht="12.75">
      <c r="A56" s="1" t="s">
        <v>54</v>
      </c>
      <c r="B56">
        <v>53</v>
      </c>
      <c r="D56" s="16">
        <v>1494908.8</v>
      </c>
      <c r="E56" s="16">
        <v>706258</v>
      </c>
      <c r="F56" s="4"/>
      <c r="G56" s="13"/>
      <c r="H56" s="13"/>
    </row>
    <row r="57" spans="1:8" ht="12.75">
      <c r="A57" s="1" t="s">
        <v>55</v>
      </c>
      <c r="B57">
        <v>54</v>
      </c>
      <c r="D57" s="16">
        <v>89847.8</v>
      </c>
      <c r="E57" s="16">
        <v>38003</v>
      </c>
      <c r="F57" s="4"/>
      <c r="G57" s="13"/>
      <c r="H57" s="13"/>
    </row>
    <row r="58" spans="1:8" ht="12.75">
      <c r="A58" s="1" t="s">
        <v>56</v>
      </c>
      <c r="B58">
        <v>55</v>
      </c>
      <c r="D58" s="16">
        <v>1388722.2999999998</v>
      </c>
      <c r="E58" s="16">
        <v>508436.60000000003</v>
      </c>
      <c r="F58" s="4"/>
      <c r="G58" s="13"/>
      <c r="H58" s="13"/>
    </row>
    <row r="59" spans="1:8" ht="12.75">
      <c r="A59" s="1" t="s">
        <v>57</v>
      </c>
      <c r="B59">
        <v>56</v>
      </c>
      <c r="D59" s="16">
        <v>935184.6000000001</v>
      </c>
      <c r="E59" s="16">
        <v>288613.5</v>
      </c>
      <c r="F59" s="4"/>
      <c r="G59" s="13"/>
      <c r="H59" s="13"/>
    </row>
    <row r="60" spans="1:8" ht="12.75">
      <c r="A60" s="1" t="s">
        <v>58</v>
      </c>
      <c r="B60">
        <v>57</v>
      </c>
      <c r="D60" s="16">
        <v>421195.6</v>
      </c>
      <c r="E60" s="16">
        <v>215536.3</v>
      </c>
      <c r="F60" s="4"/>
      <c r="G60" s="13"/>
      <c r="H60" s="13"/>
    </row>
    <row r="61" spans="1:8" ht="12.75">
      <c r="A61" s="1" t="s">
        <v>59</v>
      </c>
      <c r="B61">
        <v>58</v>
      </c>
      <c r="D61" s="16">
        <v>2578143.4000000004</v>
      </c>
      <c r="E61" s="16">
        <v>568695.75</v>
      </c>
      <c r="F61" s="4"/>
      <c r="G61" s="13"/>
      <c r="H61" s="13"/>
    </row>
    <row r="62" spans="1:8" ht="12.75">
      <c r="A62" s="1" t="s">
        <v>60</v>
      </c>
      <c r="B62">
        <v>59</v>
      </c>
      <c r="D62" s="16">
        <v>1192217.16</v>
      </c>
      <c r="E62" s="16">
        <v>568932.33</v>
      </c>
      <c r="F62" s="4"/>
      <c r="G62" s="13"/>
      <c r="H62" s="13"/>
    </row>
    <row r="63" spans="1:8" ht="12.75">
      <c r="A63" s="1" t="s">
        <v>61</v>
      </c>
      <c r="B63">
        <v>60</v>
      </c>
      <c r="D63" s="16">
        <v>895219.5</v>
      </c>
      <c r="E63" s="16">
        <v>265524.35</v>
      </c>
      <c r="F63" s="4"/>
      <c r="G63" s="13"/>
      <c r="H63" s="13"/>
    </row>
    <row r="64" spans="1:8" ht="12.75">
      <c r="A64" s="1" t="s">
        <v>62</v>
      </c>
      <c r="B64">
        <v>61</v>
      </c>
      <c r="D64" s="16">
        <v>45924.5</v>
      </c>
      <c r="E64" s="16">
        <v>21812.09</v>
      </c>
      <c r="F64" s="4"/>
      <c r="G64" s="13"/>
      <c r="H64" s="13"/>
    </row>
    <row r="65" spans="1:8" ht="12.75">
      <c r="A65" s="1" t="s">
        <v>63</v>
      </c>
      <c r="B65">
        <v>62</v>
      </c>
      <c r="D65" s="16">
        <v>21933.1</v>
      </c>
      <c r="E65" s="16">
        <v>9791.95</v>
      </c>
      <c r="F65" s="4"/>
      <c r="G65" s="13"/>
      <c r="H65" s="13"/>
    </row>
    <row r="66" spans="1:8" ht="12.75">
      <c r="A66" s="1" t="s">
        <v>64</v>
      </c>
      <c r="B66">
        <v>63</v>
      </c>
      <c r="D66" s="16">
        <v>4377.1</v>
      </c>
      <c r="E66" s="16">
        <v>2962.05</v>
      </c>
      <c r="F66" s="4"/>
      <c r="G66" s="13"/>
      <c r="H66" s="13"/>
    </row>
    <row r="67" spans="1:8" ht="12.75">
      <c r="A67" s="1" t="s">
        <v>65</v>
      </c>
      <c r="B67">
        <v>64</v>
      </c>
      <c r="D67" s="16">
        <v>1497345.7899999998</v>
      </c>
      <c r="E67" s="16">
        <v>512593.47</v>
      </c>
      <c r="F67" s="4"/>
      <c r="G67" s="13"/>
      <c r="H67" s="13"/>
    </row>
    <row r="68" spans="1:8" ht="12.75">
      <c r="A68" s="1" t="s">
        <v>66</v>
      </c>
      <c r="B68">
        <v>65</v>
      </c>
      <c r="D68" s="16">
        <v>78337.7</v>
      </c>
      <c r="E68" s="16">
        <v>22759.45</v>
      </c>
      <c r="F68" s="4"/>
      <c r="G68" s="13"/>
      <c r="H68" s="13"/>
    </row>
    <row r="69" spans="1:8" ht="12.75">
      <c r="A69" s="1" t="s">
        <v>67</v>
      </c>
      <c r="B69">
        <v>66</v>
      </c>
      <c r="D69" s="16">
        <v>995367.8</v>
      </c>
      <c r="E69" s="16">
        <v>362750.15</v>
      </c>
      <c r="F69" s="4"/>
      <c r="G69" s="13"/>
      <c r="H69" s="13"/>
    </row>
    <row r="70" spans="1:8" ht="12.75">
      <c r="A70" s="1" t="s">
        <v>68</v>
      </c>
      <c r="B70">
        <v>67</v>
      </c>
      <c r="D70" s="16">
        <v>23666.300000000003</v>
      </c>
      <c r="E70" s="16">
        <v>9334.15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SUM(D4:D70)</f>
        <v>85165193.97999996</v>
      </c>
      <c r="E72" s="6">
        <f>SUM(E4:E70)</f>
        <v>29472076.54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Lauren Buecker</cp:lastModifiedBy>
  <dcterms:created xsi:type="dcterms:W3CDTF">2006-02-28T13:50:18Z</dcterms:created>
  <dcterms:modified xsi:type="dcterms:W3CDTF">2015-06-16T15:36:35Z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