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Feb 2015" sheetId="1" r:id="rId1"/>
    <sheet name="Week of February 2nd" sheetId="2" r:id="rId2"/>
    <sheet name="Week of February 9th" sheetId="3" r:id="rId3"/>
    <sheet name="Week of February 16th" sheetId="4" r:id="rId4"/>
    <sheet name="Week of February 23rd" sheetId="5" r:id="rId5"/>
    <sheet name="Feb 2014" sheetId="6" r:id="rId6"/>
  </sheets>
  <definedNames/>
  <calcPr fullCalcOnLoad="1"/>
</workbook>
</file>

<file path=xl/sharedStrings.xml><?xml version="1.0" encoding="utf-8"?>
<sst xmlns="http://schemas.openxmlformats.org/spreadsheetml/2006/main" count="459" uniqueCount="82">
  <si>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</si>
  <si>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</si>
  <si>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</si>
  <si>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</si>
  <si>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</si>
  <si>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</si>
  <si>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</si>
  <si>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</si>
  <si>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</si>
  <si>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</si>
  <si>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</si>
  <si>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</si>
  <si>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</si>
  <si>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</si>
  <si>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</si>
  <si>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</si>
  <si>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</si>
  <si>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</si>
  <si>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</si>
  <si>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</si>
  <si>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</si>
  <si>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</si>
  <si>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</si>
  <si>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</si>
  <si>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</si>
  <si>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</si>
  <si>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</si>
  <si>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</si>
  <si>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</si>
  <si>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</si>
  <si>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</si>
  <si>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</si>
  <si>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</si>
  <si>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</si>
  <si>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</si>
  <si>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</si>
  <si>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</si>
  <si>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</si>
  <si>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</si>
  <si>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</si>
  <si>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</si>
  <si>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</si>
  <si>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</si>
  <si>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</si>
  <si>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</si>
  <si>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</si>
  <si>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</si>
  <si>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</si>
  <si>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</si>
  <si>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</si>
  <si>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</si>
  <si>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</si>
  <si>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</si>
  <si>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</si>
  <si>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</si>
  <si>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</si>
  <si>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</si>
  <si>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</si>
  <si>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</si>
  <si>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</si>
  <si>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</si>
  <si>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</si>
  <si>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</si>
  <si>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</si>
  <si>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</si>
  <si>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</si>
  <si>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</si>
  <si>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</si>
  <si>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</si>
  <si>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</si>
  <si>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</si>
  <si>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</si>
  <si>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</si>
  <si>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</si>
  <si>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</si>
  <si>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</si>
  <si>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February 1 - 28</t>
  </si>
  <si>
    <t>* Miami-Dade's Tax Rate on Deeds is 60 cents / $100</t>
  </si>
  <si>
    <t>Week of 02/02/2015</t>
  </si>
  <si>
    <t>Week of 02/09/2015</t>
  </si>
  <si>
    <t>Week of 02/16/2015</t>
  </si>
  <si>
    <t>Week of 02/23/2015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</si>
</sst>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5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569" applyFont="1" applyBorder="1" applyAlignment="1">
      <alignment horizontal="left"/>
    </xf>
    <xf numFmtId="9" fontId="2" fillId="0" borderId="10" xfId="569" applyFont="1" applyBorder="1" applyAlignment="1">
      <alignment horizontal="center"/>
    </xf>
    <xf numFmtId="9" fontId="2" fillId="0" borderId="0" xfId="569" applyFont="1" applyBorder="1" applyAlignment="1">
      <alignment horizontal="center"/>
    </xf>
    <xf numFmtId="9" fontId="0" fillId="0" borderId="0" xfId="569" applyFont="1" applyAlignment="1">
      <alignment/>
    </xf>
    <xf numFmtId="9" fontId="0" fillId="0" borderId="0" xfId="569" applyFont="1" applyBorder="1" applyAlignment="1">
      <alignment horizontal="center"/>
    </xf>
    <xf numFmtId="9" fontId="0" fillId="0" borderId="11" xfId="569" applyFont="1" applyBorder="1" applyAlignment="1">
      <alignment/>
    </xf>
    <xf numFmtId="9" fontId="0" fillId="0" borderId="0" xfId="569" applyFont="1" applyBorder="1" applyAlignment="1">
      <alignment/>
    </xf>
    <xf numFmtId="9" fontId="2" fillId="0" borderId="0" xfId="569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406" applyNumberFormat="1" applyFont="1" applyBorder="1" applyAlignment="1">
      <alignment/>
    </xf>
    <xf numFmtId="0" fontId="19" fillId="0" borderId="0" xfId="531" applyNumberFormat="1">
      <alignment/>
      <protection/>
    </xf>
    <xf numFmtId="0" fontId="19" fillId="0" borderId="0" xfId="532" applyNumberFormat="1">
      <alignment/>
      <protection/>
    </xf>
    <xf numFmtId="0" fontId="19" fillId="0" borderId="0" xfId="532" applyAlignment="1">
      <alignment horizontal="left"/>
      <protection/>
    </xf>
    <xf numFmtId="0" fontId="19" fillId="0" borderId="0" xfId="537" applyNumberFormat="1">
      <alignment/>
      <protection/>
    </xf>
    <xf numFmtId="0" fontId="19" fillId="0" borderId="0" xfId="537" applyAlignment="1">
      <alignment horizontal="left"/>
      <protection/>
    </xf>
    <xf numFmtId="0" fontId="19" fillId="0" borderId="0" xfId="538" applyAlignment="1">
      <alignment horizontal="left"/>
      <protection/>
    </xf>
    <xf numFmtId="0" fontId="19" fillId="0" borderId="0" xfId="527" applyNumberFormat="1">
      <alignment/>
      <protection/>
    </xf>
    <xf numFmtId="0" fontId="19" fillId="0" borderId="0" xfId="527" applyAlignment="1">
      <alignment horizontal="left"/>
      <protection/>
    </xf>
    <xf numFmtId="0" fontId="19" fillId="0" borderId="0" xfId="525">
      <alignment/>
      <protection/>
    </xf>
    <xf numFmtId="0" fontId="19" fillId="0" borderId="0" xfId="527">
      <alignment/>
      <protection/>
    </xf>
  </cellXfs>
  <cellStyles count="583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2" xfId="20"/>
    <cellStyle name="20% - Accent1 2 2" xfId="21"/>
    <cellStyle name="20% - Accent1 3" xfId="22"/>
    <cellStyle name="20% - Accent1 3 2" xfId="23"/>
    <cellStyle name="20% - Accent1 4" xfId="24"/>
    <cellStyle name="20% - Accent1 4 2" xfId="25"/>
    <cellStyle name="20% - Accent1 5" xfId="26"/>
    <cellStyle name="20% - Accent1 6" xfId="27"/>
    <cellStyle name="20% - Accent1 7" xfId="28"/>
    <cellStyle name="20% - Accent1 8" xfId="29"/>
    <cellStyle name="20% - Accent1 9" xfId="30"/>
    <cellStyle name="20% - Accent2" xfId="31"/>
    <cellStyle name="20% - Accent2 10" xfId="32"/>
    <cellStyle name="20% - Accent2 11" xfId="33"/>
    <cellStyle name="20% - Accent2 12" xfId="34"/>
    <cellStyle name="20% - Accent2 13" xfId="35"/>
    <cellStyle name="20% - Accent2 2" xfId="36"/>
    <cellStyle name="20% - Accent2 2 2" xfId="37"/>
    <cellStyle name="20% - Accent2 3" xfId="38"/>
    <cellStyle name="20% - Accent2 3 2" xfId="39"/>
    <cellStyle name="20% - Accent2 4" xfId="40"/>
    <cellStyle name="20% - Accent2 4 2" xfId="41"/>
    <cellStyle name="20% - Accent2 5" xfId="42"/>
    <cellStyle name="20% - Accent2 6" xfId="43"/>
    <cellStyle name="20% - Accent2 7" xfId="44"/>
    <cellStyle name="20% - Accent2 8" xfId="45"/>
    <cellStyle name="20% - Accent2 9" xfId="46"/>
    <cellStyle name="20% - Accent3" xfId="47"/>
    <cellStyle name="20% - Accent3 10" xfId="48"/>
    <cellStyle name="20% - Accent3 11" xfId="49"/>
    <cellStyle name="20% - Accent3 12" xfId="50"/>
    <cellStyle name="20% - Accent3 13" xfId="51"/>
    <cellStyle name="20% - Accent3 2" xfId="52"/>
    <cellStyle name="20% - Accent3 2 2" xfId="53"/>
    <cellStyle name="20% - Accent3 3" xfId="54"/>
    <cellStyle name="20% - Accent3 3 2" xfId="55"/>
    <cellStyle name="20% - Accent3 4" xfId="56"/>
    <cellStyle name="20% - Accent3 4 2" xfId="57"/>
    <cellStyle name="20% - Accent3 5" xfId="58"/>
    <cellStyle name="20% - Accent3 6" xfId="59"/>
    <cellStyle name="20% - Accent3 7" xfId="60"/>
    <cellStyle name="20% - Accent3 8" xfId="61"/>
    <cellStyle name="20% - Accent3 9" xfId="62"/>
    <cellStyle name="20% - Accent4" xfId="63"/>
    <cellStyle name="20% - Accent4 10" xfId="64"/>
    <cellStyle name="20% - Accent4 11" xfId="65"/>
    <cellStyle name="20% - Accent4 12" xfId="66"/>
    <cellStyle name="20% - Accent4 13" xfId="67"/>
    <cellStyle name="20% - Accent4 2" xfId="68"/>
    <cellStyle name="20% - Accent4 2 2" xfId="69"/>
    <cellStyle name="20% - Accent4 3" xfId="70"/>
    <cellStyle name="20% - Accent4 3 2" xfId="71"/>
    <cellStyle name="20% - Accent4 4" xfId="72"/>
    <cellStyle name="20% - Accent4 4 2" xfId="73"/>
    <cellStyle name="20% - Accent4 5" xfId="74"/>
    <cellStyle name="20% - Accent4 6" xfId="75"/>
    <cellStyle name="20% - Accent4 7" xfId="76"/>
    <cellStyle name="20% - Accent4 8" xfId="77"/>
    <cellStyle name="20% - Accent4 9" xfId="78"/>
    <cellStyle name="20% - Accent5" xfId="79"/>
    <cellStyle name="20% - Accent5 10" xfId="80"/>
    <cellStyle name="20% - Accent5 11" xfId="81"/>
    <cellStyle name="20% - Accent5 12" xfId="82"/>
    <cellStyle name="20% - Accent5 13" xfId="83"/>
    <cellStyle name="20% - Accent5 2" xfId="84"/>
    <cellStyle name="20% - Accent5 2 2" xfId="85"/>
    <cellStyle name="20% - Accent5 3" xfId="86"/>
    <cellStyle name="20% - Accent5 3 2" xfId="87"/>
    <cellStyle name="20% - Accent5 4" xfId="88"/>
    <cellStyle name="20% - Accent5 4 2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6" xfId="95"/>
    <cellStyle name="20% - Accent6 10" xfId="96"/>
    <cellStyle name="20% - Accent6 11" xfId="97"/>
    <cellStyle name="20% - Accent6 12" xfId="98"/>
    <cellStyle name="20% - Accent6 13" xfId="99"/>
    <cellStyle name="20% - Accent6 2" xfId="100"/>
    <cellStyle name="20% - Accent6 2 2" xfId="101"/>
    <cellStyle name="20% - Accent6 3" xfId="102"/>
    <cellStyle name="20% - Accent6 3 2" xfId="103"/>
    <cellStyle name="20% - Accent6 4" xfId="104"/>
    <cellStyle name="20% - Accent6 4 2" xfId="105"/>
    <cellStyle name="20% - Accent6 5" xfId="106"/>
    <cellStyle name="20% - Accent6 6" xfId="107"/>
    <cellStyle name="20% - Accent6 7" xfId="108"/>
    <cellStyle name="20% - Accent6 8" xfId="109"/>
    <cellStyle name="20% - Accent6 9" xfId="110"/>
    <cellStyle name="40% - Accent1" xfId="111"/>
    <cellStyle name="40% - Accent1 10" xfId="112"/>
    <cellStyle name="40% - Accent1 11" xfId="113"/>
    <cellStyle name="40% - Accent1 12" xfId="114"/>
    <cellStyle name="40% - Accent1 13" xfId="115"/>
    <cellStyle name="40% - Accent1 2" xfId="116"/>
    <cellStyle name="40% - Accent1 2 2" xfId="117"/>
    <cellStyle name="40% - Accent1 3" xfId="118"/>
    <cellStyle name="40% - Accent1 3 2" xfId="119"/>
    <cellStyle name="40% - Accent1 4" xfId="120"/>
    <cellStyle name="40% - Accent1 4 2" xfId="121"/>
    <cellStyle name="40% - Accent1 5" xfId="122"/>
    <cellStyle name="40% - Accent1 6" xfId="123"/>
    <cellStyle name="40% - Accent1 7" xfId="124"/>
    <cellStyle name="40% - Accent1 8" xfId="125"/>
    <cellStyle name="40% - Accent1 9" xfId="126"/>
    <cellStyle name="40% - Accent2" xfId="127"/>
    <cellStyle name="40% - Accent2 10" xfId="128"/>
    <cellStyle name="40% - Accent2 11" xfId="129"/>
    <cellStyle name="40% - Accent2 12" xfId="130"/>
    <cellStyle name="40% - Accent2 13" xfId="131"/>
    <cellStyle name="40% - Accent2 2" xfId="132"/>
    <cellStyle name="40% - Accent2 2 2" xfId="133"/>
    <cellStyle name="40% - Accent2 3" xfId="134"/>
    <cellStyle name="40% - Accent2 3 2" xfId="135"/>
    <cellStyle name="40% - Accent2 4" xfId="136"/>
    <cellStyle name="40% - Accent2 4 2" xfId="137"/>
    <cellStyle name="40% - Accent2 5" xfId="138"/>
    <cellStyle name="40% - Accent2 6" xfId="139"/>
    <cellStyle name="40% - Accent2 7" xfId="140"/>
    <cellStyle name="40% - Accent2 8" xfId="141"/>
    <cellStyle name="40% - Accent2 9" xfId="142"/>
    <cellStyle name="40% - Accent3" xfId="143"/>
    <cellStyle name="40% - Accent3 10" xfId="144"/>
    <cellStyle name="40% - Accent3 11" xfId="145"/>
    <cellStyle name="40% - Accent3 12" xfId="146"/>
    <cellStyle name="40% - Accent3 13" xfId="147"/>
    <cellStyle name="40% - Accent3 2" xfId="148"/>
    <cellStyle name="40% - Accent3 2 2" xfId="149"/>
    <cellStyle name="40% - Accent3 3" xfId="150"/>
    <cellStyle name="40% - Accent3 3 2" xfId="151"/>
    <cellStyle name="40% - Accent3 4" xfId="152"/>
    <cellStyle name="40% - Accent3 4 2" xfId="153"/>
    <cellStyle name="40% - Accent3 5" xfId="154"/>
    <cellStyle name="40% - Accent3 6" xfId="155"/>
    <cellStyle name="40% - Accent3 7" xfId="156"/>
    <cellStyle name="40% - Accent3 8" xfId="157"/>
    <cellStyle name="40% - Accent3 9" xfId="158"/>
    <cellStyle name="40% - Accent4" xfId="159"/>
    <cellStyle name="40% - Accent4 10" xfId="160"/>
    <cellStyle name="40% - Accent4 11" xfId="161"/>
    <cellStyle name="40% - Accent4 12" xfId="162"/>
    <cellStyle name="40% - Accent4 13" xfId="163"/>
    <cellStyle name="40% - Accent4 2" xfId="164"/>
    <cellStyle name="40% - Accent4 2 2" xfId="165"/>
    <cellStyle name="40% - Accent4 3" xfId="166"/>
    <cellStyle name="40% - Accent4 3 2" xfId="167"/>
    <cellStyle name="40% - Accent4 4" xfId="168"/>
    <cellStyle name="40% - Accent4 4 2" xfId="169"/>
    <cellStyle name="40% - Accent4 5" xfId="170"/>
    <cellStyle name="40% - Accent4 6" xfId="171"/>
    <cellStyle name="40% - Accent4 7" xfId="172"/>
    <cellStyle name="40% - Accent4 8" xfId="173"/>
    <cellStyle name="40% - Accent4 9" xfId="174"/>
    <cellStyle name="40% - Accent5" xfId="175"/>
    <cellStyle name="40% - Accent5 10" xfId="176"/>
    <cellStyle name="40% - Accent5 11" xfId="177"/>
    <cellStyle name="40% - Accent5 12" xfId="178"/>
    <cellStyle name="40% - Accent5 13" xfId="179"/>
    <cellStyle name="40% - Accent5 2" xfId="180"/>
    <cellStyle name="40% - Accent5 2 2" xfId="181"/>
    <cellStyle name="40% - Accent5 3" xfId="182"/>
    <cellStyle name="40% - Accent5 3 2" xfId="183"/>
    <cellStyle name="40% - Accent5 4" xfId="184"/>
    <cellStyle name="40% - Accent5 4 2" xfId="185"/>
    <cellStyle name="40% - Accent5 5" xfId="186"/>
    <cellStyle name="40% - Accent5 6" xfId="187"/>
    <cellStyle name="40% - Accent5 7" xfId="188"/>
    <cellStyle name="40% - Accent5 8" xfId="189"/>
    <cellStyle name="40% - Accent5 9" xfId="190"/>
    <cellStyle name="40% - Accent6" xfId="191"/>
    <cellStyle name="40% - Accent6 10" xfId="192"/>
    <cellStyle name="40% - Accent6 11" xfId="193"/>
    <cellStyle name="40% - Accent6 12" xfId="194"/>
    <cellStyle name="40% - Accent6 13" xfId="195"/>
    <cellStyle name="40% - Accent6 2" xfId="196"/>
    <cellStyle name="40% - Accent6 2 2" xfId="197"/>
    <cellStyle name="40% - Accent6 3" xfId="198"/>
    <cellStyle name="40% - Accent6 3 2" xfId="199"/>
    <cellStyle name="40% - Accent6 4" xfId="200"/>
    <cellStyle name="40% - Accent6 4 2" xfId="201"/>
    <cellStyle name="40% - Accent6 5" xfId="202"/>
    <cellStyle name="40% - Accent6 6" xfId="203"/>
    <cellStyle name="40% - Accent6 7" xfId="204"/>
    <cellStyle name="40% - Accent6 8" xfId="205"/>
    <cellStyle name="40% - Accent6 9" xfId="206"/>
    <cellStyle name="60% - Accent1" xfId="207"/>
    <cellStyle name="60% - Accent1 10" xfId="208"/>
    <cellStyle name="60% - Accent1 11" xfId="209"/>
    <cellStyle name="60% - Accent1 12" xfId="210"/>
    <cellStyle name="60% - Accent1 13" xfId="211"/>
    <cellStyle name="60% - Accent1 2" xfId="212"/>
    <cellStyle name="60% - Accent1 3" xfId="213"/>
    <cellStyle name="60% - Accent1 4" xfId="214"/>
    <cellStyle name="60% - Accent1 5" xfId="215"/>
    <cellStyle name="60% - Accent1 6" xfId="216"/>
    <cellStyle name="60% - Accent1 7" xfId="217"/>
    <cellStyle name="60% - Accent1 8" xfId="218"/>
    <cellStyle name="60% - Accent1 9" xfId="219"/>
    <cellStyle name="60% - Accent2" xfId="220"/>
    <cellStyle name="60% - Accent2 10" xfId="221"/>
    <cellStyle name="60% - Accent2 11" xfId="222"/>
    <cellStyle name="60% - Accent2 12" xfId="223"/>
    <cellStyle name="60% - Accent2 13" xfId="224"/>
    <cellStyle name="60% - Accent2 2" xfId="225"/>
    <cellStyle name="60% - Accent2 3" xfId="226"/>
    <cellStyle name="60% - Accent2 4" xfId="227"/>
    <cellStyle name="60% - Accent2 5" xfId="228"/>
    <cellStyle name="60% - Accent2 6" xfId="229"/>
    <cellStyle name="60% - Accent2 7" xfId="230"/>
    <cellStyle name="60% - Accent2 8" xfId="231"/>
    <cellStyle name="60% - Accent2 9" xfId="232"/>
    <cellStyle name="60% - Accent3" xfId="233"/>
    <cellStyle name="60% - Accent3 10" xfId="234"/>
    <cellStyle name="60% - Accent3 11" xfId="235"/>
    <cellStyle name="60% - Accent3 12" xfId="236"/>
    <cellStyle name="60% - Accent3 13" xfId="237"/>
    <cellStyle name="60% - Accent3 2" xfId="238"/>
    <cellStyle name="60% - Accent3 3" xfId="239"/>
    <cellStyle name="60% - Accent3 4" xfId="240"/>
    <cellStyle name="60% - Accent3 5" xfId="241"/>
    <cellStyle name="60% - Accent3 6" xfId="242"/>
    <cellStyle name="60% - Accent3 7" xfId="243"/>
    <cellStyle name="60% - Accent3 8" xfId="244"/>
    <cellStyle name="60% - Accent3 9" xfId="245"/>
    <cellStyle name="60% - Accent4" xfId="246"/>
    <cellStyle name="60% - Accent4 10" xfId="247"/>
    <cellStyle name="60% - Accent4 11" xfId="248"/>
    <cellStyle name="60% - Accent4 12" xfId="249"/>
    <cellStyle name="60% - Accent4 13" xfId="250"/>
    <cellStyle name="60% - Accent4 2" xfId="251"/>
    <cellStyle name="60% - Accent4 3" xfId="252"/>
    <cellStyle name="60% - Accent4 4" xfId="253"/>
    <cellStyle name="60% - Accent4 5" xfId="254"/>
    <cellStyle name="60% - Accent4 6" xfId="255"/>
    <cellStyle name="60% - Accent4 7" xfId="256"/>
    <cellStyle name="60% - Accent4 8" xfId="257"/>
    <cellStyle name="60% - Accent4 9" xfId="258"/>
    <cellStyle name="60% - Accent5" xfId="259"/>
    <cellStyle name="60% - Accent5 10" xfId="260"/>
    <cellStyle name="60% - Accent5 11" xfId="261"/>
    <cellStyle name="60% - Accent5 12" xfId="262"/>
    <cellStyle name="60% - Accent5 13" xfId="263"/>
    <cellStyle name="60% - Accent5 2" xfId="264"/>
    <cellStyle name="60% - Accent5 3" xfId="265"/>
    <cellStyle name="60% - Accent5 4" xfId="266"/>
    <cellStyle name="60% - Accent5 5" xfId="267"/>
    <cellStyle name="60% - Accent5 6" xfId="268"/>
    <cellStyle name="60% - Accent5 7" xfId="269"/>
    <cellStyle name="60% - Accent5 8" xfId="270"/>
    <cellStyle name="60% - Accent5 9" xfId="271"/>
    <cellStyle name="60% - Accent6" xfId="272"/>
    <cellStyle name="60% - Accent6 10" xfId="273"/>
    <cellStyle name="60% - Accent6 11" xfId="274"/>
    <cellStyle name="60% - Accent6 12" xfId="275"/>
    <cellStyle name="60% - Accent6 13" xfId="276"/>
    <cellStyle name="60% - Accent6 2" xfId="277"/>
    <cellStyle name="60% - Accent6 3" xfId="278"/>
    <cellStyle name="60% - Accent6 4" xfId="279"/>
    <cellStyle name="60% - Accent6 5" xfId="280"/>
    <cellStyle name="60% - Accent6 6" xfId="281"/>
    <cellStyle name="60% - Accent6 7" xfId="282"/>
    <cellStyle name="60% - Accent6 8" xfId="283"/>
    <cellStyle name="60% - Accent6 9" xfId="284"/>
    <cellStyle name="Accent1" xfId="285"/>
    <cellStyle name="Accent1 10" xfId="286"/>
    <cellStyle name="Accent1 11" xfId="287"/>
    <cellStyle name="Accent1 12" xfId="288"/>
    <cellStyle name="Accent1 13" xfId="289"/>
    <cellStyle name="Accent1 2" xfId="290"/>
    <cellStyle name="Accent1 3" xfId="291"/>
    <cellStyle name="Accent1 4" xfId="292"/>
    <cellStyle name="Accent1 5" xfId="293"/>
    <cellStyle name="Accent1 6" xfId="294"/>
    <cellStyle name="Accent1 7" xfId="295"/>
    <cellStyle name="Accent1 8" xfId="296"/>
    <cellStyle name="Accent1 9" xfId="297"/>
    <cellStyle name="Accent2" xfId="298"/>
    <cellStyle name="Accent2 10" xfId="299"/>
    <cellStyle name="Accent2 11" xfId="300"/>
    <cellStyle name="Accent2 12" xfId="301"/>
    <cellStyle name="Accent2 13" xfId="302"/>
    <cellStyle name="Accent2 2" xfId="303"/>
    <cellStyle name="Accent2 3" xfId="304"/>
    <cellStyle name="Accent2 4" xfId="305"/>
    <cellStyle name="Accent2 5" xfId="306"/>
    <cellStyle name="Accent2 6" xfId="307"/>
    <cellStyle name="Accent2 7" xfId="308"/>
    <cellStyle name="Accent2 8" xfId="309"/>
    <cellStyle name="Accent2 9" xfId="310"/>
    <cellStyle name="Accent3" xfId="311"/>
    <cellStyle name="Accent3 10" xfId="312"/>
    <cellStyle name="Accent3 11" xfId="313"/>
    <cellStyle name="Accent3 12" xfId="314"/>
    <cellStyle name="Accent3 13" xfId="315"/>
    <cellStyle name="Accent3 2" xfId="316"/>
    <cellStyle name="Accent3 3" xfId="317"/>
    <cellStyle name="Accent3 4" xfId="318"/>
    <cellStyle name="Accent3 5" xfId="319"/>
    <cellStyle name="Accent3 6" xfId="320"/>
    <cellStyle name="Accent3 7" xfId="321"/>
    <cellStyle name="Accent3 8" xfId="322"/>
    <cellStyle name="Accent3 9" xfId="323"/>
    <cellStyle name="Accent4" xfId="324"/>
    <cellStyle name="Accent4 10" xfId="325"/>
    <cellStyle name="Accent4 11" xfId="326"/>
    <cellStyle name="Accent4 12" xfId="327"/>
    <cellStyle name="Accent4 13" xfId="328"/>
    <cellStyle name="Accent4 2" xfId="329"/>
    <cellStyle name="Accent4 3" xfId="330"/>
    <cellStyle name="Accent4 4" xfId="331"/>
    <cellStyle name="Accent4 5" xfId="332"/>
    <cellStyle name="Accent4 6" xfId="333"/>
    <cellStyle name="Accent4 7" xfId="334"/>
    <cellStyle name="Accent4 8" xfId="335"/>
    <cellStyle name="Accent4 9" xfId="336"/>
    <cellStyle name="Accent5" xfId="337"/>
    <cellStyle name="Accent5 10" xfId="338"/>
    <cellStyle name="Accent5 11" xfId="339"/>
    <cellStyle name="Accent5 12" xfId="340"/>
    <cellStyle name="Accent5 13" xfId="341"/>
    <cellStyle name="Accent5 2" xfId="342"/>
    <cellStyle name="Accent5 3" xfId="343"/>
    <cellStyle name="Accent5 4" xfId="344"/>
    <cellStyle name="Accent5 5" xfId="345"/>
    <cellStyle name="Accent5 6" xfId="346"/>
    <cellStyle name="Accent5 7" xfId="347"/>
    <cellStyle name="Accent5 8" xfId="348"/>
    <cellStyle name="Accent5 9" xfId="349"/>
    <cellStyle name="Accent6" xfId="350"/>
    <cellStyle name="Accent6 10" xfId="351"/>
    <cellStyle name="Accent6 11" xfId="352"/>
    <cellStyle name="Accent6 12" xfId="353"/>
    <cellStyle name="Accent6 13" xfId="354"/>
    <cellStyle name="Accent6 2" xfId="355"/>
    <cellStyle name="Accent6 3" xfId="356"/>
    <cellStyle name="Accent6 4" xfId="357"/>
    <cellStyle name="Accent6 5" xfId="358"/>
    <cellStyle name="Accent6 6" xfId="359"/>
    <cellStyle name="Accent6 7" xfId="360"/>
    <cellStyle name="Accent6 8" xfId="361"/>
    <cellStyle name="Accent6 9" xfId="362"/>
    <cellStyle name="Bad" xfId="363"/>
    <cellStyle name="Bad 10" xfId="364"/>
    <cellStyle name="Bad 11" xfId="365"/>
    <cellStyle name="Bad 12" xfId="366"/>
    <cellStyle name="Bad 13" xfId="367"/>
    <cellStyle name="Bad 2" xfId="368"/>
    <cellStyle name="Bad 3" xfId="369"/>
    <cellStyle name="Bad 4" xfId="370"/>
    <cellStyle name="Bad 5" xfId="371"/>
    <cellStyle name="Bad 6" xfId="372"/>
    <cellStyle name="Bad 7" xfId="373"/>
    <cellStyle name="Bad 8" xfId="374"/>
    <cellStyle name="Bad 9" xfId="375"/>
    <cellStyle name="Calculation" xfId="376"/>
    <cellStyle name="Calculation 10" xfId="377"/>
    <cellStyle name="Calculation 11" xfId="378"/>
    <cellStyle name="Calculation 12" xfId="379"/>
    <cellStyle name="Calculation 13" xfId="380"/>
    <cellStyle name="Calculation 2" xfId="381"/>
    <cellStyle name="Calculation 3" xfId="382"/>
    <cellStyle name="Calculation 4" xfId="383"/>
    <cellStyle name="Calculation 5" xfId="384"/>
    <cellStyle name="Calculation 6" xfId="385"/>
    <cellStyle name="Calculation 7" xfId="386"/>
    <cellStyle name="Calculation 8" xfId="387"/>
    <cellStyle name="Calculation 9" xfId="388"/>
    <cellStyle name="Check Cell" xfId="389"/>
    <cellStyle name="Check Cell 10" xfId="390"/>
    <cellStyle name="Check Cell 11" xfId="391"/>
    <cellStyle name="Check Cell 12" xfId="392"/>
    <cellStyle name="Check Cell 13" xfId="393"/>
    <cellStyle name="Check Cell 2" xfId="394"/>
    <cellStyle name="Check Cell 3" xfId="395"/>
    <cellStyle name="Check Cell 4" xfId="396"/>
    <cellStyle name="Check Cell 5" xfId="397"/>
    <cellStyle name="Check Cell 6" xfId="398"/>
    <cellStyle name="Check Cell 7" xfId="399"/>
    <cellStyle name="Check Cell 8" xfId="400"/>
    <cellStyle name="Check Cell 9" xfId="401"/>
    <cellStyle name="Comma" xfId="402"/>
    <cellStyle name="Comma [0]" xfId="403"/>
    <cellStyle name="Currency" xfId="404"/>
    <cellStyle name="Currency [0]" xfId="405"/>
    <cellStyle name="Currency 2" xfId="406"/>
    <cellStyle name="Explanatory Text" xfId="407"/>
    <cellStyle name="Explanatory Text 10" xfId="408"/>
    <cellStyle name="Explanatory Text 11" xfId="409"/>
    <cellStyle name="Explanatory Text 12" xfId="410"/>
    <cellStyle name="Explanatory Text 13" xfId="411"/>
    <cellStyle name="Explanatory Text 2" xfId="412"/>
    <cellStyle name="Explanatory Text 3" xfId="413"/>
    <cellStyle name="Explanatory Text 4" xfId="414"/>
    <cellStyle name="Explanatory Text 5" xfId="415"/>
    <cellStyle name="Explanatory Text 6" xfId="416"/>
    <cellStyle name="Explanatory Text 7" xfId="417"/>
    <cellStyle name="Explanatory Text 8" xfId="418"/>
    <cellStyle name="Explanatory Text 9" xfId="419"/>
    <cellStyle name="Good" xfId="420"/>
    <cellStyle name="Good 10" xfId="421"/>
    <cellStyle name="Good 11" xfId="422"/>
    <cellStyle name="Good 12" xfId="423"/>
    <cellStyle name="Good 13" xfId="424"/>
    <cellStyle name="Good 2" xfId="425"/>
    <cellStyle name="Good 3" xfId="426"/>
    <cellStyle name="Good 4" xfId="427"/>
    <cellStyle name="Good 5" xfId="428"/>
    <cellStyle name="Good 6" xfId="429"/>
    <cellStyle name="Good 7" xfId="430"/>
    <cellStyle name="Good 8" xfId="431"/>
    <cellStyle name="Good 9" xfId="432"/>
    <cellStyle name="Heading 1" xfId="433"/>
    <cellStyle name="Heading 1 10" xfId="434"/>
    <cellStyle name="Heading 1 11" xfId="435"/>
    <cellStyle name="Heading 1 12" xfId="436"/>
    <cellStyle name="Heading 1 13" xfId="437"/>
    <cellStyle name="Heading 1 2" xfId="438"/>
    <cellStyle name="Heading 1 3" xfId="439"/>
    <cellStyle name="Heading 1 4" xfId="440"/>
    <cellStyle name="Heading 1 5" xfId="441"/>
    <cellStyle name="Heading 1 6" xfId="442"/>
    <cellStyle name="Heading 1 7" xfId="443"/>
    <cellStyle name="Heading 1 8" xfId="444"/>
    <cellStyle name="Heading 1 9" xfId="445"/>
    <cellStyle name="Heading 2" xfId="446"/>
    <cellStyle name="Heading 2 10" xfId="447"/>
    <cellStyle name="Heading 2 11" xfId="448"/>
    <cellStyle name="Heading 2 12" xfId="449"/>
    <cellStyle name="Heading 2 13" xfId="450"/>
    <cellStyle name="Heading 2 2" xfId="451"/>
    <cellStyle name="Heading 2 3" xfId="452"/>
    <cellStyle name="Heading 2 4" xfId="453"/>
    <cellStyle name="Heading 2 5" xfId="454"/>
    <cellStyle name="Heading 2 6" xfId="455"/>
    <cellStyle name="Heading 2 7" xfId="456"/>
    <cellStyle name="Heading 2 8" xfId="457"/>
    <cellStyle name="Heading 2 9" xfId="458"/>
    <cellStyle name="Heading 3" xfId="459"/>
    <cellStyle name="Heading 3 10" xfId="460"/>
    <cellStyle name="Heading 3 11" xfId="461"/>
    <cellStyle name="Heading 3 12" xfId="462"/>
    <cellStyle name="Heading 3 13" xfId="463"/>
    <cellStyle name="Heading 3 2" xfId="464"/>
    <cellStyle name="Heading 3 3" xfId="465"/>
    <cellStyle name="Heading 3 4" xfId="466"/>
    <cellStyle name="Heading 3 5" xfId="467"/>
    <cellStyle name="Heading 3 6" xfId="468"/>
    <cellStyle name="Heading 3 7" xfId="469"/>
    <cellStyle name="Heading 3 8" xfId="470"/>
    <cellStyle name="Heading 3 9" xfId="471"/>
    <cellStyle name="Heading 4" xfId="472"/>
    <cellStyle name="Heading 4 10" xfId="473"/>
    <cellStyle name="Heading 4 11" xfId="474"/>
    <cellStyle name="Heading 4 12" xfId="475"/>
    <cellStyle name="Heading 4 13" xfId="476"/>
    <cellStyle name="Heading 4 2" xfId="477"/>
    <cellStyle name="Heading 4 3" xfId="478"/>
    <cellStyle name="Heading 4 4" xfId="479"/>
    <cellStyle name="Heading 4 5" xfId="480"/>
    <cellStyle name="Heading 4 6" xfId="481"/>
    <cellStyle name="Heading 4 7" xfId="482"/>
    <cellStyle name="Heading 4 8" xfId="483"/>
    <cellStyle name="Heading 4 9" xfId="484"/>
    <cellStyle name="Input" xfId="485"/>
    <cellStyle name="Input 10" xfId="486"/>
    <cellStyle name="Input 11" xfId="487"/>
    <cellStyle name="Input 12" xfId="488"/>
    <cellStyle name="Input 13" xfId="489"/>
    <cellStyle name="Input 2" xfId="490"/>
    <cellStyle name="Input 3" xfId="491"/>
    <cellStyle name="Input 4" xfId="492"/>
    <cellStyle name="Input 5" xfId="493"/>
    <cellStyle name="Input 6" xfId="494"/>
    <cellStyle name="Input 7" xfId="495"/>
    <cellStyle name="Input 8" xfId="496"/>
    <cellStyle name="Input 9" xfId="497"/>
    <cellStyle name="Linked Cell" xfId="498"/>
    <cellStyle name="Linked Cell 10" xfId="499"/>
    <cellStyle name="Linked Cell 11" xfId="500"/>
    <cellStyle name="Linked Cell 12" xfId="501"/>
    <cellStyle name="Linked Cell 13" xfId="502"/>
    <cellStyle name="Linked Cell 2" xfId="503"/>
    <cellStyle name="Linked Cell 3" xfId="504"/>
    <cellStyle name="Linked Cell 4" xfId="505"/>
    <cellStyle name="Linked Cell 5" xfId="506"/>
    <cellStyle name="Linked Cell 6" xfId="507"/>
    <cellStyle name="Linked Cell 7" xfId="508"/>
    <cellStyle name="Linked Cell 8" xfId="509"/>
    <cellStyle name="Linked Cell 9" xfId="510"/>
    <cellStyle name="Neutral" xfId="511"/>
    <cellStyle name="Neutral 10" xfId="512"/>
    <cellStyle name="Neutral 11" xfId="513"/>
    <cellStyle name="Neutral 12" xfId="514"/>
    <cellStyle name="Neutral 13" xfId="515"/>
    <cellStyle name="Neutral 2" xfId="516"/>
    <cellStyle name="Neutral 3" xfId="517"/>
    <cellStyle name="Neutral 4" xfId="518"/>
    <cellStyle name="Neutral 5" xfId="519"/>
    <cellStyle name="Neutral 6" xfId="520"/>
    <cellStyle name="Neutral 7" xfId="521"/>
    <cellStyle name="Neutral 8" xfId="522"/>
    <cellStyle name="Neutral 9" xfId="523"/>
    <cellStyle name="Normal 10" xfId="524"/>
    <cellStyle name="Normal 11" xfId="525"/>
    <cellStyle name="Normal 12" xfId="526"/>
    <cellStyle name="Normal 13" xfId="527"/>
    <cellStyle name="Normal 2" xfId="528"/>
    <cellStyle name="Normal 3" xfId="529"/>
    <cellStyle name="Normal 3 2" xfId="530"/>
    <cellStyle name="Normal 3 3" xfId="531"/>
    <cellStyle name="Normal 4" xfId="532"/>
    <cellStyle name="Normal 4 2" xfId="533"/>
    <cellStyle name="Normal 5" xfId="534"/>
    <cellStyle name="Normal 5 2" xfId="535"/>
    <cellStyle name="Normal 6" xfId="536"/>
    <cellStyle name="Normal 7" xfId="537"/>
    <cellStyle name="Normal 8" xfId="538"/>
    <cellStyle name="Normal 9" xfId="539"/>
    <cellStyle name="Note" xfId="540"/>
    <cellStyle name="Note 10" xfId="541"/>
    <cellStyle name="Note 11" xfId="542"/>
    <cellStyle name="Note 12" xfId="543"/>
    <cellStyle name="Note 13" xfId="544"/>
    <cellStyle name="Note 2" xfId="545"/>
    <cellStyle name="Note 3" xfId="546"/>
    <cellStyle name="Note 3 2" xfId="547"/>
    <cellStyle name="Note 4" xfId="548"/>
    <cellStyle name="Note 4 2" xfId="549"/>
    <cellStyle name="Note 5" xfId="550"/>
    <cellStyle name="Note 5 2" xfId="551"/>
    <cellStyle name="Note 6" xfId="552"/>
    <cellStyle name="Note 7" xfId="553"/>
    <cellStyle name="Note 8" xfId="554"/>
    <cellStyle name="Note 9" xfId="555"/>
    <cellStyle name="Output" xfId="556"/>
    <cellStyle name="Output 10" xfId="557"/>
    <cellStyle name="Output 11" xfId="558"/>
    <cellStyle name="Output 12" xfId="559"/>
    <cellStyle name="Output 13" xfId="560"/>
    <cellStyle name="Output 2" xfId="561"/>
    <cellStyle name="Output 3" xfId="562"/>
    <cellStyle name="Output 4" xfId="563"/>
    <cellStyle name="Output 5" xfId="564"/>
    <cellStyle name="Output 6" xfId="565"/>
    <cellStyle name="Output 7" xfId="566"/>
    <cellStyle name="Output 8" xfId="567"/>
    <cellStyle name="Output 9" xfId="568"/>
    <cellStyle name="Percent" xfId="569"/>
    <cellStyle name="Title" xfId="570"/>
    <cellStyle name="Total" xfId="571"/>
    <cellStyle name="Total 10" xfId="572"/>
    <cellStyle name="Total 11" xfId="573"/>
    <cellStyle name="Total 12" xfId="574"/>
    <cellStyle name="Total 13" xfId="575"/>
    <cellStyle name="Total 2" xfId="576"/>
    <cellStyle name="Total 3" xfId="577"/>
    <cellStyle name="Total 4" xfId="578"/>
    <cellStyle name="Total 5" xfId="579"/>
    <cellStyle name="Total 6" xfId="580"/>
    <cellStyle name="Total 7" xfId="581"/>
    <cellStyle name="Total 8" xfId="582"/>
    <cellStyle name="Total 9" xfId="583"/>
    <cellStyle name="Warning Text" xfId="584"/>
    <cellStyle name="Warning Text 10" xfId="585"/>
    <cellStyle name="Warning Text 11" xfId="586"/>
    <cellStyle name="Warning Text 12" xfId="587"/>
    <cellStyle name="Warning Text 13" xfId="588"/>
    <cellStyle name="Warning Text 2" xfId="589"/>
    <cellStyle name="Warning Text 3" xfId="590"/>
    <cellStyle name="Warning Text 4" xfId="591"/>
    <cellStyle name="Warning Text 5" xfId="592"/>
    <cellStyle name="Warning Text 6" xfId="593"/>
    <cellStyle name="Warning Text 7" xfId="594"/>
    <cellStyle name="Warning Text 8" xfId="595"/>
    <cellStyle name="Warning Text 9" xfId="5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February 2nd:Week of February 23rd'!D3)</f>
        <v>631198.5</v>
      </c>
      <c r="E4" s="6">
        <f>SUM('Week of February 2nd:Week of February 23rd'!E3)</f>
        <v>329157.15</v>
      </c>
      <c r="F4" s="4"/>
      <c r="G4" s="12">
        <f>(D4/'Feb 2014'!D4)-1</f>
        <v>0.7421426749792168</v>
      </c>
      <c r="H4" s="12">
        <f>(E4/'Feb 2014'!E4)-1</f>
        <v>0.38735074659892565</v>
      </c>
    </row>
    <row r="5" spans="1:8" ht="12.75">
      <c r="A5" s="1" t="s">
        <v>3</v>
      </c>
      <c r="B5">
        <v>2</v>
      </c>
      <c r="D5" s="6">
        <f>SUM('Week of February 2nd:Week of February 23rd'!D4)</f>
        <v>38549</v>
      </c>
      <c r="E5" s="6">
        <f>SUM('Week of February 2nd:Week of February 23rd'!E4)</f>
        <v>12153.4</v>
      </c>
      <c r="F5" s="4"/>
      <c r="G5" s="12">
        <f>(D5/'Feb 2014'!D5)-1</f>
        <v>0.5007494209020302</v>
      </c>
      <c r="H5" s="12">
        <f>(E5/'Feb 2014'!E5)-1</f>
        <v>-0.18369457896469032</v>
      </c>
    </row>
    <row r="6" spans="1:8" ht="12.75">
      <c r="A6" s="1" t="s">
        <v>4</v>
      </c>
      <c r="B6">
        <v>3</v>
      </c>
      <c r="D6" s="6">
        <f>SUM('Week of February 2nd:Week of February 23rd'!D5)</f>
        <v>1139900.3</v>
      </c>
      <c r="E6" s="6">
        <f>SUM('Week of February 2nd:Week of February 23rd'!E5)</f>
        <v>297118.5</v>
      </c>
      <c r="F6" s="4"/>
      <c r="G6" s="12">
        <f>(D6/'Feb 2014'!D6)-1</f>
        <v>0.7226930404821426</v>
      </c>
      <c r="H6" s="12">
        <f>(E6/'Feb 2014'!E6)-1</f>
        <v>-0.007583613222866159</v>
      </c>
    </row>
    <row r="7" spans="1:8" ht="12.75">
      <c r="A7" s="1" t="s">
        <v>5</v>
      </c>
      <c r="B7">
        <v>4</v>
      </c>
      <c r="D7" s="6">
        <f>SUM('Week of February 2nd:Week of February 23rd'!D6)</f>
        <v>17390.100000000002</v>
      </c>
      <c r="E7" s="6">
        <f>SUM('Week of February 2nd:Week of February 23rd'!E6)</f>
        <v>9919</v>
      </c>
      <c r="F7" s="4"/>
      <c r="G7" s="12">
        <f>(D7/'Feb 2014'!D7)-1</f>
        <v>-0.2695598482843784</v>
      </c>
      <c r="H7" s="12">
        <f>(E7/'Feb 2014'!E7)-1</f>
        <v>-0.3748483444731211</v>
      </c>
    </row>
    <row r="8" spans="1:8" ht="12.75">
      <c r="A8" s="1" t="s">
        <v>6</v>
      </c>
      <c r="B8">
        <v>5</v>
      </c>
      <c r="D8" s="6">
        <f>SUM('Week of February 2nd:Week of February 23rd'!D7)</f>
        <v>1534144.5</v>
      </c>
      <c r="E8" s="6">
        <f>SUM('Week of February 2nd:Week of February 23rd'!E7)</f>
        <v>1114676.8499999999</v>
      </c>
      <c r="F8" s="4"/>
      <c r="G8" s="12">
        <f>(D8/'Feb 2014'!D8)-1</f>
        <v>0.14395632616118892</v>
      </c>
      <c r="H8" s="12">
        <f>(E8/'Feb 2014'!E8)-1</f>
        <v>0.8569224606740982</v>
      </c>
    </row>
    <row r="9" spans="1:8" ht="12.75">
      <c r="A9" s="1" t="s">
        <v>7</v>
      </c>
      <c r="B9">
        <v>6</v>
      </c>
      <c r="D9" s="6">
        <f>SUM('Week of February 2nd:Week of February 23rd'!D8)</f>
        <v>8366608.7</v>
      </c>
      <c r="E9" s="6">
        <f>SUM('Week of February 2nd:Week of February 23rd'!E8)</f>
        <v>4098973.2</v>
      </c>
      <c r="F9" s="4"/>
      <c r="G9" s="12">
        <f>(D9/'Feb 2014'!D9)-1</f>
        <v>0.2510103835428532</v>
      </c>
      <c r="H9" s="12">
        <f>(E9/'Feb 2014'!E9)-1</f>
        <v>0.4975136598780825</v>
      </c>
    </row>
    <row r="10" spans="1:8" ht="12.75">
      <c r="A10" s="1" t="s">
        <v>8</v>
      </c>
      <c r="B10">
        <v>7</v>
      </c>
      <c r="D10" s="6">
        <f>SUM('Week of February 2nd:Week of February 23rd'!D9)</f>
        <v>6787.9</v>
      </c>
      <c r="E10" s="6">
        <f>SUM('Week of February 2nd:Week of February 23rd'!E9)</f>
        <v>3951.85</v>
      </c>
      <c r="F10" s="4"/>
      <c r="G10" s="12">
        <f>(D10/'Feb 2014'!D10)-1</f>
        <v>1.0989177489177488</v>
      </c>
      <c r="H10" s="12">
        <f>(E10/'Feb 2014'!E10)-1</f>
        <v>0.9150271370420624</v>
      </c>
    </row>
    <row r="11" spans="1:8" ht="12.75">
      <c r="A11" s="1" t="s">
        <v>9</v>
      </c>
      <c r="B11">
        <v>8</v>
      </c>
      <c r="D11" s="6">
        <f>SUM('Week of February 2nd:Week of February 23rd'!D10)</f>
        <v>757629.3</v>
      </c>
      <c r="E11" s="6">
        <f>SUM('Week of February 2nd:Week of February 23rd'!E10)</f>
        <v>243163.55000000002</v>
      </c>
      <c r="F11" s="4"/>
      <c r="G11" s="12">
        <f>(D11/'Feb 2014'!D11)-1</f>
        <v>-0.0342250472001705</v>
      </c>
      <c r="H11" s="12">
        <f>(E11/'Feb 2014'!E11)-1</f>
        <v>0.27059367878945273</v>
      </c>
    </row>
    <row r="12" spans="1:8" ht="12.75">
      <c r="A12" s="1" t="s">
        <v>10</v>
      </c>
      <c r="B12">
        <v>9</v>
      </c>
      <c r="D12" s="6">
        <f>SUM('Week of February 2nd:Week of February 23rd'!D11)</f>
        <v>289663.5</v>
      </c>
      <c r="E12" s="6">
        <f>SUM('Week of February 2nd:Week of February 23rd'!E11)</f>
        <v>113802.15</v>
      </c>
      <c r="F12" s="4"/>
      <c r="G12" s="12">
        <f>(D12/'Feb 2014'!D12)-1</f>
        <v>-0.04633009762438112</v>
      </c>
      <c r="H12" s="12">
        <f>(E12/'Feb 2014'!E12)-1</f>
        <v>0.1994090545241265</v>
      </c>
    </row>
    <row r="13" spans="1:8" ht="12.75">
      <c r="A13" s="1" t="s">
        <v>11</v>
      </c>
      <c r="B13">
        <v>10</v>
      </c>
      <c r="D13" s="6">
        <f>SUM('Week of February 2nd:Week of February 23rd'!D12)</f>
        <v>360766.7</v>
      </c>
      <c r="E13" s="6">
        <f>SUM('Week of February 2nd:Week of February 23rd'!E12)</f>
        <v>279826.05000000005</v>
      </c>
      <c r="F13" s="4"/>
      <c r="G13" s="12">
        <f>(D13/'Feb 2014'!D13)-1</f>
        <v>0.014293923852333634</v>
      </c>
      <c r="H13" s="12">
        <f>(E13/'Feb 2014'!E13)-1</f>
        <v>0.482295946366859</v>
      </c>
    </row>
    <row r="14" spans="1:8" ht="12.75">
      <c r="A14" s="1" t="s">
        <v>12</v>
      </c>
      <c r="B14">
        <v>11</v>
      </c>
      <c r="D14" s="6">
        <f>SUM('Week of February 2nd:Week of February 23rd'!D13)</f>
        <v>4488959.3</v>
      </c>
      <c r="E14" s="6">
        <f>SUM('Week of February 2nd:Week of February 23rd'!E13)</f>
        <v>1597639.7999999998</v>
      </c>
      <c r="F14" s="4"/>
      <c r="G14" s="12">
        <f>(D14/'Feb 2014'!D14)-1</f>
        <v>0.14695281589050713</v>
      </c>
      <c r="H14" s="12">
        <f>(E14/'Feb 2014'!E14)-1</f>
        <v>0.8758242557547979</v>
      </c>
    </row>
    <row r="15" spans="1:8" ht="12.75">
      <c r="A15" s="1" t="s">
        <v>13</v>
      </c>
      <c r="B15">
        <v>12</v>
      </c>
      <c r="D15" s="6">
        <f>SUM('Week of February 2nd:Week of February 23rd'!D14)</f>
        <v>71974</v>
      </c>
      <c r="E15" s="6">
        <f>SUM('Week of February 2nd:Week of February 23rd'!E14)</f>
        <v>42442.399999999994</v>
      </c>
      <c r="F15" s="4"/>
      <c r="G15" s="12">
        <f>(D15/'Feb 2014'!D15)-1</f>
        <v>-0.21978980915885726</v>
      </c>
      <c r="H15" s="12">
        <f>(E15/'Feb 2014'!E15)-1</f>
        <v>0.6121458674005238</v>
      </c>
    </row>
    <row r="16" spans="1:8" ht="12.75">
      <c r="A16" s="1" t="s">
        <v>14</v>
      </c>
      <c r="B16">
        <v>13</v>
      </c>
      <c r="D16" s="6">
        <f>SUM('Week of February 2nd:Week of February 23rd'!D15)</f>
        <v>10802764.2</v>
      </c>
      <c r="E16" s="6">
        <f>SUM('Week of February 2nd:Week of February 23rd'!E15)</f>
        <v>4861026.45</v>
      </c>
      <c r="F16" s="4"/>
      <c r="G16" s="12">
        <f>(D16/'Feb 2014'!D16)-1</f>
        <v>-0.07658131400859547</v>
      </c>
      <c r="H16" s="12">
        <f>(E16/'Feb 2014'!E16)-1</f>
        <v>-0.19785840249807418</v>
      </c>
    </row>
    <row r="17" spans="1:8" ht="12.75">
      <c r="A17" s="1" t="s">
        <v>15</v>
      </c>
      <c r="B17">
        <v>14</v>
      </c>
      <c r="D17" s="6">
        <f>SUM('Week of February 2nd:Week of February 23rd'!D16)</f>
        <v>48971.47</v>
      </c>
      <c r="E17" s="6">
        <f>SUM('Week of February 2nd:Week of February 23rd'!E16)</f>
        <v>8321.75</v>
      </c>
      <c r="F17" s="4"/>
      <c r="G17" s="12">
        <f>(D17/'Feb 2014'!D17)-1</f>
        <v>-0.4302459688232786</v>
      </c>
      <c r="H17" s="12">
        <f>(E17/'Feb 2014'!E17)-1</f>
        <v>-0.22039384315599142</v>
      </c>
    </row>
    <row r="18" spans="1:8" ht="12.75">
      <c r="A18" s="1" t="s">
        <v>16</v>
      </c>
      <c r="B18">
        <v>15</v>
      </c>
      <c r="D18" s="6">
        <f>SUM('Week of February 2nd:Week of February 23rd'!D17)</f>
        <v>16569.5</v>
      </c>
      <c r="E18" s="6">
        <f>SUM('Week of February 2nd:Week of February 23rd'!E17)</f>
        <v>8081.5</v>
      </c>
      <c r="F18" s="4"/>
      <c r="G18" s="12">
        <f>(D18/'Feb 2014'!D18)-1</f>
        <v>-0.9592362858682921</v>
      </c>
      <c r="H18" s="12">
        <f>(E18/'Feb 2014'!E18)-1</f>
        <v>-0.7602974370230196</v>
      </c>
    </row>
    <row r="19" spans="1:8" ht="12.75">
      <c r="A19" s="1" t="s">
        <v>17</v>
      </c>
      <c r="B19">
        <v>16</v>
      </c>
      <c r="D19" s="6">
        <f>SUM('Week of February 2nd:Week of February 23rd'!D18)</f>
        <v>2335607.4</v>
      </c>
      <c r="E19" s="6">
        <f>SUM('Week of February 2nd:Week of February 23rd'!E18)</f>
        <v>1640015.3</v>
      </c>
      <c r="F19" s="4"/>
      <c r="G19" s="12">
        <f>(D19/'Feb 2014'!D19)-1</f>
        <v>-0.31063708460267825</v>
      </c>
      <c r="H19" s="12">
        <f>(E19/'Feb 2014'!E19)-1</f>
        <v>-0.008817243832339727</v>
      </c>
    </row>
    <row r="20" spans="1:8" ht="12.75">
      <c r="A20" s="1" t="s">
        <v>18</v>
      </c>
      <c r="B20">
        <v>17</v>
      </c>
      <c r="D20" s="6">
        <f>SUM('Week of February 2nd:Week of February 23rd'!D19)</f>
        <v>810895.4</v>
      </c>
      <c r="E20" s="6">
        <f>SUM('Week of February 2nd:Week of February 23rd'!E19)</f>
        <v>434997.5</v>
      </c>
      <c r="F20" s="4"/>
      <c r="G20" s="12">
        <f>(D20/'Feb 2014'!D20)-1</f>
        <v>0.053604187415017046</v>
      </c>
      <c r="H20" s="12">
        <f>(E20/'Feb 2014'!E20)-1</f>
        <v>0.11470566604302568</v>
      </c>
    </row>
    <row r="21" spans="1:8" ht="12.75">
      <c r="A21" s="1" t="s">
        <v>19</v>
      </c>
      <c r="B21">
        <v>18</v>
      </c>
      <c r="D21" s="6">
        <f>SUM('Week of February 2nd:Week of February 23rd'!D20)</f>
        <v>328562.06999999995</v>
      </c>
      <c r="E21" s="6">
        <f>SUM('Week of February 2nd:Week of February 23rd'!E20)</f>
        <v>140654.15</v>
      </c>
      <c r="F21" s="4"/>
      <c r="G21" s="12">
        <f>(D21/'Feb 2014'!D21)-1</f>
        <v>-0.28344601932956304</v>
      </c>
      <c r="H21" s="12">
        <f>(E21/'Feb 2014'!E21)-1</f>
        <v>-0.1826747856364198</v>
      </c>
    </row>
    <row r="22" spans="1:8" ht="12.75">
      <c r="A22" s="1" t="s">
        <v>20</v>
      </c>
      <c r="B22">
        <v>19</v>
      </c>
      <c r="D22" s="6">
        <f>SUM('Week of February 2nd:Week of February 23rd'!D21)</f>
        <v>66356.9</v>
      </c>
      <c r="E22" s="6">
        <f>SUM('Week of February 2nd:Week of February 23rd'!E21)</f>
        <v>22969.45</v>
      </c>
      <c r="F22" s="4"/>
      <c r="G22" s="12">
        <f>(D22/'Feb 2014'!D22)-1</f>
        <v>-0.2194811824542089</v>
      </c>
      <c r="H22" s="12">
        <f>(E22/'Feb 2014'!E22)-1</f>
        <v>-0.15359316962443248</v>
      </c>
    </row>
    <row r="23" spans="1:8" ht="12.75">
      <c r="A23" s="1" t="s">
        <v>21</v>
      </c>
      <c r="B23">
        <v>20</v>
      </c>
      <c r="D23" s="6">
        <f>SUM('Week of February 2nd:Week of February 23rd'!D22)</f>
        <v>25923.100000000002</v>
      </c>
      <c r="E23" s="6">
        <f>SUM('Week of February 2nd:Week of February 23rd'!E22)</f>
        <v>33672.45</v>
      </c>
      <c r="F23" s="4"/>
      <c r="G23" s="12">
        <f>(D23/'Feb 2014'!D23)-1</f>
        <v>-0.5626609036585652</v>
      </c>
      <c r="H23" s="12">
        <f>(E23/'Feb 2014'!E23)-1</f>
        <v>0.7431330627627191</v>
      </c>
    </row>
    <row r="24" spans="1:8" ht="12.75">
      <c r="A24" s="1" t="s">
        <v>22</v>
      </c>
      <c r="B24">
        <v>21</v>
      </c>
      <c r="D24" s="6">
        <f>SUM('Week of February 2nd:Week of February 23rd'!D23)</f>
        <v>22691.2</v>
      </c>
      <c r="E24" s="6">
        <f>SUM('Week of February 2nd:Week of February 23rd'!E23)</f>
        <v>18964.4</v>
      </c>
      <c r="F24" s="4"/>
      <c r="G24" s="12">
        <f>(D24/'Feb 2014'!D24)-1</f>
        <v>-0.27587901532412995</v>
      </c>
      <c r="H24" s="12">
        <f>(E24/'Feb 2014'!E24)-1</f>
        <v>0.8572065124250217</v>
      </c>
    </row>
    <row r="25" spans="1:8" ht="12.75">
      <c r="A25" s="1" t="s">
        <v>23</v>
      </c>
      <c r="B25">
        <v>22</v>
      </c>
      <c r="D25" s="6">
        <f>SUM('Week of February 2nd:Week of February 23rd'!D24)</f>
        <v>45177.3</v>
      </c>
      <c r="E25" s="6">
        <f>SUM('Week of February 2nd:Week of February 23rd'!E24)</f>
        <v>2805.25</v>
      </c>
      <c r="F25" s="4"/>
      <c r="G25" s="12">
        <f>(D25/'Feb 2014'!D25)-1</f>
        <v>0.31377099236641226</v>
      </c>
      <c r="H25" s="12">
        <f>(E25/'Feb 2014'!E25)-1</f>
        <v>0.7954749103942653</v>
      </c>
    </row>
    <row r="26" spans="1:8" ht="12.75">
      <c r="A26" s="1" t="s">
        <v>24</v>
      </c>
      <c r="B26">
        <v>23</v>
      </c>
      <c r="D26" s="6">
        <f>SUM('Week of February 2nd:Week of February 23rd'!D25)</f>
        <v>53788</v>
      </c>
      <c r="E26" s="6">
        <f>SUM('Week of February 2nd:Week of February 23rd'!E25)</f>
        <v>21293.649999999998</v>
      </c>
      <c r="F26" s="4"/>
      <c r="G26" s="12">
        <f>(D26/'Feb 2014'!D26)-1</f>
        <v>0.3437291556850175</v>
      </c>
      <c r="H26" s="12">
        <f>(E26/'Feb 2014'!E26)-1</f>
        <v>0.7340953141032949</v>
      </c>
    </row>
    <row r="27" spans="1:8" ht="12.75">
      <c r="A27" s="1" t="s">
        <v>25</v>
      </c>
      <c r="B27">
        <v>24</v>
      </c>
      <c r="D27" s="6">
        <f>SUM('Week of February 2nd:Week of February 23rd'!D26)</f>
        <v>15702.4</v>
      </c>
      <c r="E27" s="6">
        <f>SUM('Week of February 2nd:Week of February 23rd'!E26)</f>
        <v>3944.1499999999996</v>
      </c>
      <c r="F27" s="4"/>
      <c r="G27" s="12">
        <f>(D27/'Feb 2014'!D27)-1</f>
        <v>2.1069252077562326</v>
      </c>
      <c r="H27" s="12">
        <f>(E27/'Feb 2014'!E27)-1</f>
        <v>1.069985304922851</v>
      </c>
    </row>
    <row r="28" spans="1:8" ht="12.75">
      <c r="A28" s="1" t="s">
        <v>26</v>
      </c>
      <c r="B28">
        <v>25</v>
      </c>
      <c r="D28" s="6">
        <f>SUM('Week of February 2nd:Week of February 23rd'!D27)</f>
        <v>14792.4</v>
      </c>
      <c r="E28" s="6">
        <f>SUM('Week of February 2nd:Week of February 23rd'!E27)</f>
        <v>7010.5</v>
      </c>
      <c r="F28" s="4"/>
      <c r="G28" s="12">
        <f>(D28/'Feb 2014'!D28)-1</f>
        <v>-0.7469585209311237</v>
      </c>
      <c r="H28" s="12">
        <f>(E28/'Feb 2014'!E28)-1</f>
        <v>-0.6854190224902625</v>
      </c>
    </row>
    <row r="29" spans="1:8" ht="12.75">
      <c r="A29" s="1" t="s">
        <v>27</v>
      </c>
      <c r="B29">
        <v>26</v>
      </c>
      <c r="D29" s="6">
        <f>SUM('Week of February 2nd:Week of February 23rd'!D28)</f>
        <v>36224.3</v>
      </c>
      <c r="E29" s="6">
        <f>SUM('Week of February 2nd:Week of February 23rd'!E28)</f>
        <v>7805.700000000001</v>
      </c>
      <c r="F29" s="4"/>
      <c r="G29" s="12">
        <f>(D29/'Feb 2014'!D29)-1</f>
        <v>-0.24872971168084546</v>
      </c>
      <c r="H29" s="12">
        <f>(E29/'Feb 2014'!E29)-1</f>
        <v>-0.47840119746474263</v>
      </c>
    </row>
    <row r="30" spans="1:8" ht="12.75">
      <c r="A30" s="1" t="s">
        <v>28</v>
      </c>
      <c r="B30">
        <v>27</v>
      </c>
      <c r="D30" s="6">
        <f>SUM('Week of February 2nd:Week of February 23rd'!D29)</f>
        <v>328626.2</v>
      </c>
      <c r="E30" s="6">
        <f>SUM('Week of February 2nd:Week of February 23rd'!E29)</f>
        <v>151254.6</v>
      </c>
      <c r="F30" s="4"/>
      <c r="G30" s="12">
        <f>(D30/'Feb 2014'!D30)-1</f>
        <v>0.2505987058895611</v>
      </c>
      <c r="H30" s="12">
        <f>(E30/'Feb 2014'!E30)-1</f>
        <v>0.49661824037679003</v>
      </c>
    </row>
    <row r="31" spans="1:8" ht="12.75">
      <c r="A31" s="1" t="s">
        <v>29</v>
      </c>
      <c r="B31">
        <v>28</v>
      </c>
      <c r="D31" s="6">
        <f>SUM('Week of February 2nd:Week of February 23rd'!D30)</f>
        <v>167185.2</v>
      </c>
      <c r="E31" s="6">
        <f>SUM('Week of February 2nd:Week of February 23rd'!E30)</f>
        <v>71965.95</v>
      </c>
      <c r="F31" s="4"/>
      <c r="G31" s="12">
        <f>(D31/'Feb 2014'!D31)-1</f>
        <v>-0.5150222958649089</v>
      </c>
      <c r="H31" s="12">
        <f>(E31/'Feb 2014'!E31)-1</f>
        <v>0.20262145121480457</v>
      </c>
    </row>
    <row r="32" spans="1:8" ht="12.75">
      <c r="A32" s="1" t="s">
        <v>30</v>
      </c>
      <c r="B32">
        <v>29</v>
      </c>
      <c r="D32" s="6">
        <f>SUM('Week of February 2nd:Week of February 23rd'!D31)</f>
        <v>4912465.4</v>
      </c>
      <c r="E32" s="6">
        <f>SUM('Week of February 2nd:Week of February 23rd'!E31)</f>
        <v>2751902.3</v>
      </c>
      <c r="F32" s="4"/>
      <c r="G32" s="12">
        <f>(D32/'Feb 2014'!D32)-1</f>
        <v>0.134770681153642</v>
      </c>
      <c r="H32" s="12">
        <f>(E32/'Feb 2014'!E32)-1</f>
        <v>0.4070798724880629</v>
      </c>
    </row>
    <row r="33" spans="1:8" ht="12.75">
      <c r="A33" s="1" t="s">
        <v>31</v>
      </c>
      <c r="B33">
        <v>30</v>
      </c>
      <c r="D33" s="6">
        <f>SUM('Week of February 2nd:Week of February 23rd'!D32)</f>
        <v>12069.400000000001</v>
      </c>
      <c r="E33" s="6">
        <f>SUM('Week of February 2nd:Week of February 23rd'!E32)</f>
        <v>8473.15</v>
      </c>
      <c r="F33" s="4"/>
      <c r="G33" s="12">
        <f>(D33/'Feb 2014'!D33)-1</f>
        <v>0.11088203079698489</v>
      </c>
      <c r="H33" s="12">
        <f>(E33/'Feb 2014'!E33)-1</f>
        <v>0.3166367542285309</v>
      </c>
    </row>
    <row r="34" spans="1:8" ht="12.75">
      <c r="A34" s="1" t="s">
        <v>32</v>
      </c>
      <c r="B34">
        <v>31</v>
      </c>
      <c r="D34" s="6">
        <f>SUM('Week of February 2nd:Week of February 23rd'!D33)</f>
        <v>732926.0299999999</v>
      </c>
      <c r="E34" s="6">
        <f>SUM('Week of February 2nd:Week of February 23rd'!E33)</f>
        <v>176179.84999999998</v>
      </c>
      <c r="F34" s="4"/>
      <c r="G34" s="12">
        <f>(D34/'Feb 2014'!D34)-1</f>
        <v>0.06826833207025418</v>
      </c>
      <c r="H34" s="12">
        <f>(E34/'Feb 2014'!E34)-1</f>
        <v>0.023623600418095192</v>
      </c>
    </row>
    <row r="35" spans="1:8" ht="12.75">
      <c r="A35" s="1" t="s">
        <v>33</v>
      </c>
      <c r="B35">
        <v>32</v>
      </c>
      <c r="D35" s="6">
        <f>SUM('Week of February 2nd:Week of February 23rd'!D34)</f>
        <v>18547.2</v>
      </c>
      <c r="E35" s="6">
        <f>SUM('Week of February 2nd:Week of February 23rd'!E34)</f>
        <v>28741.65</v>
      </c>
      <c r="F35" s="4"/>
      <c r="G35" s="12">
        <f>(D35/'Feb 2014'!D35)-1</f>
        <v>-0.6160333884010085</v>
      </c>
      <c r="H35" s="12">
        <f>(E35/'Feb 2014'!E35)-1</f>
        <v>0.14271600128021378</v>
      </c>
    </row>
    <row r="36" spans="1:8" ht="12.75">
      <c r="A36" s="1" t="s">
        <v>34</v>
      </c>
      <c r="B36">
        <v>33</v>
      </c>
      <c r="D36" s="6">
        <f>SUM('Week of February 2nd:Week of February 23rd'!D35)</f>
        <v>14523.599999999999</v>
      </c>
      <c r="E36" s="6">
        <f>SUM('Week of February 2nd:Week of February 23rd'!E35)</f>
        <v>9183.3</v>
      </c>
      <c r="F36" s="4"/>
      <c r="G36" s="12">
        <f>(D36/'Feb 2014'!D36)-1</f>
        <v>-0.05964467005076146</v>
      </c>
      <c r="H36" s="12">
        <f>(E36/'Feb 2014'!E36)-1</f>
        <v>-0.24518857340122546</v>
      </c>
    </row>
    <row r="37" spans="1:8" ht="12.75">
      <c r="A37" s="1" t="s">
        <v>35</v>
      </c>
      <c r="B37">
        <v>34</v>
      </c>
      <c r="D37" s="6">
        <f>SUM('Week of February 2nd:Week of February 23rd'!D36)</f>
        <v>5600</v>
      </c>
      <c r="E37" s="6">
        <f>SUM('Week of February 2nd:Week of February 23rd'!E36)</f>
        <v>5716.200000000001</v>
      </c>
      <c r="F37" s="4"/>
      <c r="G37" s="12">
        <f>(D37/'Feb 2014'!D37)-1</f>
        <v>-0.35290787025802806</v>
      </c>
      <c r="H37" s="12">
        <f>(E37/'Feb 2014'!E37)-1</f>
        <v>0.1454621966615237</v>
      </c>
    </row>
    <row r="38" spans="1:8" ht="12.75">
      <c r="A38" s="1" t="s">
        <v>36</v>
      </c>
      <c r="B38">
        <v>35</v>
      </c>
      <c r="D38" s="6">
        <f>SUM('Week of February 2nd:Week of February 23rd'!D37)</f>
        <v>1413314.7</v>
      </c>
      <c r="E38" s="6">
        <f>SUM('Week of February 2nd:Week of February 23rd'!E37)</f>
        <v>654076.5</v>
      </c>
      <c r="F38" s="4"/>
      <c r="G38" s="12">
        <f>(D38/'Feb 2014'!D38)-1</f>
        <v>0.7217754142579258</v>
      </c>
      <c r="H38" s="12">
        <f>(E38/'Feb 2014'!E38)-1</f>
        <v>0.7237820097738077</v>
      </c>
    </row>
    <row r="39" spans="1:8" ht="12.75">
      <c r="A39" s="1" t="s">
        <v>37</v>
      </c>
      <c r="B39">
        <v>36</v>
      </c>
      <c r="D39" s="6">
        <f>SUM('Week of February 2nd:Week of February 23rd'!D38)</f>
        <v>5248306.699999999</v>
      </c>
      <c r="E39" s="6">
        <f>SUM('Week of February 2nd:Week of February 23rd'!E38)</f>
        <v>1756603.7999999998</v>
      </c>
      <c r="F39" s="4"/>
      <c r="G39" s="12">
        <f>(D39/'Feb 2014'!D39)-1</f>
        <v>0.17738450567737374</v>
      </c>
      <c r="H39" s="12">
        <f>(E39/'Feb 2014'!E39)-1</f>
        <v>0.24459810624668754</v>
      </c>
    </row>
    <row r="40" spans="1:8" ht="12.75">
      <c r="A40" s="1" t="s">
        <v>38</v>
      </c>
      <c r="B40">
        <v>37</v>
      </c>
      <c r="D40" s="6">
        <f>SUM('Week of February 2nd:Week of February 23rd'!D39)</f>
        <v>863040.3999999999</v>
      </c>
      <c r="E40" s="6">
        <f>SUM('Week of February 2nd:Week of February 23rd'!E39)</f>
        <v>387126.95</v>
      </c>
      <c r="F40" s="4"/>
      <c r="G40" s="12">
        <f>(D40/'Feb 2014'!D40)-1</f>
        <v>0.4061721386958499</v>
      </c>
      <c r="H40" s="12">
        <f>(E40/'Feb 2014'!E40)-1</f>
        <v>0.15664312409937664</v>
      </c>
    </row>
    <row r="41" spans="1:8" ht="12.75">
      <c r="A41" s="1" t="s">
        <v>39</v>
      </c>
      <c r="B41">
        <v>38</v>
      </c>
      <c r="D41" s="6">
        <f>SUM('Week of February 2nd:Week of February 23rd'!D40)</f>
        <v>55955.2</v>
      </c>
      <c r="E41" s="6">
        <f>SUM('Week of February 2nd:Week of February 23rd'!E40)</f>
        <v>27412.7</v>
      </c>
      <c r="F41" s="4"/>
      <c r="G41" s="12">
        <f>(D41/'Feb 2014'!D41)-1</f>
        <v>-0.2651793019129828</v>
      </c>
      <c r="H41" s="12">
        <f>(E41/'Feb 2014'!E41)-1</f>
        <v>-0.08869625923555768</v>
      </c>
    </row>
    <row r="42" spans="1:8" ht="12.75">
      <c r="A42" s="1" t="s">
        <v>40</v>
      </c>
      <c r="B42">
        <v>39</v>
      </c>
      <c r="D42" s="6">
        <f>SUM('Week of February 2nd:Week of February 23rd'!D41)</f>
        <v>13566</v>
      </c>
      <c r="E42" s="6">
        <f>SUM('Week of February 2nd:Week of February 23rd'!E41)</f>
        <v>4598.65</v>
      </c>
      <c r="F42" s="4"/>
      <c r="G42" s="12">
        <f>(D42/'Feb 2014'!D42)-1</f>
        <v>1.4023800669393829</v>
      </c>
      <c r="H42" s="12">
        <f>(E42/'Feb 2014'!E42)-1</f>
        <v>5.649291497975708</v>
      </c>
    </row>
    <row r="43" spans="1:8" ht="12.75">
      <c r="A43" s="1" t="s">
        <v>41</v>
      </c>
      <c r="B43">
        <v>40</v>
      </c>
      <c r="D43" s="6">
        <f>SUM('Week of February 2nd:Week of February 23rd'!D42)</f>
        <v>20164.199999999997</v>
      </c>
      <c r="E43" s="6">
        <f>SUM('Week of February 2nd:Week of February 23rd'!E42)</f>
        <v>11758.6</v>
      </c>
      <c r="F43" s="4"/>
      <c r="G43" s="12">
        <f>(D43/'Feb 2014'!D43)-1</f>
        <v>-0.09645243248329738</v>
      </c>
      <c r="H43" s="12">
        <f>(E43/'Feb 2014'!E43)-1</f>
        <v>0.7098071148658966</v>
      </c>
    </row>
    <row r="44" spans="1:8" ht="12.75">
      <c r="A44" s="1" t="s">
        <v>42</v>
      </c>
      <c r="B44">
        <v>41</v>
      </c>
      <c r="D44" s="6">
        <f>SUM('Week of February 2nd:Week of February 23rd'!D43)</f>
        <v>2072870.1</v>
      </c>
      <c r="E44" s="6">
        <f>SUM('Week of February 2nd:Week of February 23rd'!E43)</f>
        <v>964685.4000000001</v>
      </c>
      <c r="F44" s="4"/>
      <c r="G44" s="12">
        <f>(D44/'Feb 2014'!D44)-1</f>
        <v>0.30602836332041816</v>
      </c>
      <c r="H44" s="12">
        <f>(E44/'Feb 2014'!E44)-1</f>
        <v>1.1687885759968784</v>
      </c>
    </row>
    <row r="45" spans="1:8" ht="12.75">
      <c r="A45" s="1" t="s">
        <v>43</v>
      </c>
      <c r="B45">
        <v>42</v>
      </c>
      <c r="D45" s="6">
        <f>SUM('Week of February 2nd:Week of February 23rd'!D44)</f>
        <v>720222.1499999999</v>
      </c>
      <c r="E45" s="6">
        <f>SUM('Week of February 2nd:Week of February 23rd'!E44)</f>
        <v>307347.6</v>
      </c>
      <c r="F45" s="4"/>
      <c r="G45" s="12">
        <f>(D45/'Feb 2014'!D45)-1</f>
        <v>-0.24966880751734966</v>
      </c>
      <c r="H45" s="12">
        <f>(E45/'Feb 2014'!E45)-1</f>
        <v>-0.04519839618173316</v>
      </c>
    </row>
    <row r="46" spans="1:8" ht="12.75">
      <c r="A46" s="1" t="s">
        <v>44</v>
      </c>
      <c r="B46">
        <v>43</v>
      </c>
      <c r="D46" s="6">
        <f>SUM('Week of February 2nd:Week of February 23rd'!D45)</f>
        <v>777366.1000000001</v>
      </c>
      <c r="E46" s="6">
        <f>SUM('Week of February 2nd:Week of February 23rd'!E45)</f>
        <v>413747.25</v>
      </c>
      <c r="F46" s="4"/>
      <c r="G46" s="12">
        <f>(D46/'Feb 2014'!D46)-1</f>
        <v>-0.05594022750476668</v>
      </c>
      <c r="H46" s="12">
        <f>(E46/'Feb 2014'!E46)-1</f>
        <v>0.49512243553178936</v>
      </c>
    </row>
    <row r="47" spans="1:8" ht="12.75">
      <c r="A47" s="1" t="s">
        <v>45</v>
      </c>
      <c r="B47">
        <v>44</v>
      </c>
      <c r="D47" s="6">
        <f>SUM('Week of February 2nd:Week of February 23rd'!D46)</f>
        <v>1129361.6199999999</v>
      </c>
      <c r="E47" s="6">
        <f>SUM('Week of February 2nd:Week of February 23rd'!E46)</f>
        <v>287509.95</v>
      </c>
      <c r="F47" s="4"/>
      <c r="G47" s="12">
        <f>(D47/'Feb 2014'!D47)-1</f>
        <v>0.23903422655991813</v>
      </c>
      <c r="H47" s="12">
        <f>(E47/'Feb 2014'!E47)-1</f>
        <v>-0.114291012952622</v>
      </c>
    </row>
    <row r="48" spans="1:8" ht="12.75">
      <c r="A48" s="1" t="s">
        <v>46</v>
      </c>
      <c r="B48">
        <v>45</v>
      </c>
      <c r="D48" s="6">
        <f>SUM('Week of February 2nd:Week of February 23rd'!D47)</f>
        <v>327634.3</v>
      </c>
      <c r="E48" s="6">
        <f>SUM('Week of February 2nd:Week of February 23rd'!E47)</f>
        <v>168321.3</v>
      </c>
      <c r="F48" s="4"/>
      <c r="G48" s="12">
        <f>(D48/'Feb 2014'!D48)-1</f>
        <v>-0.10235259821990728</v>
      </c>
      <c r="H48" s="12">
        <f>(E48/'Feb 2014'!E48)-1</f>
        <v>0.22006215513414085</v>
      </c>
    </row>
    <row r="49" spans="1:8" ht="12.75">
      <c r="A49" s="1" t="s">
        <v>47</v>
      </c>
      <c r="B49">
        <v>46</v>
      </c>
      <c r="D49" s="6">
        <f>SUM('Week of February 2nd:Week of February 23rd'!D48)</f>
        <v>720005.3</v>
      </c>
      <c r="E49" s="6">
        <f>SUM('Week of February 2nd:Week of February 23rd'!E48)</f>
        <v>443944.55000000005</v>
      </c>
      <c r="F49" s="4"/>
      <c r="G49" s="12">
        <f>(D49/'Feb 2014'!D49)-1</f>
        <v>0.2125252668617954</v>
      </c>
      <c r="H49" s="12">
        <f>(E49/'Feb 2014'!E49)-1</f>
        <v>0.43953972426128485</v>
      </c>
    </row>
    <row r="50" spans="1:8" ht="12.75">
      <c r="A50" s="1" t="s">
        <v>48</v>
      </c>
      <c r="B50">
        <v>47</v>
      </c>
      <c r="D50" s="6">
        <f>SUM('Week of February 2nd:Week of February 23rd'!D49)</f>
        <v>155193.5</v>
      </c>
      <c r="E50" s="6">
        <f>SUM('Week of February 2nd:Week of February 23rd'!E49)</f>
        <v>18048.8</v>
      </c>
      <c r="F50" s="4"/>
      <c r="G50" s="12">
        <f>(D50/'Feb 2014'!D50)-1</f>
        <v>0.6682217322929445</v>
      </c>
      <c r="H50" s="12">
        <f>(E50/'Feb 2014'!E50)-1</f>
        <v>-0.4532770721570789</v>
      </c>
    </row>
    <row r="51" spans="1:8" ht="12.75">
      <c r="A51" s="1" t="s">
        <v>49</v>
      </c>
      <c r="B51">
        <v>48</v>
      </c>
      <c r="D51" s="6">
        <f>SUM('Week of February 2nd:Week of February 23rd'!D50)</f>
        <v>6698326.600000001</v>
      </c>
      <c r="E51" s="6">
        <f>SUM('Week of February 2nd:Week of February 23rd'!E50)</f>
        <v>3155802.9999999995</v>
      </c>
      <c r="F51" s="4"/>
      <c r="G51" s="12">
        <f>(D51/'Feb 2014'!D51)-1</f>
        <v>0.3352052271632884</v>
      </c>
      <c r="H51" s="12">
        <f>(E51/'Feb 2014'!E51)-1</f>
        <v>0.5903674761845112</v>
      </c>
    </row>
    <row r="52" spans="1:8" ht="12.75">
      <c r="A52" s="1" t="s">
        <v>50</v>
      </c>
      <c r="B52">
        <v>49</v>
      </c>
      <c r="D52" s="6">
        <f>SUM('Week of February 2nd:Week of February 23rd'!D51)</f>
        <v>1049217.05</v>
      </c>
      <c r="E52" s="6">
        <f>SUM('Week of February 2nd:Week of February 23rd'!E51)</f>
        <v>551441.54</v>
      </c>
      <c r="F52" s="4"/>
      <c r="G52" s="12">
        <f>(D52/'Feb 2014'!D52)-1</f>
        <v>-0.005949520924626195</v>
      </c>
      <c r="H52" s="12">
        <f>(E52/'Feb 2014'!E52)-1</f>
        <v>0.28179297474160836</v>
      </c>
    </row>
    <row r="53" spans="1:8" ht="12.75">
      <c r="A53" s="1" t="s">
        <v>51</v>
      </c>
      <c r="B53">
        <v>50</v>
      </c>
      <c r="D53" s="6">
        <f>SUM('Week of February 2nd:Week of February 23rd'!D52)</f>
        <v>8962582.3</v>
      </c>
      <c r="E53" s="6">
        <f>SUM('Week of February 2nd:Week of February 23rd'!E52)</f>
        <v>3336224.1500000004</v>
      </c>
      <c r="F53" s="4"/>
      <c r="G53" s="12">
        <f>(D53/'Feb 2014'!D53)-1</f>
        <v>0.16635161472659443</v>
      </c>
      <c r="H53" s="12">
        <f>(E53/'Feb 2014'!E53)-1</f>
        <v>0.24378750125265158</v>
      </c>
    </row>
    <row r="54" spans="1:8" ht="12.75">
      <c r="A54" s="1" t="s">
        <v>52</v>
      </c>
      <c r="B54">
        <v>51</v>
      </c>
      <c r="D54" s="6">
        <f>SUM('Week of February 2nd:Week of February 23rd'!D53)</f>
        <v>1208163.6</v>
      </c>
      <c r="E54" s="6">
        <f>SUM('Week of February 2nd:Week of February 23rd'!E53)</f>
        <v>864842.65</v>
      </c>
      <c r="F54" s="4"/>
      <c r="G54" s="12">
        <f>(D54/'Feb 2014'!D54)-1</f>
        <v>0.20762590456599184</v>
      </c>
      <c r="H54" s="12">
        <f>(E54/'Feb 2014'!E54)-1</f>
        <v>1.2902295068596241</v>
      </c>
    </row>
    <row r="55" spans="1:8" ht="12.75">
      <c r="A55" s="1" t="s">
        <v>53</v>
      </c>
      <c r="B55">
        <v>52</v>
      </c>
      <c r="D55" s="6">
        <f>SUM('Week of February 2nd:Week of February 23rd'!D54)</f>
        <v>3822773.66</v>
      </c>
      <c r="E55" s="6">
        <f>SUM('Week of February 2nd:Week of February 23rd'!E54)</f>
        <v>1729040.25</v>
      </c>
      <c r="F55" s="4"/>
      <c r="G55" s="12">
        <f>(D55/'Feb 2014'!D55)-1</f>
        <v>0.5497106981367508</v>
      </c>
      <c r="H55" s="12">
        <f>(E55/'Feb 2014'!E55)-1</f>
        <v>0.6439980397990397</v>
      </c>
    </row>
    <row r="56" spans="1:8" ht="12.75">
      <c r="A56" s="1" t="s">
        <v>54</v>
      </c>
      <c r="B56">
        <v>53</v>
      </c>
      <c r="D56" s="6">
        <f>SUM('Week of February 2nd:Week of February 23rd'!D55)</f>
        <v>1293076.7000000002</v>
      </c>
      <c r="E56" s="6">
        <f>SUM('Week of February 2nd:Week of February 23rd'!E55)</f>
        <v>548189.95</v>
      </c>
      <c r="F56" s="4"/>
      <c r="G56" s="12">
        <f>(D56/'Feb 2014'!D56)-1</f>
        <v>0.23323684200989114</v>
      </c>
      <c r="H56" s="12">
        <f>(E56/'Feb 2014'!E56)-1</f>
        <v>0.08879448657095734</v>
      </c>
    </row>
    <row r="57" spans="1:8" ht="12.75">
      <c r="A57" s="1" t="s">
        <v>55</v>
      </c>
      <c r="B57">
        <v>54</v>
      </c>
      <c r="D57" s="6">
        <f>SUM('Week of February 2nd:Week of February 23rd'!D56)</f>
        <v>58706.479999999996</v>
      </c>
      <c r="E57" s="6">
        <f>SUM('Week of February 2nd:Week of February 23rd'!E56)</f>
        <v>38379.25</v>
      </c>
      <c r="F57" s="4"/>
      <c r="G57" s="12">
        <f>(D57/'Feb 2014'!D57)-1</f>
        <v>-0.20194123020706467</v>
      </c>
      <c r="H57" s="12">
        <f>(E57/'Feb 2014'!E57)-1</f>
        <v>-0.17275847761306629</v>
      </c>
    </row>
    <row r="58" spans="1:8" ht="12.75">
      <c r="A58" s="1" t="s">
        <v>56</v>
      </c>
      <c r="B58">
        <v>55</v>
      </c>
      <c r="D58" s="6">
        <f>SUM('Week of February 2nd:Week of February 23rd'!D57)</f>
        <v>1062513.9000000001</v>
      </c>
      <c r="E58" s="6">
        <f>SUM('Week of February 2nd:Week of February 23rd'!E57)</f>
        <v>608486.5499999999</v>
      </c>
      <c r="F58" s="4"/>
      <c r="G58" s="12">
        <f>(D58/'Feb 2014'!D58)-1</f>
        <v>0.007025868331645091</v>
      </c>
      <c r="H58" s="12">
        <f>(E58/'Feb 2014'!E58)-1</f>
        <v>0.37322278250649266</v>
      </c>
    </row>
    <row r="59" spans="1:8" ht="12.75">
      <c r="A59" s="1" t="s">
        <v>57</v>
      </c>
      <c r="B59">
        <v>56</v>
      </c>
      <c r="D59" s="6">
        <f>SUM('Week of February 2nd:Week of February 23rd'!D58)</f>
        <v>1077776.7</v>
      </c>
      <c r="E59" s="6">
        <f>SUM('Week of February 2nd:Week of February 23rd'!E58)</f>
        <v>289598.4</v>
      </c>
      <c r="F59" s="4"/>
      <c r="G59" s="12">
        <f>(D59/'Feb 2014'!D59)-1</f>
        <v>0.43873004032616025</v>
      </c>
      <c r="H59" s="12">
        <f>(E59/'Feb 2014'!E59)-1</f>
        <v>0.4784853915799896</v>
      </c>
    </row>
    <row r="60" spans="1:8" ht="12.75">
      <c r="A60" s="1" t="s">
        <v>58</v>
      </c>
      <c r="B60">
        <v>57</v>
      </c>
      <c r="D60" s="6">
        <f>SUM('Week of February 2nd:Week of February 23rd'!D59)</f>
        <v>344844.5</v>
      </c>
      <c r="E60" s="6">
        <f>SUM('Week of February 2nd:Week of February 23rd'!E59)</f>
        <v>232319.85</v>
      </c>
      <c r="F60" s="4"/>
      <c r="G60" s="12">
        <f>(D60/'Feb 2014'!D60)-1</f>
        <v>-0.37150836207017535</v>
      </c>
      <c r="H60" s="12">
        <f>(E60/'Feb 2014'!E60)-1</f>
        <v>-0.07279919875622831</v>
      </c>
    </row>
    <row r="61" spans="1:8" ht="12.75">
      <c r="A61" s="1" t="s">
        <v>59</v>
      </c>
      <c r="B61">
        <v>58</v>
      </c>
      <c r="D61" s="6">
        <f>SUM('Week of February 2nd:Week of February 23rd'!D60)</f>
        <v>2612680.6</v>
      </c>
      <c r="E61" s="6">
        <f>SUM('Week of February 2nd:Week of February 23rd'!E60)</f>
        <v>855373.3200000001</v>
      </c>
      <c r="F61" s="4"/>
      <c r="G61" s="12">
        <f>(D61/'Feb 2014'!D61)-1</f>
        <v>-0.1309288220197734</v>
      </c>
      <c r="H61" s="12">
        <f>(E61/'Feb 2014'!E61)-1</f>
        <v>0.187208147993984</v>
      </c>
    </row>
    <row r="62" spans="1:8" ht="12.75">
      <c r="A62" s="1" t="s">
        <v>60</v>
      </c>
      <c r="B62">
        <v>59</v>
      </c>
      <c r="D62" s="6">
        <f>SUM('Week of February 2nd:Week of February 23rd'!D61)</f>
        <v>1116371.6800000002</v>
      </c>
      <c r="E62" s="6">
        <f>SUM('Week of February 2nd:Week of February 23rd'!E61)</f>
        <v>805047.12</v>
      </c>
      <c r="F62" s="4"/>
      <c r="G62" s="12">
        <f>(D62/'Feb 2014'!D62)-1</f>
        <v>-0.11415665002428099</v>
      </c>
      <c r="H62" s="12">
        <f>(E62/'Feb 2014'!E62)-1</f>
        <v>0.028373751485226473</v>
      </c>
    </row>
    <row r="63" spans="1:8" ht="12.75">
      <c r="A63" s="1" t="s">
        <v>61</v>
      </c>
      <c r="B63">
        <v>60</v>
      </c>
      <c r="D63" s="6">
        <f>SUM('Week of February 2nd:Week of February 23rd'!D62)</f>
        <v>853780.2</v>
      </c>
      <c r="E63" s="6">
        <f>SUM('Week of February 2nd:Week of February 23rd'!E62)</f>
        <v>244013</v>
      </c>
      <c r="F63" s="4"/>
      <c r="G63" s="12">
        <f>(D63/'Feb 2014'!D63)-1</f>
        <v>0.0763287036342506</v>
      </c>
      <c r="H63" s="12">
        <f>(E63/'Feb 2014'!E63)-1</f>
        <v>0.007670482877637941</v>
      </c>
    </row>
    <row r="64" spans="1:8" ht="12.75">
      <c r="A64" s="1" t="s">
        <v>62</v>
      </c>
      <c r="B64">
        <v>61</v>
      </c>
      <c r="D64" s="6">
        <f>SUM('Week of February 2nd:Week of February 23rd'!D63)</f>
        <v>86351.3</v>
      </c>
      <c r="E64" s="6">
        <f>SUM('Week of February 2nd:Week of February 23rd'!E63)</f>
        <v>36851.5</v>
      </c>
      <c r="F64" s="4"/>
      <c r="G64" s="12">
        <f>(D64/'Feb 2014'!D64)-1</f>
        <v>1.310727877689275</v>
      </c>
      <c r="H64" s="12">
        <f>(E64/'Feb 2014'!E64)-1</f>
        <v>1.5453200480172176</v>
      </c>
    </row>
    <row r="65" spans="1:8" ht="12.75">
      <c r="A65" s="1" t="s">
        <v>63</v>
      </c>
      <c r="B65">
        <v>62</v>
      </c>
      <c r="D65" s="6">
        <f>SUM('Week of February 2nd:Week of February 23rd'!D64)</f>
        <v>14023.1</v>
      </c>
      <c r="E65" s="6">
        <f>SUM('Week of February 2nd:Week of February 23rd'!E64)</f>
        <v>4034.8</v>
      </c>
      <c r="F65" s="4"/>
      <c r="G65" s="12">
        <f>(D65/'Feb 2014'!D65)-1</f>
        <v>-0.48008097376138703</v>
      </c>
      <c r="H65" s="12">
        <f>(E65/'Feb 2014'!E65)-1</f>
        <v>-0.2707951167056739</v>
      </c>
    </row>
    <row r="66" spans="1:8" ht="12.75">
      <c r="A66" s="1" t="s">
        <v>64</v>
      </c>
      <c r="B66">
        <v>63</v>
      </c>
      <c r="D66" s="6">
        <f>SUM('Week of February 2nd:Week of February 23rd'!D65)</f>
        <v>5534.200000000001</v>
      </c>
      <c r="E66" s="6">
        <f>SUM('Week of February 2nd:Week of February 23rd'!E65)</f>
        <v>3785.6000000000004</v>
      </c>
      <c r="F66" s="4"/>
      <c r="G66" s="12">
        <f>(D66/'Feb 2014'!D66)-1</f>
        <v>0.2914080365893501</v>
      </c>
      <c r="H66" s="12">
        <f>(E66/'Feb 2014'!E66)-1</f>
        <v>0.02950694841043222</v>
      </c>
    </row>
    <row r="67" spans="1:8" ht="12.75">
      <c r="A67" s="1" t="s">
        <v>65</v>
      </c>
      <c r="B67">
        <v>64</v>
      </c>
      <c r="D67" s="6">
        <f>SUM('Week of February 2nd:Week of February 23rd'!D66)</f>
        <v>1417443.77</v>
      </c>
      <c r="E67" s="6">
        <f>SUM('Week of February 2nd:Week of February 23rd'!E66)</f>
        <v>679195.3</v>
      </c>
      <c r="F67" s="4"/>
      <c r="G67" s="12">
        <f>(D67/'Feb 2014'!D67)-1</f>
        <v>0.027609255055956572</v>
      </c>
      <c r="H67" s="12">
        <f>(E67/'Feb 2014'!E67)-1</f>
        <v>0.29279176048925426</v>
      </c>
    </row>
    <row r="68" spans="1:8" ht="12.75">
      <c r="A68" s="1" t="s">
        <v>66</v>
      </c>
      <c r="B68">
        <v>65</v>
      </c>
      <c r="D68" s="6">
        <f>SUM('Week of February 2nd:Week of February 23rd'!D67)</f>
        <v>38948</v>
      </c>
      <c r="E68" s="6">
        <f>SUM('Week of February 2nd:Week of February 23rd'!E67)</f>
        <v>25029.550000000003</v>
      </c>
      <c r="F68" s="4"/>
      <c r="G68" s="12">
        <f>(D68/'Feb 2014'!D68)-1</f>
        <v>0.08411433470373919</v>
      </c>
      <c r="H68" s="12">
        <f>(E68/'Feb 2014'!E68)-1</f>
        <v>0.6973156433199632</v>
      </c>
    </row>
    <row r="69" spans="1:8" ht="12.75">
      <c r="A69" s="1" t="s">
        <v>67</v>
      </c>
      <c r="B69">
        <v>66</v>
      </c>
      <c r="D69" s="6">
        <f>SUM('Week of February 2nd:Week of February 23rd'!D68)</f>
        <v>1287301.4</v>
      </c>
      <c r="E69" s="6">
        <f>SUM('Week of February 2nd:Week of February 23rd'!E68)</f>
        <v>387147.95</v>
      </c>
      <c r="F69" s="4"/>
      <c r="G69" s="12">
        <f>(D69/'Feb 2014'!D69)-1</f>
        <v>0.5569114432443323</v>
      </c>
      <c r="H69" s="12">
        <f>(E69/'Feb 2014'!E69)-1</f>
        <v>0.15261264715873457</v>
      </c>
    </row>
    <row r="70" spans="1:8" ht="12.75">
      <c r="A70" s="1" t="s">
        <v>68</v>
      </c>
      <c r="B70">
        <v>67</v>
      </c>
      <c r="D70" s="6">
        <f>SUM('Week of February 2nd:Week of February 23rd'!D69)</f>
        <v>11606.7</v>
      </c>
      <c r="E70" s="6">
        <f>SUM('Week of February 2nd:Week of February 23rd'!E69)</f>
        <v>7716.099999999999</v>
      </c>
      <c r="F70" s="4"/>
      <c r="G70" s="12">
        <f>(D70/'Feb 2014'!D70)-1</f>
        <v>-0.695162980530583</v>
      </c>
      <c r="H70" s="12">
        <f>(E70/'Feb 2014'!E70)-1</f>
        <v>-0.5007133959913939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85058563.18</v>
      </c>
      <c r="E72" s="6">
        <f>SUM(E4:E70)</f>
        <v>38405504.97999999</v>
      </c>
      <c r="G72" s="12">
        <f>(D72/'Feb 2014'!D72)-1</f>
        <v>0.1065535293697808</v>
      </c>
      <c r="H72" s="12">
        <f>(E72/'Feb 2014'!E72)-1</f>
        <v>0.25240569254857914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10" ht="12.75" customHeight="1">
      <c r="A3" s="1" t="s">
        <v>2</v>
      </c>
      <c r="B3">
        <v>1</v>
      </c>
      <c r="D3" s="16">
        <v>62040</v>
      </c>
      <c r="E3" s="16">
        <v>57370.95</v>
      </c>
      <c r="F3" s="4"/>
      <c r="G3" s="26"/>
      <c r="J3" s="25"/>
    </row>
    <row r="4" spans="1:7" ht="12.75" customHeight="1">
      <c r="A4" s="1" t="s">
        <v>3</v>
      </c>
      <c r="B4">
        <v>2</v>
      </c>
      <c r="D4" s="16">
        <v>10404.8</v>
      </c>
      <c r="E4" s="16">
        <v>2186.45</v>
      </c>
      <c r="F4" s="4"/>
      <c r="G4" s="24"/>
    </row>
    <row r="5" spans="1:7" ht="12.75" customHeight="1">
      <c r="A5" s="1" t="s">
        <v>4</v>
      </c>
      <c r="B5">
        <v>3</v>
      </c>
      <c r="D5" s="16">
        <v>212061.5</v>
      </c>
      <c r="E5" s="16">
        <v>121384.9</v>
      </c>
      <c r="F5" s="4"/>
      <c r="G5" s="24"/>
    </row>
    <row r="6" spans="1:7" ht="12.75" customHeight="1">
      <c r="A6" s="1" t="s">
        <v>5</v>
      </c>
      <c r="B6">
        <v>4</v>
      </c>
      <c r="D6" s="16">
        <v>8572.2</v>
      </c>
      <c r="E6" s="16">
        <v>3046.75</v>
      </c>
      <c r="F6" s="4"/>
      <c r="G6" s="24"/>
    </row>
    <row r="7" spans="1:7" ht="12.75" customHeight="1">
      <c r="A7" s="1" t="s">
        <v>6</v>
      </c>
      <c r="B7">
        <v>5</v>
      </c>
      <c r="D7" s="16">
        <v>435813.7</v>
      </c>
      <c r="E7" s="16">
        <v>171313.8</v>
      </c>
      <c r="F7" s="4"/>
      <c r="G7" s="24"/>
    </row>
    <row r="8" spans="1:7" ht="12.75" customHeight="1">
      <c r="A8" s="1" t="s">
        <v>7</v>
      </c>
      <c r="B8">
        <v>6</v>
      </c>
      <c r="D8" s="16">
        <v>1838686.64</v>
      </c>
      <c r="E8" s="16">
        <v>939319.15</v>
      </c>
      <c r="F8" s="4"/>
      <c r="G8" s="24"/>
    </row>
    <row r="9" spans="1:7" ht="12.75" customHeight="1">
      <c r="A9" s="1" t="s">
        <v>8</v>
      </c>
      <c r="B9">
        <v>7</v>
      </c>
      <c r="D9" s="16">
        <v>1037.4</v>
      </c>
      <c r="E9" s="16">
        <v>451.5</v>
      </c>
      <c r="F9" s="4"/>
      <c r="G9" s="24"/>
    </row>
    <row r="10" spans="1:7" ht="12.75" customHeight="1">
      <c r="A10" s="1" t="s">
        <v>9</v>
      </c>
      <c r="B10">
        <v>8</v>
      </c>
      <c r="D10" s="16">
        <v>190003.1</v>
      </c>
      <c r="E10" s="16">
        <v>44324.35</v>
      </c>
      <c r="F10" s="4"/>
      <c r="G10" s="24"/>
    </row>
    <row r="11" spans="1:7" ht="12.75" customHeight="1">
      <c r="A11" s="1" t="s">
        <v>10</v>
      </c>
      <c r="B11">
        <v>9</v>
      </c>
      <c r="D11" s="16">
        <v>60448.5</v>
      </c>
      <c r="E11" s="16">
        <v>23821</v>
      </c>
      <c r="F11" s="4"/>
      <c r="G11" s="24"/>
    </row>
    <row r="12" spans="1:7" ht="12.75" customHeight="1">
      <c r="A12" s="1" t="s">
        <v>11</v>
      </c>
      <c r="B12">
        <v>10</v>
      </c>
      <c r="D12" s="16">
        <v>80774.4</v>
      </c>
      <c r="E12" s="16">
        <v>52548.65</v>
      </c>
      <c r="F12" s="4"/>
      <c r="G12" s="24"/>
    </row>
    <row r="13" spans="1:7" ht="12.75" customHeight="1">
      <c r="A13" s="1" t="s">
        <v>12</v>
      </c>
      <c r="B13">
        <v>11</v>
      </c>
      <c r="D13" s="16">
        <v>999635.7</v>
      </c>
      <c r="E13" s="16">
        <v>567633.85</v>
      </c>
      <c r="F13" s="4"/>
      <c r="G13" s="24"/>
    </row>
    <row r="14" spans="1:7" ht="12.75" customHeight="1">
      <c r="A14" s="1" t="s">
        <v>13</v>
      </c>
      <c r="B14">
        <v>12</v>
      </c>
      <c r="D14" s="16">
        <v>19187.7</v>
      </c>
      <c r="E14" s="16">
        <v>9792.3</v>
      </c>
      <c r="F14" s="4"/>
      <c r="G14" s="24"/>
    </row>
    <row r="15" spans="1:7" ht="12.75" customHeight="1">
      <c r="A15" s="1" t="s">
        <v>14</v>
      </c>
      <c r="B15">
        <v>13</v>
      </c>
      <c r="D15" s="16">
        <v>3071280</v>
      </c>
      <c r="E15" s="16">
        <v>1094160.2</v>
      </c>
      <c r="F15" s="4"/>
      <c r="G15" s="24"/>
    </row>
    <row r="16" spans="1:7" ht="12.75" customHeight="1">
      <c r="A16" s="1" t="s">
        <v>15</v>
      </c>
      <c r="B16">
        <v>14</v>
      </c>
      <c r="D16" s="16">
        <v>20819.5</v>
      </c>
      <c r="E16" s="16">
        <v>3120.25</v>
      </c>
      <c r="F16" s="4"/>
      <c r="G16" s="24"/>
    </row>
    <row r="17" spans="1:7" ht="12.75" customHeight="1">
      <c r="A17" s="1" t="s">
        <v>16</v>
      </c>
      <c r="B17">
        <v>15</v>
      </c>
      <c r="D17" s="16"/>
      <c r="E17" s="16"/>
      <c r="F17" s="4"/>
      <c r="G17" s="24"/>
    </row>
    <row r="18" spans="1:7" ht="12.75" customHeight="1">
      <c r="A18" s="1" t="s">
        <v>17</v>
      </c>
      <c r="B18">
        <v>16</v>
      </c>
      <c r="D18" s="16">
        <v>428991.5</v>
      </c>
      <c r="E18" s="16">
        <v>227970.75</v>
      </c>
      <c r="F18" s="4"/>
      <c r="G18" s="24"/>
    </row>
    <row r="19" spans="1:7" ht="12.75" customHeight="1">
      <c r="A19" s="1" t="s">
        <v>18</v>
      </c>
      <c r="B19">
        <v>17</v>
      </c>
      <c r="D19" s="16">
        <v>397888.4</v>
      </c>
      <c r="E19" s="16">
        <v>231547.75</v>
      </c>
      <c r="F19" s="4"/>
      <c r="G19" s="24"/>
    </row>
    <row r="20" spans="1:7" ht="12.75" customHeight="1">
      <c r="A20" s="1" t="s">
        <v>19</v>
      </c>
      <c r="B20">
        <v>18</v>
      </c>
      <c r="D20" s="16">
        <v>83581.4</v>
      </c>
      <c r="E20" s="16">
        <v>26950</v>
      </c>
      <c r="G20" s="24"/>
    </row>
    <row r="21" spans="1:7" ht="12.75" customHeight="1">
      <c r="A21" s="1" t="s">
        <v>20</v>
      </c>
      <c r="B21">
        <v>19</v>
      </c>
      <c r="D21" s="16">
        <v>43727.6</v>
      </c>
      <c r="E21" s="16">
        <v>18132.45</v>
      </c>
      <c r="F21" s="4"/>
      <c r="G21" s="24"/>
    </row>
    <row r="22" spans="1:7" ht="12.75" customHeight="1">
      <c r="A22" s="1" t="s">
        <v>21</v>
      </c>
      <c r="B22">
        <v>20</v>
      </c>
      <c r="D22" s="16">
        <v>5186.3</v>
      </c>
      <c r="E22" s="16">
        <v>2371.25</v>
      </c>
      <c r="F22" s="4"/>
      <c r="G22" s="24"/>
    </row>
    <row r="23" spans="1:7" ht="12.75" customHeight="1">
      <c r="A23" s="1" t="s">
        <v>22</v>
      </c>
      <c r="B23">
        <v>21</v>
      </c>
      <c r="D23" s="16">
        <v>8545.6</v>
      </c>
      <c r="E23" s="16">
        <v>9500.75</v>
      </c>
      <c r="F23" s="4"/>
      <c r="G23" s="24"/>
    </row>
    <row r="24" spans="1:7" ht="12.75" customHeight="1">
      <c r="A24" s="1" t="s">
        <v>23</v>
      </c>
      <c r="B24">
        <v>22</v>
      </c>
      <c r="D24" s="16">
        <v>2185.4</v>
      </c>
      <c r="E24" s="16">
        <v>1070.3</v>
      </c>
      <c r="F24" s="4"/>
      <c r="G24" s="24"/>
    </row>
    <row r="25" spans="1:7" ht="12.75" customHeight="1">
      <c r="A25" s="1" t="s">
        <v>24</v>
      </c>
      <c r="B25">
        <v>23</v>
      </c>
      <c r="D25" s="16">
        <v>14746.9</v>
      </c>
      <c r="E25" s="16">
        <v>4391.8</v>
      </c>
      <c r="F25" s="4"/>
      <c r="G25" s="24"/>
    </row>
    <row r="26" spans="1:7" ht="12.75" customHeight="1">
      <c r="A26" s="1" t="s">
        <v>25</v>
      </c>
      <c r="B26">
        <v>24</v>
      </c>
      <c r="D26" s="16">
        <v>9375.8</v>
      </c>
      <c r="E26" s="16">
        <v>1534.75</v>
      </c>
      <c r="F26" s="4"/>
      <c r="G26" s="24"/>
    </row>
    <row r="27" spans="1:7" ht="12.75" customHeight="1">
      <c r="A27" s="1" t="s">
        <v>26</v>
      </c>
      <c r="B27">
        <v>25</v>
      </c>
      <c r="D27" s="16">
        <v>6510</v>
      </c>
      <c r="E27" s="16">
        <v>2156.35</v>
      </c>
      <c r="F27" s="4"/>
      <c r="G27" s="24"/>
    </row>
    <row r="28" spans="1:7" ht="12.75" customHeight="1">
      <c r="A28" s="1" t="s">
        <v>27</v>
      </c>
      <c r="B28">
        <v>26</v>
      </c>
      <c r="D28" s="16">
        <v>5364.8</v>
      </c>
      <c r="E28" s="16">
        <v>1242.15</v>
      </c>
      <c r="F28" s="4"/>
      <c r="G28" s="24"/>
    </row>
    <row r="29" spans="1:7" ht="12.75" customHeight="1">
      <c r="A29" s="1" t="s">
        <v>28</v>
      </c>
      <c r="B29">
        <v>27</v>
      </c>
      <c r="D29" s="16">
        <v>98188.3</v>
      </c>
      <c r="E29" s="16">
        <v>36565.55</v>
      </c>
      <c r="F29" s="4"/>
      <c r="G29" s="24"/>
    </row>
    <row r="30" spans="1:7" ht="12.75" customHeight="1">
      <c r="A30" s="1" t="s">
        <v>29</v>
      </c>
      <c r="B30">
        <v>28</v>
      </c>
      <c r="D30" s="16">
        <v>54460</v>
      </c>
      <c r="E30" s="16">
        <v>20812.4</v>
      </c>
      <c r="F30" s="4"/>
      <c r="G30" s="24"/>
    </row>
    <row r="31" spans="1:7" ht="12.75" customHeight="1">
      <c r="A31" s="1" t="s">
        <v>30</v>
      </c>
      <c r="B31">
        <v>29</v>
      </c>
      <c r="D31" s="16">
        <v>736650.6</v>
      </c>
      <c r="E31" s="16">
        <v>437810.45</v>
      </c>
      <c r="F31" s="4"/>
      <c r="G31" s="24"/>
    </row>
    <row r="32" spans="1:7" ht="12.75" customHeight="1">
      <c r="A32" s="1" t="s">
        <v>31</v>
      </c>
      <c r="B32">
        <v>30</v>
      </c>
      <c r="D32" s="16">
        <v>3101</v>
      </c>
      <c r="E32" s="16">
        <v>2518.25</v>
      </c>
      <c r="F32" s="4"/>
      <c r="G32" s="24"/>
    </row>
    <row r="33" spans="1:7" ht="12.75" customHeight="1">
      <c r="A33" s="1" t="s">
        <v>32</v>
      </c>
      <c r="B33">
        <v>31</v>
      </c>
      <c r="D33" s="16">
        <v>183858.84</v>
      </c>
      <c r="E33" s="16">
        <v>60245.5</v>
      </c>
      <c r="F33" s="4"/>
      <c r="G33" s="24"/>
    </row>
    <row r="34" spans="1:7" ht="12.75" customHeight="1">
      <c r="A34" s="1" t="s">
        <v>33</v>
      </c>
      <c r="B34">
        <v>32</v>
      </c>
      <c r="D34" s="16"/>
      <c r="E34" s="16"/>
      <c r="F34" s="4"/>
      <c r="G34" s="24"/>
    </row>
    <row r="35" spans="1:7" ht="12.75" customHeight="1">
      <c r="A35" s="1" t="s">
        <v>34</v>
      </c>
      <c r="B35">
        <v>33</v>
      </c>
      <c r="D35" s="16">
        <v>692.3</v>
      </c>
      <c r="E35" s="16">
        <v>332.5</v>
      </c>
      <c r="F35" s="4"/>
      <c r="G35" s="24"/>
    </row>
    <row r="36" spans="1:7" ht="12.75" customHeight="1">
      <c r="A36" s="1" t="s">
        <v>35</v>
      </c>
      <c r="B36">
        <v>34</v>
      </c>
      <c r="D36" s="16"/>
      <c r="E36" s="16"/>
      <c r="F36" s="4"/>
      <c r="G36" s="24"/>
    </row>
    <row r="37" spans="1:7" ht="12.75" customHeight="1">
      <c r="A37" s="1" t="s">
        <v>36</v>
      </c>
      <c r="B37">
        <v>35</v>
      </c>
      <c r="D37" s="16">
        <v>252605.5</v>
      </c>
      <c r="E37" s="16">
        <v>99589</v>
      </c>
      <c r="F37" s="4"/>
      <c r="G37" s="24"/>
    </row>
    <row r="38" spans="1:7" ht="12.75" customHeight="1">
      <c r="A38" s="1" t="s">
        <v>37</v>
      </c>
      <c r="B38">
        <v>36</v>
      </c>
      <c r="D38" s="16">
        <v>2325530.9</v>
      </c>
      <c r="E38" s="16">
        <v>906978.1</v>
      </c>
      <c r="F38" s="4"/>
      <c r="G38" s="24"/>
    </row>
    <row r="39" spans="1:7" ht="12.75" customHeight="1">
      <c r="A39" s="1" t="s">
        <v>38</v>
      </c>
      <c r="B39">
        <v>37</v>
      </c>
      <c r="D39" s="16">
        <v>84788.2</v>
      </c>
      <c r="E39" s="16">
        <v>46447.8</v>
      </c>
      <c r="F39" s="4"/>
      <c r="G39" s="24"/>
    </row>
    <row r="40" spans="1:7" ht="12.75" customHeight="1">
      <c r="A40" s="1" t="s">
        <v>39</v>
      </c>
      <c r="B40">
        <v>38</v>
      </c>
      <c r="D40" s="16">
        <v>15300.6</v>
      </c>
      <c r="E40" s="16">
        <v>6442.8</v>
      </c>
      <c r="F40" s="4"/>
      <c r="G40" s="24"/>
    </row>
    <row r="41" spans="1:7" ht="12.75" customHeight="1">
      <c r="A41" s="1" t="s">
        <v>40</v>
      </c>
      <c r="B41">
        <v>39</v>
      </c>
      <c r="D41" s="16">
        <v>1787.8</v>
      </c>
      <c r="E41" s="16">
        <v>550.2</v>
      </c>
      <c r="F41" s="4"/>
      <c r="G41" s="24"/>
    </row>
    <row r="42" spans="1:7" ht="12.75" customHeight="1">
      <c r="A42" s="1" t="s">
        <v>41</v>
      </c>
      <c r="B42">
        <v>40</v>
      </c>
      <c r="D42" s="16"/>
      <c r="E42" s="16"/>
      <c r="F42" s="4"/>
      <c r="G42" s="24"/>
    </row>
    <row r="43" spans="1:7" ht="12.75" customHeight="1">
      <c r="A43" s="1" t="s">
        <v>42</v>
      </c>
      <c r="B43">
        <v>41</v>
      </c>
      <c r="D43" s="16">
        <v>609253.4</v>
      </c>
      <c r="E43" s="16">
        <v>322090.3</v>
      </c>
      <c r="F43" s="4"/>
      <c r="G43" s="24"/>
    </row>
    <row r="44" spans="1:7" ht="12.75" customHeight="1">
      <c r="A44" s="1" t="s">
        <v>43</v>
      </c>
      <c r="B44">
        <v>42</v>
      </c>
      <c r="D44" s="16">
        <v>254955.4</v>
      </c>
      <c r="E44" s="16">
        <v>73994.2</v>
      </c>
      <c r="F44" s="4"/>
      <c r="G44" s="24"/>
    </row>
    <row r="45" spans="1:7" ht="12.75" customHeight="1">
      <c r="A45" s="1" t="s">
        <v>44</v>
      </c>
      <c r="B45">
        <v>43</v>
      </c>
      <c r="D45" s="16">
        <v>259683.9</v>
      </c>
      <c r="E45" s="16">
        <v>103811.4</v>
      </c>
      <c r="F45" s="4"/>
      <c r="G45" s="24"/>
    </row>
    <row r="46" spans="1:7" ht="12.75" customHeight="1">
      <c r="A46" s="1" t="s">
        <v>45</v>
      </c>
      <c r="B46">
        <v>44</v>
      </c>
      <c r="D46" s="16">
        <v>248223.3</v>
      </c>
      <c r="E46" s="16">
        <v>37833.95</v>
      </c>
      <c r="F46" s="4"/>
      <c r="G46" s="24"/>
    </row>
    <row r="47" spans="1:7" ht="12.75" customHeight="1">
      <c r="A47" s="1" t="s">
        <v>46</v>
      </c>
      <c r="B47">
        <v>45</v>
      </c>
      <c r="D47" s="16">
        <v>99176</v>
      </c>
      <c r="E47" s="16">
        <v>38390.1</v>
      </c>
      <c r="F47" s="4"/>
      <c r="G47" s="24"/>
    </row>
    <row r="48" spans="1:7" ht="12.75" customHeight="1">
      <c r="A48" s="1" t="s">
        <v>47</v>
      </c>
      <c r="B48">
        <v>46</v>
      </c>
      <c r="D48" s="16">
        <v>151588.5</v>
      </c>
      <c r="E48" s="16">
        <v>84101.5</v>
      </c>
      <c r="F48" s="4"/>
      <c r="G48" s="24"/>
    </row>
    <row r="49" spans="1:7" ht="12.75" customHeight="1">
      <c r="A49" s="1" t="s">
        <v>48</v>
      </c>
      <c r="B49">
        <v>47</v>
      </c>
      <c r="D49" s="16">
        <v>35825.3</v>
      </c>
      <c r="E49" s="16">
        <v>3396.75</v>
      </c>
      <c r="F49" s="4"/>
      <c r="G49" s="24"/>
    </row>
    <row r="50" spans="1:7" ht="12.75" customHeight="1">
      <c r="A50" s="1" t="s">
        <v>49</v>
      </c>
      <c r="B50">
        <v>48</v>
      </c>
      <c r="D50" s="16">
        <v>1368455.9</v>
      </c>
      <c r="E50" s="16">
        <v>539894.95</v>
      </c>
      <c r="F50" s="4"/>
      <c r="G50" s="24"/>
    </row>
    <row r="51" spans="1:7" ht="12.75" customHeight="1">
      <c r="A51" s="1" t="s">
        <v>50</v>
      </c>
      <c r="B51">
        <v>49</v>
      </c>
      <c r="D51" s="16">
        <v>356083.35</v>
      </c>
      <c r="E51" s="16">
        <v>208772.55</v>
      </c>
      <c r="F51" s="4"/>
      <c r="G51" s="24"/>
    </row>
    <row r="52" spans="1:7" ht="12.75" customHeight="1">
      <c r="A52" s="1" t="s">
        <v>51</v>
      </c>
      <c r="B52">
        <v>50</v>
      </c>
      <c r="D52" s="16">
        <v>1967405.3</v>
      </c>
      <c r="E52" s="16">
        <v>882980.7</v>
      </c>
      <c r="F52" s="4"/>
      <c r="G52" s="24"/>
    </row>
    <row r="53" spans="1:7" ht="12.75" customHeight="1">
      <c r="A53" s="1" t="s">
        <v>52</v>
      </c>
      <c r="B53">
        <v>51</v>
      </c>
      <c r="D53" s="16">
        <v>281904</v>
      </c>
      <c r="E53" s="16">
        <v>217605.5</v>
      </c>
      <c r="F53" s="4"/>
      <c r="G53" s="24"/>
    </row>
    <row r="54" spans="1:7" ht="12.75" customHeight="1">
      <c r="A54" s="1" t="s">
        <v>53</v>
      </c>
      <c r="B54">
        <v>52</v>
      </c>
      <c r="D54" s="16">
        <v>1986693.6600000001</v>
      </c>
      <c r="E54" s="16">
        <v>824392.8</v>
      </c>
      <c r="F54" s="4"/>
      <c r="G54" s="24"/>
    </row>
    <row r="55" spans="1:7" ht="12.75" customHeight="1">
      <c r="A55" s="1" t="s">
        <v>54</v>
      </c>
      <c r="B55">
        <v>53</v>
      </c>
      <c r="D55" s="16">
        <v>304930.08</v>
      </c>
      <c r="E55" s="16">
        <v>107354.45</v>
      </c>
      <c r="F55" s="4"/>
      <c r="G55" s="24"/>
    </row>
    <row r="56" spans="1:7" ht="12.75" customHeight="1">
      <c r="A56" s="1" t="s">
        <v>55</v>
      </c>
      <c r="B56">
        <v>54</v>
      </c>
      <c r="D56" s="16">
        <v>10537.1</v>
      </c>
      <c r="E56" s="16">
        <v>8452.5</v>
      </c>
      <c r="F56" s="4"/>
      <c r="G56" s="24"/>
    </row>
    <row r="57" spans="1:7" ht="12.75" customHeight="1">
      <c r="A57" s="1" t="s">
        <v>56</v>
      </c>
      <c r="B57">
        <v>55</v>
      </c>
      <c r="D57" s="16">
        <v>317448.6</v>
      </c>
      <c r="E57" s="16">
        <v>146105.4</v>
      </c>
      <c r="F57" s="4"/>
      <c r="G57" s="24"/>
    </row>
    <row r="58" spans="1:7" ht="12.75" customHeight="1">
      <c r="A58" s="1" t="s">
        <v>57</v>
      </c>
      <c r="B58">
        <v>56</v>
      </c>
      <c r="D58" s="16">
        <v>166574.8</v>
      </c>
      <c r="E58" s="16">
        <v>42375.55</v>
      </c>
      <c r="F58" s="4"/>
      <c r="G58" s="24"/>
    </row>
    <row r="59" spans="1:7" ht="12.75" customHeight="1">
      <c r="A59" s="1" t="s">
        <v>58</v>
      </c>
      <c r="B59">
        <v>57</v>
      </c>
      <c r="D59" s="16">
        <v>176050</v>
      </c>
      <c r="E59" s="16">
        <v>113507.8</v>
      </c>
      <c r="F59" s="4"/>
      <c r="G59" s="24"/>
    </row>
    <row r="60" spans="1:7" ht="12.75" customHeight="1">
      <c r="A60" s="1" t="s">
        <v>59</v>
      </c>
      <c r="B60">
        <v>58</v>
      </c>
      <c r="D60" s="16">
        <v>647470.5</v>
      </c>
      <c r="E60" s="16">
        <v>170102.02</v>
      </c>
      <c r="F60" s="4"/>
      <c r="G60" s="24"/>
    </row>
    <row r="61" spans="1:7" ht="12.75" customHeight="1">
      <c r="A61" s="1" t="s">
        <v>60</v>
      </c>
      <c r="B61">
        <v>59</v>
      </c>
      <c r="D61" s="16">
        <v>219411.95</v>
      </c>
      <c r="E61" s="16">
        <v>178825.43</v>
      </c>
      <c r="F61" s="4"/>
      <c r="G61" s="24"/>
    </row>
    <row r="62" spans="1:7" ht="12.75" customHeight="1">
      <c r="A62" s="1" t="s">
        <v>61</v>
      </c>
      <c r="B62">
        <v>60</v>
      </c>
      <c r="D62" s="16">
        <v>171270.4</v>
      </c>
      <c r="E62" s="16">
        <v>46602.5</v>
      </c>
      <c r="F62" s="4"/>
      <c r="G62" s="24"/>
    </row>
    <row r="63" spans="1:7" ht="12.75" customHeight="1">
      <c r="A63" s="1" t="s">
        <v>62</v>
      </c>
      <c r="B63">
        <v>61</v>
      </c>
      <c r="D63" s="16">
        <v>37487.100000000006</v>
      </c>
      <c r="E63" s="16">
        <v>14205.099999999999</v>
      </c>
      <c r="F63" s="4"/>
      <c r="G63" s="24"/>
    </row>
    <row r="64" spans="1:7" ht="12.75" customHeight="1">
      <c r="A64" s="1" t="s">
        <v>63</v>
      </c>
      <c r="B64">
        <v>62</v>
      </c>
      <c r="D64" s="16">
        <v>2123.1</v>
      </c>
      <c r="E64" s="16">
        <v>1347.85</v>
      </c>
      <c r="F64" s="4"/>
      <c r="G64" s="24"/>
    </row>
    <row r="65" spans="1:7" ht="12.75" customHeight="1">
      <c r="A65" s="1" t="s">
        <v>64</v>
      </c>
      <c r="B65">
        <v>63</v>
      </c>
      <c r="D65" s="16"/>
      <c r="E65" s="16"/>
      <c r="F65" s="4"/>
      <c r="G65" s="24"/>
    </row>
    <row r="66" spans="1:9" ht="12.75" customHeight="1">
      <c r="A66" s="1" t="s">
        <v>65</v>
      </c>
      <c r="B66">
        <v>64</v>
      </c>
      <c r="D66" s="16">
        <v>343021.72</v>
      </c>
      <c r="E66" s="16">
        <v>137193.35</v>
      </c>
      <c r="F66" s="4"/>
      <c r="G66" s="24"/>
      <c r="H66" s="23"/>
      <c r="I66" s="23"/>
    </row>
    <row r="67" spans="1:7" ht="12.75" customHeight="1">
      <c r="A67" s="1" t="s">
        <v>66</v>
      </c>
      <c r="B67">
        <v>65</v>
      </c>
      <c r="D67" s="16">
        <v>11233.6</v>
      </c>
      <c r="E67" s="16">
        <v>7271.25</v>
      </c>
      <c r="F67" s="4"/>
      <c r="G67" s="22"/>
    </row>
    <row r="68" spans="1:11" ht="12.75" customHeight="1">
      <c r="A68" s="1" t="s">
        <v>67</v>
      </c>
      <c r="B68">
        <v>66</v>
      </c>
      <c r="D68" s="16">
        <v>304507.7</v>
      </c>
      <c r="E68" s="16">
        <v>87861.9</v>
      </c>
      <c r="F68" s="4"/>
      <c r="J68" s="20"/>
      <c r="K68" s="20"/>
    </row>
    <row r="69" spans="1:11" ht="12.75" customHeight="1">
      <c r="A69" s="1" t="s">
        <v>68</v>
      </c>
      <c r="B69">
        <v>67</v>
      </c>
      <c r="D69" s="16">
        <v>8521.1</v>
      </c>
      <c r="E69" s="16">
        <v>5470.15</v>
      </c>
      <c r="F69" s="4"/>
      <c r="H69" s="19"/>
      <c r="I69" s="21"/>
      <c r="J69" s="20"/>
      <c r="K69" s="20"/>
    </row>
    <row r="70" spans="4:11" ht="12.75" customHeight="1">
      <c r="D70" s="16"/>
      <c r="E70" s="16"/>
      <c r="H70" s="19"/>
      <c r="I70" s="18"/>
      <c r="J70" s="18"/>
      <c r="K70" s="17"/>
    </row>
    <row r="71" spans="1:5" ht="12.75" customHeight="1">
      <c r="A71" t="s">
        <v>69</v>
      </c>
      <c r="D71" s="16">
        <f>SUM(D3:D69)</f>
        <v>22113668.640000008</v>
      </c>
      <c r="E71" s="16">
        <f>SUM(E3:E69)</f>
        <v>9639574.9</v>
      </c>
    </row>
    <row r="73" ht="12.75">
      <c r="A73" s="2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10" ht="12.75" customHeight="1">
      <c r="A3" s="1" t="s">
        <v>2</v>
      </c>
      <c r="B3">
        <v>1</v>
      </c>
      <c r="D3" s="16">
        <v>410375.6</v>
      </c>
      <c r="E3" s="16">
        <v>161819.7</v>
      </c>
      <c r="F3" s="4"/>
      <c r="G3" s="26"/>
      <c r="J3" s="25"/>
    </row>
    <row r="4" spans="1:7" ht="12.75" customHeight="1">
      <c r="A4" s="1" t="s">
        <v>3</v>
      </c>
      <c r="B4">
        <v>2</v>
      </c>
      <c r="D4" s="16">
        <v>6463.8</v>
      </c>
      <c r="E4" s="16">
        <v>4006.1</v>
      </c>
      <c r="F4" s="4"/>
      <c r="G4" s="24"/>
    </row>
    <row r="5" spans="1:7" ht="12.75" customHeight="1">
      <c r="A5" s="1" t="s">
        <v>4</v>
      </c>
      <c r="B5">
        <v>3</v>
      </c>
      <c r="D5" s="16">
        <v>615254.5</v>
      </c>
      <c r="E5" s="16">
        <v>54165.65</v>
      </c>
      <c r="F5" s="4"/>
      <c r="G5" s="24"/>
    </row>
    <row r="6" spans="1:7" ht="12.75" customHeight="1">
      <c r="A6" s="1" t="s">
        <v>5</v>
      </c>
      <c r="B6">
        <v>4</v>
      </c>
      <c r="D6" s="16">
        <v>1451.1</v>
      </c>
      <c r="E6" s="16">
        <v>2178.05</v>
      </c>
      <c r="F6" s="4"/>
      <c r="G6" s="24"/>
    </row>
    <row r="7" spans="1:7" ht="12.75" customHeight="1">
      <c r="A7" s="1" t="s">
        <v>6</v>
      </c>
      <c r="B7">
        <v>5</v>
      </c>
      <c r="D7" s="16">
        <v>357931</v>
      </c>
      <c r="E7" s="16">
        <v>511212.45</v>
      </c>
      <c r="F7" s="4"/>
      <c r="G7" s="24"/>
    </row>
    <row r="8" spans="1:7" ht="12.75" customHeight="1">
      <c r="A8" s="1" t="s">
        <v>7</v>
      </c>
      <c r="B8">
        <v>6</v>
      </c>
      <c r="D8" s="16">
        <v>1717153.62</v>
      </c>
      <c r="E8" s="16">
        <v>667810.15</v>
      </c>
      <c r="F8" s="4"/>
      <c r="G8" s="24"/>
    </row>
    <row r="9" spans="1:7" ht="12.75" customHeight="1">
      <c r="A9" s="1" t="s">
        <v>8</v>
      </c>
      <c r="B9">
        <v>7</v>
      </c>
      <c r="D9" s="16">
        <v>1887.2</v>
      </c>
      <c r="E9" s="16">
        <v>1036.35</v>
      </c>
      <c r="F9" s="4"/>
      <c r="G9" s="24"/>
    </row>
    <row r="10" spans="1:7" ht="12.75" customHeight="1">
      <c r="A10" s="1" t="s">
        <v>9</v>
      </c>
      <c r="B10">
        <v>8</v>
      </c>
      <c r="D10" s="16">
        <v>163779</v>
      </c>
      <c r="E10" s="16">
        <v>61976.25</v>
      </c>
      <c r="F10" s="4"/>
      <c r="G10" s="24"/>
    </row>
    <row r="11" spans="1:7" ht="12.75" customHeight="1">
      <c r="A11" s="1" t="s">
        <v>10</v>
      </c>
      <c r="B11">
        <v>9</v>
      </c>
      <c r="D11" s="16">
        <v>91976.5</v>
      </c>
      <c r="E11" s="16">
        <v>38548.65</v>
      </c>
      <c r="F11" s="4"/>
      <c r="G11" s="24"/>
    </row>
    <row r="12" spans="1:7" ht="12.75" customHeight="1">
      <c r="A12" s="1" t="s">
        <v>11</v>
      </c>
      <c r="B12">
        <v>10</v>
      </c>
      <c r="D12" s="16">
        <v>88317.6</v>
      </c>
      <c r="E12" s="16">
        <v>83353.55</v>
      </c>
      <c r="F12" s="4"/>
      <c r="G12" s="24"/>
    </row>
    <row r="13" spans="1:7" ht="12.75" customHeight="1">
      <c r="A13" s="1" t="s">
        <v>12</v>
      </c>
      <c r="B13">
        <v>11</v>
      </c>
      <c r="D13" s="16">
        <v>1154646.5</v>
      </c>
      <c r="E13" s="16">
        <v>388709</v>
      </c>
      <c r="F13" s="4"/>
      <c r="G13" s="24"/>
    </row>
    <row r="14" spans="1:7" ht="12.75" customHeight="1">
      <c r="A14" s="1" t="s">
        <v>13</v>
      </c>
      <c r="B14">
        <v>12</v>
      </c>
      <c r="D14" s="16">
        <v>19903.1</v>
      </c>
      <c r="E14" s="16">
        <v>15903.3</v>
      </c>
      <c r="F14" s="4"/>
      <c r="G14" s="24"/>
    </row>
    <row r="15" spans="1:7" ht="12.75" customHeight="1">
      <c r="A15" s="1" t="s">
        <v>14</v>
      </c>
      <c r="B15">
        <v>13</v>
      </c>
      <c r="D15" s="16">
        <v>2583820.8</v>
      </c>
      <c r="E15" s="16">
        <v>1117855.55</v>
      </c>
      <c r="F15" s="4"/>
      <c r="G15" s="24"/>
    </row>
    <row r="16" spans="1:7" ht="12.75" customHeight="1">
      <c r="A16" s="1" t="s">
        <v>15</v>
      </c>
      <c r="B16">
        <v>14</v>
      </c>
      <c r="D16" s="16">
        <v>5711.65</v>
      </c>
      <c r="E16" s="16">
        <v>1246</v>
      </c>
      <c r="F16" s="4"/>
      <c r="G16" s="24"/>
    </row>
    <row r="17" spans="1:7" ht="12.75" customHeight="1">
      <c r="A17" s="1" t="s">
        <v>16</v>
      </c>
      <c r="B17">
        <v>15</v>
      </c>
      <c r="D17" s="16">
        <v>16569.5</v>
      </c>
      <c r="E17" s="16">
        <v>8081.5</v>
      </c>
      <c r="F17" s="4"/>
      <c r="G17" s="24"/>
    </row>
    <row r="18" spans="1:7" ht="12.75" customHeight="1">
      <c r="A18" s="1" t="s">
        <v>17</v>
      </c>
      <c r="B18">
        <v>16</v>
      </c>
      <c r="D18" s="16">
        <v>915099.5</v>
      </c>
      <c r="E18" s="16">
        <v>487642.4</v>
      </c>
      <c r="F18" s="4"/>
      <c r="G18" s="24"/>
    </row>
    <row r="19" spans="1:7" ht="12.75" customHeight="1">
      <c r="A19" s="1" t="s">
        <v>18</v>
      </c>
      <c r="B19">
        <v>17</v>
      </c>
      <c r="D19" s="16">
        <v>230423.9</v>
      </c>
      <c r="E19" s="16">
        <v>98421.4</v>
      </c>
      <c r="F19" s="4"/>
      <c r="G19" s="24"/>
    </row>
    <row r="20" spans="1:7" ht="12.75" customHeight="1">
      <c r="A20" s="1" t="s">
        <v>19</v>
      </c>
      <c r="B20">
        <v>18</v>
      </c>
      <c r="D20" s="16">
        <v>77199.77</v>
      </c>
      <c r="E20" s="16">
        <v>32752.3</v>
      </c>
      <c r="G20" s="24"/>
    </row>
    <row r="21" spans="1:7" ht="12.75" customHeight="1">
      <c r="A21" s="1" t="s">
        <v>20</v>
      </c>
      <c r="B21">
        <v>19</v>
      </c>
      <c r="D21" s="16">
        <v>11612</v>
      </c>
      <c r="E21" s="16">
        <v>3346</v>
      </c>
      <c r="F21" s="4"/>
      <c r="G21" s="24"/>
    </row>
    <row r="22" spans="1:7" ht="12.75" customHeight="1">
      <c r="A22" s="1" t="s">
        <v>21</v>
      </c>
      <c r="B22">
        <v>20</v>
      </c>
      <c r="D22" s="16">
        <v>8201.9</v>
      </c>
      <c r="E22" s="16">
        <v>21408.1</v>
      </c>
      <c r="F22" s="4"/>
      <c r="G22" s="24"/>
    </row>
    <row r="23" spans="1:7" ht="12.75" customHeight="1">
      <c r="A23" s="1" t="s">
        <v>22</v>
      </c>
      <c r="B23">
        <v>21</v>
      </c>
      <c r="D23" s="16">
        <v>9515.1</v>
      </c>
      <c r="E23" s="16">
        <v>4845.05</v>
      </c>
      <c r="F23" s="4"/>
      <c r="G23" s="24"/>
    </row>
    <row r="24" spans="1:7" ht="12.75" customHeight="1">
      <c r="A24" s="1" t="s">
        <v>23</v>
      </c>
      <c r="B24">
        <v>22</v>
      </c>
      <c r="D24" s="16">
        <v>21840</v>
      </c>
      <c r="E24" s="16">
        <v>355.25</v>
      </c>
      <c r="F24" s="4"/>
      <c r="G24" s="24"/>
    </row>
    <row r="25" spans="1:7" ht="12.75" customHeight="1">
      <c r="A25" s="1" t="s">
        <v>24</v>
      </c>
      <c r="B25">
        <v>23</v>
      </c>
      <c r="D25" s="16">
        <v>8387.4</v>
      </c>
      <c r="E25" s="16">
        <v>3675.35</v>
      </c>
      <c r="F25" s="4"/>
      <c r="G25" s="24"/>
    </row>
    <row r="26" spans="1:7" ht="12.75" customHeight="1">
      <c r="A26" s="1" t="s">
        <v>25</v>
      </c>
      <c r="B26">
        <v>24</v>
      </c>
      <c r="D26" s="16">
        <v>1113</v>
      </c>
      <c r="E26" s="16">
        <v>810.25</v>
      </c>
      <c r="F26" s="4"/>
      <c r="G26" s="24"/>
    </row>
    <row r="27" spans="1:7" ht="12.75" customHeight="1">
      <c r="A27" s="1" t="s">
        <v>26</v>
      </c>
      <c r="B27">
        <v>25</v>
      </c>
      <c r="D27" s="16">
        <v>8282.4</v>
      </c>
      <c r="E27" s="16">
        <v>4854.15</v>
      </c>
      <c r="F27" s="4"/>
      <c r="G27" s="24"/>
    </row>
    <row r="28" spans="1:7" ht="12.75" customHeight="1">
      <c r="A28" s="1" t="s">
        <v>27</v>
      </c>
      <c r="B28">
        <v>26</v>
      </c>
      <c r="D28" s="16">
        <v>12550.3</v>
      </c>
      <c r="E28" s="16">
        <v>1432.9</v>
      </c>
      <c r="F28" s="4"/>
      <c r="G28" s="24"/>
    </row>
    <row r="29" spans="1:7" ht="12.75" customHeight="1">
      <c r="A29" s="1" t="s">
        <v>28</v>
      </c>
      <c r="B29">
        <v>27</v>
      </c>
      <c r="D29" s="16">
        <v>59693.9</v>
      </c>
      <c r="E29" s="16">
        <v>34369.3</v>
      </c>
      <c r="F29" s="4"/>
      <c r="G29" s="24"/>
    </row>
    <row r="30" spans="1:7" ht="12.75" customHeight="1">
      <c r="A30" s="1" t="s">
        <v>29</v>
      </c>
      <c r="B30">
        <v>28</v>
      </c>
      <c r="D30" s="16">
        <v>30914.1</v>
      </c>
      <c r="E30" s="16">
        <v>10348.8</v>
      </c>
      <c r="F30" s="4"/>
      <c r="G30" s="24"/>
    </row>
    <row r="31" spans="1:7" ht="12.75" customHeight="1">
      <c r="A31" s="1" t="s">
        <v>30</v>
      </c>
      <c r="B31">
        <v>29</v>
      </c>
      <c r="D31" s="16">
        <v>1640185.4</v>
      </c>
      <c r="E31" s="16">
        <v>816140.5</v>
      </c>
      <c r="F31" s="4"/>
      <c r="G31" s="24"/>
    </row>
    <row r="32" spans="1:7" ht="12.75" customHeight="1">
      <c r="A32" s="1" t="s">
        <v>31</v>
      </c>
      <c r="B32">
        <v>30</v>
      </c>
      <c r="D32" s="16">
        <v>5201</v>
      </c>
      <c r="E32" s="16">
        <v>2422.35</v>
      </c>
      <c r="F32" s="4"/>
      <c r="G32" s="24"/>
    </row>
    <row r="33" spans="1:7" ht="12.75" customHeight="1">
      <c r="A33" s="1" t="s">
        <v>32</v>
      </c>
      <c r="B33">
        <v>31</v>
      </c>
      <c r="D33" s="16">
        <v>348165.6</v>
      </c>
      <c r="E33" s="16">
        <v>42879.2</v>
      </c>
      <c r="F33" s="4"/>
      <c r="G33" s="24"/>
    </row>
    <row r="34" spans="1:7" ht="12.75" customHeight="1">
      <c r="A34" s="1" t="s">
        <v>33</v>
      </c>
      <c r="B34">
        <v>32</v>
      </c>
      <c r="D34" s="16">
        <v>5723.2</v>
      </c>
      <c r="E34" s="16">
        <v>12061</v>
      </c>
      <c r="F34" s="4"/>
      <c r="G34" s="24"/>
    </row>
    <row r="35" spans="1:7" ht="12.75" customHeight="1">
      <c r="A35" s="1" t="s">
        <v>34</v>
      </c>
      <c r="B35">
        <v>33</v>
      </c>
      <c r="D35" s="16">
        <v>4393.2</v>
      </c>
      <c r="E35" s="16">
        <v>3650.85</v>
      </c>
      <c r="F35" s="4"/>
      <c r="G35" s="24"/>
    </row>
    <row r="36" spans="1:7" ht="12.75" customHeight="1">
      <c r="A36" s="1" t="s">
        <v>35</v>
      </c>
      <c r="B36">
        <v>34</v>
      </c>
      <c r="D36" s="16">
        <v>704.9</v>
      </c>
      <c r="E36" s="16">
        <v>684.6</v>
      </c>
      <c r="F36" s="4"/>
      <c r="G36" s="24"/>
    </row>
    <row r="37" spans="1:7" ht="12.75" customHeight="1">
      <c r="A37" s="1" t="s">
        <v>36</v>
      </c>
      <c r="B37">
        <v>35</v>
      </c>
      <c r="D37" s="16">
        <v>228825.1</v>
      </c>
      <c r="E37" s="16">
        <v>144249.35</v>
      </c>
      <c r="F37" s="4"/>
      <c r="G37" s="24"/>
    </row>
    <row r="38" spans="1:7" ht="12.75" customHeight="1">
      <c r="A38" s="1" t="s">
        <v>37</v>
      </c>
      <c r="B38">
        <v>36</v>
      </c>
      <c r="D38" s="16">
        <v>1039311.7</v>
      </c>
      <c r="E38" s="16">
        <v>323879.85</v>
      </c>
      <c r="F38" s="4"/>
      <c r="G38" s="24"/>
    </row>
    <row r="39" spans="1:7" ht="12.75" customHeight="1">
      <c r="A39" s="1" t="s">
        <v>38</v>
      </c>
      <c r="B39">
        <v>37</v>
      </c>
      <c r="D39" s="16">
        <v>199844.4</v>
      </c>
      <c r="E39" s="16">
        <v>90556.2</v>
      </c>
      <c r="F39" s="4"/>
      <c r="G39" s="24"/>
    </row>
    <row r="40" spans="1:7" ht="12.75" customHeight="1">
      <c r="A40" s="1" t="s">
        <v>39</v>
      </c>
      <c r="B40">
        <v>38</v>
      </c>
      <c r="D40" s="16">
        <v>19002.2</v>
      </c>
      <c r="E40" s="16">
        <v>8244.95</v>
      </c>
      <c r="F40" s="4"/>
      <c r="G40" s="24"/>
    </row>
    <row r="41" spans="1:7" ht="12.75" customHeight="1">
      <c r="A41" s="1" t="s">
        <v>40</v>
      </c>
      <c r="B41">
        <v>39</v>
      </c>
      <c r="D41" s="16">
        <v>6510.7</v>
      </c>
      <c r="E41" s="16">
        <v>2256.45</v>
      </c>
      <c r="F41" s="4"/>
      <c r="G41" s="24"/>
    </row>
    <row r="42" spans="1:7" ht="12.75" customHeight="1">
      <c r="A42" s="1" t="s">
        <v>41</v>
      </c>
      <c r="B42">
        <v>40</v>
      </c>
      <c r="D42" s="16">
        <v>19338.199999999997</v>
      </c>
      <c r="E42" s="16">
        <v>9110.85</v>
      </c>
      <c r="F42" s="4"/>
      <c r="G42" s="24"/>
    </row>
    <row r="43" spans="1:7" ht="12.75" customHeight="1">
      <c r="A43" s="1" t="s">
        <v>42</v>
      </c>
      <c r="B43">
        <v>41</v>
      </c>
      <c r="D43" s="16">
        <v>630576.8</v>
      </c>
      <c r="E43" s="16">
        <v>269055.5</v>
      </c>
      <c r="F43" s="4"/>
      <c r="G43" s="24"/>
    </row>
    <row r="44" spans="1:7" ht="12.75" customHeight="1">
      <c r="A44" s="1" t="s">
        <v>43</v>
      </c>
      <c r="B44">
        <v>42</v>
      </c>
      <c r="D44" s="16">
        <v>185137.4</v>
      </c>
      <c r="E44" s="16">
        <v>80266.2</v>
      </c>
      <c r="F44" s="4"/>
      <c r="G44" s="24"/>
    </row>
    <row r="45" spans="1:7" ht="12.75" customHeight="1">
      <c r="A45" s="1" t="s">
        <v>44</v>
      </c>
      <c r="B45">
        <v>43</v>
      </c>
      <c r="D45" s="16">
        <v>214168.5</v>
      </c>
      <c r="E45" s="16">
        <v>89838.7</v>
      </c>
      <c r="F45" s="4"/>
      <c r="G45" s="24"/>
    </row>
    <row r="46" spans="1:7" ht="12.75" customHeight="1">
      <c r="A46" s="1" t="s">
        <v>45</v>
      </c>
      <c r="B46">
        <v>44</v>
      </c>
      <c r="D46" s="16">
        <v>305438.71</v>
      </c>
      <c r="E46" s="16">
        <v>83967.8</v>
      </c>
      <c r="F46" s="4"/>
      <c r="G46" s="24"/>
    </row>
    <row r="47" spans="1:7" ht="12.75" customHeight="1">
      <c r="A47" s="1" t="s">
        <v>46</v>
      </c>
      <c r="B47">
        <v>45</v>
      </c>
      <c r="D47" s="16">
        <v>66926.3</v>
      </c>
      <c r="E47" s="16">
        <v>51955.05</v>
      </c>
      <c r="F47" s="4"/>
      <c r="G47" s="24"/>
    </row>
    <row r="48" spans="1:7" ht="12.75" customHeight="1">
      <c r="A48" s="1" t="s">
        <v>47</v>
      </c>
      <c r="B48">
        <v>46</v>
      </c>
      <c r="D48" s="16">
        <v>223547.3</v>
      </c>
      <c r="E48" s="16">
        <v>193741.8</v>
      </c>
      <c r="F48" s="4"/>
      <c r="G48" s="24"/>
    </row>
    <row r="49" spans="1:7" ht="12.75" customHeight="1">
      <c r="A49" s="1" t="s">
        <v>48</v>
      </c>
      <c r="B49">
        <v>47</v>
      </c>
      <c r="D49" s="16">
        <v>11611.6</v>
      </c>
      <c r="E49" s="16">
        <v>4915.05</v>
      </c>
      <c r="F49" s="4"/>
      <c r="G49" s="24"/>
    </row>
    <row r="50" spans="1:7" ht="12.75" customHeight="1">
      <c r="A50" s="1" t="s">
        <v>49</v>
      </c>
      <c r="B50">
        <v>48</v>
      </c>
      <c r="D50" s="16">
        <v>1447917.1</v>
      </c>
      <c r="E50" s="16">
        <v>681030.7</v>
      </c>
      <c r="F50" s="4"/>
      <c r="G50" s="24"/>
    </row>
    <row r="51" spans="1:7" ht="12.75" customHeight="1">
      <c r="A51" s="1" t="s">
        <v>50</v>
      </c>
      <c r="B51">
        <v>49</v>
      </c>
      <c r="D51" s="16">
        <v>369198.2</v>
      </c>
      <c r="E51" s="16">
        <v>185900.84</v>
      </c>
      <c r="F51" s="4"/>
      <c r="G51" s="24"/>
    </row>
    <row r="52" spans="1:7" ht="12.75" customHeight="1">
      <c r="A52" s="1" t="s">
        <v>51</v>
      </c>
      <c r="B52">
        <v>50</v>
      </c>
      <c r="D52" s="16">
        <v>2322006.4</v>
      </c>
      <c r="E52" s="16">
        <v>721183.4</v>
      </c>
      <c r="F52" s="4"/>
      <c r="G52" s="24"/>
    </row>
    <row r="53" spans="1:7" ht="12.75" customHeight="1">
      <c r="A53" s="1" t="s">
        <v>52</v>
      </c>
      <c r="B53">
        <v>51</v>
      </c>
      <c r="D53" s="16">
        <v>344041.6</v>
      </c>
      <c r="E53" s="16">
        <v>169487.15</v>
      </c>
      <c r="F53" s="4"/>
      <c r="G53" s="24"/>
    </row>
    <row r="54" spans="1:7" ht="12.75" customHeight="1">
      <c r="A54" s="1" t="s">
        <v>53</v>
      </c>
      <c r="B54">
        <v>52</v>
      </c>
      <c r="D54" s="16"/>
      <c r="E54" s="16"/>
      <c r="F54" s="4"/>
      <c r="G54" s="24"/>
    </row>
    <row r="55" spans="1:7" ht="12.75" customHeight="1">
      <c r="A55" s="1" t="s">
        <v>54</v>
      </c>
      <c r="B55">
        <v>53</v>
      </c>
      <c r="D55" s="16">
        <v>373841.3</v>
      </c>
      <c r="E55" s="16">
        <v>173632.9</v>
      </c>
      <c r="F55" s="4"/>
      <c r="G55" s="24"/>
    </row>
    <row r="56" spans="1:7" ht="12.75" customHeight="1">
      <c r="A56" s="1" t="s">
        <v>55</v>
      </c>
      <c r="B56">
        <v>54</v>
      </c>
      <c r="D56" s="16">
        <v>16685.2</v>
      </c>
      <c r="E56" s="16">
        <v>19443.55</v>
      </c>
      <c r="F56" s="4"/>
      <c r="G56" s="24"/>
    </row>
    <row r="57" spans="1:7" ht="12.75" customHeight="1">
      <c r="A57" s="1" t="s">
        <v>56</v>
      </c>
      <c r="B57">
        <v>55</v>
      </c>
      <c r="D57" s="16">
        <v>274537.2</v>
      </c>
      <c r="E57" s="16">
        <v>199093.3</v>
      </c>
      <c r="F57" s="4"/>
      <c r="G57" s="24"/>
    </row>
    <row r="58" spans="1:7" ht="12.75" customHeight="1">
      <c r="A58" s="1" t="s">
        <v>57</v>
      </c>
      <c r="B58">
        <v>56</v>
      </c>
      <c r="D58" s="16">
        <v>203780.5</v>
      </c>
      <c r="E58" s="16">
        <v>70941.15</v>
      </c>
      <c r="F58" s="4"/>
      <c r="G58" s="24"/>
    </row>
    <row r="59" spans="1:7" ht="12.75" customHeight="1">
      <c r="A59" s="1" t="s">
        <v>58</v>
      </c>
      <c r="B59">
        <v>57</v>
      </c>
      <c r="D59" s="16"/>
      <c r="E59" s="16"/>
      <c r="F59" s="4"/>
      <c r="G59" s="24"/>
    </row>
    <row r="60" spans="1:7" ht="12.75" customHeight="1">
      <c r="A60" s="1" t="s">
        <v>59</v>
      </c>
      <c r="B60">
        <v>58</v>
      </c>
      <c r="D60" s="16">
        <v>785311.8</v>
      </c>
      <c r="E60" s="16">
        <v>276155.25</v>
      </c>
      <c r="F60" s="4"/>
      <c r="G60" s="24"/>
    </row>
    <row r="61" spans="1:7" ht="12.75" customHeight="1">
      <c r="A61" s="1" t="s">
        <v>60</v>
      </c>
      <c r="B61">
        <v>59</v>
      </c>
      <c r="D61" s="16">
        <v>303388.03</v>
      </c>
      <c r="E61" s="16">
        <v>305177.98</v>
      </c>
      <c r="F61" s="4"/>
      <c r="G61" s="24"/>
    </row>
    <row r="62" spans="1:7" ht="12.75" customHeight="1">
      <c r="A62" s="1" t="s">
        <v>61</v>
      </c>
      <c r="B62">
        <v>60</v>
      </c>
      <c r="D62" s="16">
        <v>253320.2</v>
      </c>
      <c r="E62" s="16">
        <v>64093.75</v>
      </c>
      <c r="F62" s="4"/>
      <c r="G62" s="24"/>
    </row>
    <row r="63" spans="1:7" ht="12.75" customHeight="1">
      <c r="A63" s="1" t="s">
        <v>62</v>
      </c>
      <c r="B63">
        <v>61</v>
      </c>
      <c r="D63" s="16">
        <v>11009.6</v>
      </c>
      <c r="E63" s="16">
        <v>2159.15</v>
      </c>
      <c r="F63" s="4"/>
      <c r="G63" s="24"/>
    </row>
    <row r="64" spans="1:7" ht="12.75" customHeight="1">
      <c r="A64" s="1" t="s">
        <v>63</v>
      </c>
      <c r="B64">
        <v>62</v>
      </c>
      <c r="D64" s="16">
        <v>3115</v>
      </c>
      <c r="E64" s="16">
        <v>265.3</v>
      </c>
      <c r="F64" s="4"/>
      <c r="G64" s="24"/>
    </row>
    <row r="65" spans="1:7" ht="12.75" customHeight="1">
      <c r="A65" s="1" t="s">
        <v>64</v>
      </c>
      <c r="B65">
        <v>63</v>
      </c>
      <c r="D65" s="16"/>
      <c r="E65" s="16"/>
      <c r="F65" s="4"/>
      <c r="G65" s="24"/>
    </row>
    <row r="66" spans="1:7" ht="12.75" customHeight="1">
      <c r="A66" s="1" t="s">
        <v>65</v>
      </c>
      <c r="B66">
        <v>64</v>
      </c>
      <c r="D66" s="16">
        <v>371543.26</v>
      </c>
      <c r="E66" s="16">
        <v>205537.85</v>
      </c>
      <c r="F66" s="4"/>
      <c r="G66" s="24"/>
    </row>
    <row r="67" spans="1:7" ht="12.75" customHeight="1">
      <c r="A67" s="1" t="s">
        <v>66</v>
      </c>
      <c r="B67">
        <v>65</v>
      </c>
      <c r="D67" s="16">
        <v>8832.6</v>
      </c>
      <c r="E67" s="16">
        <v>4918.2</v>
      </c>
      <c r="F67" s="4"/>
      <c r="G67" s="22"/>
    </row>
    <row r="68" spans="1:11" ht="12.75" customHeight="1">
      <c r="A68" s="1" t="s">
        <v>67</v>
      </c>
      <c r="B68">
        <v>66</v>
      </c>
      <c r="D68" s="16">
        <v>354206.3</v>
      </c>
      <c r="E68" s="16">
        <v>115875.9</v>
      </c>
      <c r="F68" s="4"/>
      <c r="J68" s="20"/>
      <c r="K68" s="20"/>
    </row>
    <row r="69" spans="1:11" ht="12.75" customHeight="1">
      <c r="A69" s="1" t="s">
        <v>68</v>
      </c>
      <c r="B69">
        <v>67</v>
      </c>
      <c r="D69" s="16">
        <v>3085.6</v>
      </c>
      <c r="E69" s="16">
        <v>2245.95</v>
      </c>
      <c r="F69" s="4"/>
      <c r="H69" s="19"/>
      <c r="I69" s="21"/>
      <c r="J69" s="20"/>
      <c r="K69" s="20"/>
    </row>
    <row r="70" spans="4:11" ht="12.75" customHeight="1">
      <c r="D70" s="16"/>
      <c r="E70" s="16"/>
      <c r="H70" s="19"/>
      <c r="I70" s="18"/>
      <c r="J70" s="18"/>
      <c r="K70" s="17"/>
    </row>
    <row r="71" spans="1:5" ht="12.75" customHeight="1">
      <c r="A71" t="s">
        <v>69</v>
      </c>
      <c r="D71" s="16">
        <f>SUM(D3:D69)</f>
        <v>21230506.840000007</v>
      </c>
      <c r="E71" s="16">
        <f>SUM(E3:E69)</f>
        <v>9249182.069999998</v>
      </c>
    </row>
    <row r="73" ht="12.75">
      <c r="A73" s="2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10" ht="12.75" customHeight="1">
      <c r="A3" s="1" t="s">
        <v>2</v>
      </c>
      <c r="B3">
        <v>1</v>
      </c>
      <c r="D3" s="16">
        <v>81818.6</v>
      </c>
      <c r="E3" s="16">
        <v>53096.05</v>
      </c>
      <c r="F3" s="4"/>
      <c r="G3" s="26"/>
      <c r="J3" s="25"/>
    </row>
    <row r="4" spans="1:7" ht="12.75" customHeight="1">
      <c r="A4" s="1" t="s">
        <v>3</v>
      </c>
      <c r="B4">
        <v>2</v>
      </c>
      <c r="D4" s="16"/>
      <c r="E4" s="16"/>
      <c r="F4" s="4"/>
      <c r="G4" s="24"/>
    </row>
    <row r="5" spans="1:7" ht="12.75" customHeight="1">
      <c r="A5" s="1" t="s">
        <v>4</v>
      </c>
      <c r="B5">
        <v>3</v>
      </c>
      <c r="D5" s="16">
        <v>110146.4</v>
      </c>
      <c r="E5" s="16">
        <v>58714.6</v>
      </c>
      <c r="F5" s="4"/>
      <c r="G5" s="24"/>
    </row>
    <row r="6" spans="1:7" ht="12.75" customHeight="1">
      <c r="A6" s="1" t="s">
        <v>5</v>
      </c>
      <c r="B6">
        <v>4</v>
      </c>
      <c r="D6" s="16">
        <v>3002.3</v>
      </c>
      <c r="E6" s="16">
        <v>2385.25</v>
      </c>
      <c r="F6" s="4"/>
      <c r="G6" s="24"/>
    </row>
    <row r="7" spans="1:7" ht="12.75" customHeight="1">
      <c r="A7" s="1" t="s">
        <v>6</v>
      </c>
      <c r="B7">
        <v>5</v>
      </c>
      <c r="D7" s="16">
        <v>391639.5</v>
      </c>
      <c r="E7" s="16">
        <v>213546.2</v>
      </c>
      <c r="F7" s="4"/>
      <c r="G7" s="24"/>
    </row>
    <row r="8" spans="1:7" ht="12.75" customHeight="1">
      <c r="A8" s="1" t="s">
        <v>7</v>
      </c>
      <c r="B8">
        <v>6</v>
      </c>
      <c r="D8" s="16">
        <v>2854426.14</v>
      </c>
      <c r="E8" s="16">
        <v>1754492.6</v>
      </c>
      <c r="F8" s="4"/>
      <c r="G8" s="24"/>
    </row>
    <row r="9" spans="1:7" ht="12.75" customHeight="1">
      <c r="A9" s="1" t="s">
        <v>8</v>
      </c>
      <c r="B9">
        <v>7</v>
      </c>
      <c r="D9" s="16">
        <v>3014.9</v>
      </c>
      <c r="E9" s="16">
        <v>1340.5</v>
      </c>
      <c r="F9" s="4"/>
      <c r="G9" s="24"/>
    </row>
    <row r="10" spans="1:7" ht="12.75" customHeight="1">
      <c r="A10" s="1" t="s">
        <v>9</v>
      </c>
      <c r="B10">
        <v>8</v>
      </c>
      <c r="D10" s="16">
        <v>249976</v>
      </c>
      <c r="E10" s="16">
        <v>82787.6</v>
      </c>
      <c r="F10" s="4"/>
      <c r="G10" s="24"/>
    </row>
    <row r="11" spans="1:7" ht="12.75" customHeight="1">
      <c r="A11" s="1" t="s">
        <v>10</v>
      </c>
      <c r="B11">
        <v>9</v>
      </c>
      <c r="D11" s="16">
        <v>63549.5</v>
      </c>
      <c r="E11" s="16">
        <v>27623.05</v>
      </c>
      <c r="F11" s="4"/>
      <c r="G11" s="24"/>
    </row>
    <row r="12" spans="1:7" ht="12.75" customHeight="1">
      <c r="A12" s="1" t="s">
        <v>11</v>
      </c>
      <c r="B12">
        <v>10</v>
      </c>
      <c r="D12" s="16">
        <v>81041.1</v>
      </c>
      <c r="E12" s="16">
        <v>72200.1</v>
      </c>
      <c r="F12" s="4"/>
      <c r="G12" s="24"/>
    </row>
    <row r="13" spans="1:7" ht="12.75" customHeight="1">
      <c r="A13" s="1" t="s">
        <v>12</v>
      </c>
      <c r="B13">
        <v>11</v>
      </c>
      <c r="D13" s="16">
        <v>1399728.4</v>
      </c>
      <c r="E13" s="16">
        <v>308664.3</v>
      </c>
      <c r="F13" s="4"/>
      <c r="G13" s="24"/>
    </row>
    <row r="14" spans="1:7" ht="12.75" customHeight="1">
      <c r="A14" s="1" t="s">
        <v>13</v>
      </c>
      <c r="B14">
        <v>12</v>
      </c>
      <c r="D14" s="16">
        <v>17586.1</v>
      </c>
      <c r="E14" s="16">
        <v>10465.35</v>
      </c>
      <c r="F14" s="4"/>
      <c r="G14" s="24"/>
    </row>
    <row r="15" spans="1:7" ht="12.75" customHeight="1">
      <c r="A15" s="1" t="s">
        <v>14</v>
      </c>
      <c r="B15">
        <v>13</v>
      </c>
      <c r="D15" s="16">
        <v>2601200.4</v>
      </c>
      <c r="E15" s="16">
        <v>1396022.25</v>
      </c>
      <c r="F15" s="4"/>
      <c r="G15" s="24"/>
    </row>
    <row r="16" spans="1:7" ht="12.75" customHeight="1">
      <c r="A16" s="1" t="s">
        <v>15</v>
      </c>
      <c r="B16">
        <v>14</v>
      </c>
      <c r="D16" s="16">
        <v>8511.3</v>
      </c>
      <c r="E16" s="16">
        <v>2315.6</v>
      </c>
      <c r="F16" s="4"/>
      <c r="G16" s="24"/>
    </row>
    <row r="17" spans="1:7" ht="12.75" customHeight="1">
      <c r="A17" s="1" t="s">
        <v>16</v>
      </c>
      <c r="B17">
        <v>15</v>
      </c>
      <c r="D17" s="16"/>
      <c r="E17" s="16"/>
      <c r="F17" s="4"/>
      <c r="G17" s="24"/>
    </row>
    <row r="18" spans="1:7" ht="12.75" customHeight="1">
      <c r="A18" s="1" t="s">
        <v>17</v>
      </c>
      <c r="B18">
        <v>16</v>
      </c>
      <c r="D18" s="16">
        <v>557566.1</v>
      </c>
      <c r="E18" s="16">
        <v>607091.45</v>
      </c>
      <c r="F18" s="4"/>
      <c r="G18" s="24"/>
    </row>
    <row r="19" spans="1:7" ht="12.75" customHeight="1">
      <c r="A19" s="1" t="s">
        <v>18</v>
      </c>
      <c r="B19">
        <v>17</v>
      </c>
      <c r="D19" s="16">
        <v>92593.2</v>
      </c>
      <c r="E19" s="16">
        <v>54465.6</v>
      </c>
      <c r="F19" s="4"/>
      <c r="G19" s="24"/>
    </row>
    <row r="20" spans="1:7" ht="12.75" customHeight="1">
      <c r="A20" s="1" t="s">
        <v>19</v>
      </c>
      <c r="B20">
        <v>18</v>
      </c>
      <c r="D20" s="16">
        <v>94809.4</v>
      </c>
      <c r="E20" s="16">
        <v>39295.2</v>
      </c>
      <c r="G20" s="24"/>
    </row>
    <row r="21" spans="1:7" ht="12.75" customHeight="1">
      <c r="A21" s="1" t="s">
        <v>20</v>
      </c>
      <c r="B21">
        <v>19</v>
      </c>
      <c r="D21" s="16"/>
      <c r="E21" s="16"/>
      <c r="F21" s="4"/>
      <c r="G21" s="24"/>
    </row>
    <row r="22" spans="1:7" ht="12.75" customHeight="1">
      <c r="A22" s="1" t="s">
        <v>21</v>
      </c>
      <c r="B22">
        <v>20</v>
      </c>
      <c r="D22" s="16">
        <v>10066</v>
      </c>
      <c r="E22" s="16">
        <v>7139.65</v>
      </c>
      <c r="F22" s="4"/>
      <c r="G22" s="24"/>
    </row>
    <row r="23" spans="1:7" ht="12.75" customHeight="1">
      <c r="A23" s="1" t="s">
        <v>22</v>
      </c>
      <c r="B23">
        <v>21</v>
      </c>
      <c r="D23" s="16">
        <v>3143</v>
      </c>
      <c r="E23" s="16">
        <v>3424.4</v>
      </c>
      <c r="F23" s="4"/>
      <c r="G23" s="24"/>
    </row>
    <row r="24" spans="1:7" ht="12.75" customHeight="1">
      <c r="A24" s="1" t="s">
        <v>23</v>
      </c>
      <c r="B24">
        <v>22</v>
      </c>
      <c r="D24" s="16">
        <v>17885.7</v>
      </c>
      <c r="E24" s="16">
        <v>354.55</v>
      </c>
      <c r="F24" s="4"/>
      <c r="G24" s="24"/>
    </row>
    <row r="25" spans="1:7" ht="12.75" customHeight="1">
      <c r="A25" s="1" t="s">
        <v>24</v>
      </c>
      <c r="B25">
        <v>23</v>
      </c>
      <c r="D25" s="16">
        <v>19889.8</v>
      </c>
      <c r="E25" s="16">
        <v>8958.95</v>
      </c>
      <c r="F25" s="4"/>
      <c r="G25" s="24"/>
    </row>
    <row r="26" spans="1:7" ht="12.75" customHeight="1">
      <c r="A26" s="1" t="s">
        <v>25</v>
      </c>
      <c r="B26">
        <v>24</v>
      </c>
      <c r="D26" s="16">
        <v>1423.1</v>
      </c>
      <c r="E26" s="16">
        <v>437.85</v>
      </c>
      <c r="F26" s="4"/>
      <c r="G26" s="24"/>
    </row>
    <row r="27" spans="1:7" ht="12.75" customHeight="1">
      <c r="A27" s="1" t="s">
        <v>26</v>
      </c>
      <c r="B27">
        <v>25</v>
      </c>
      <c r="D27" s="16"/>
      <c r="E27" s="16"/>
      <c r="F27" s="4"/>
      <c r="G27" s="24"/>
    </row>
    <row r="28" spans="1:7" ht="12.75" customHeight="1">
      <c r="A28" s="1" t="s">
        <v>27</v>
      </c>
      <c r="B28">
        <v>26</v>
      </c>
      <c r="D28" s="16">
        <v>4256.7</v>
      </c>
      <c r="E28" s="16">
        <v>1644.65</v>
      </c>
      <c r="F28" s="4"/>
      <c r="G28" s="24"/>
    </row>
    <row r="29" spans="1:7" ht="12.75" customHeight="1">
      <c r="A29" s="1" t="s">
        <v>28</v>
      </c>
      <c r="B29">
        <v>27</v>
      </c>
      <c r="D29" s="16">
        <v>74032</v>
      </c>
      <c r="E29" s="16">
        <v>31762.15</v>
      </c>
      <c r="F29" s="4"/>
      <c r="G29" s="24"/>
    </row>
    <row r="30" spans="1:7" ht="12.75" customHeight="1">
      <c r="A30" s="1" t="s">
        <v>29</v>
      </c>
      <c r="B30">
        <v>28</v>
      </c>
      <c r="D30" s="16">
        <v>34931.4</v>
      </c>
      <c r="E30" s="16">
        <v>15953</v>
      </c>
      <c r="F30" s="4"/>
      <c r="G30" s="24"/>
    </row>
    <row r="31" spans="1:7" ht="12.75" customHeight="1">
      <c r="A31" s="1" t="s">
        <v>30</v>
      </c>
      <c r="B31">
        <v>29</v>
      </c>
      <c r="D31" s="16">
        <v>1103213.8</v>
      </c>
      <c r="E31" s="16">
        <v>527418.85</v>
      </c>
      <c r="F31" s="4"/>
      <c r="G31" s="24"/>
    </row>
    <row r="32" spans="1:7" ht="12.75" customHeight="1">
      <c r="A32" s="1" t="s">
        <v>31</v>
      </c>
      <c r="B32">
        <v>30</v>
      </c>
      <c r="D32" s="16">
        <v>1243.2</v>
      </c>
      <c r="E32" s="16">
        <v>2065.7</v>
      </c>
      <c r="F32" s="4"/>
      <c r="G32" s="24"/>
    </row>
    <row r="33" spans="1:7" ht="12.75" customHeight="1">
      <c r="A33" s="1" t="s">
        <v>32</v>
      </c>
      <c r="B33">
        <v>31</v>
      </c>
      <c r="D33" s="16">
        <v>200901.59</v>
      </c>
      <c r="E33" s="16">
        <v>73055.15</v>
      </c>
      <c r="F33" s="4"/>
      <c r="G33" s="24"/>
    </row>
    <row r="34" spans="1:7" ht="12.75" customHeight="1">
      <c r="A34" s="1" t="s">
        <v>33</v>
      </c>
      <c r="B34">
        <v>32</v>
      </c>
      <c r="D34" s="16"/>
      <c r="E34" s="16"/>
      <c r="F34" s="4"/>
      <c r="G34" s="24"/>
    </row>
    <row r="35" spans="1:7" ht="12.75" customHeight="1">
      <c r="A35" s="1" t="s">
        <v>34</v>
      </c>
      <c r="B35">
        <v>33</v>
      </c>
      <c r="D35" s="16">
        <v>7183.4</v>
      </c>
      <c r="E35" s="16">
        <v>3032.05</v>
      </c>
      <c r="F35" s="4"/>
      <c r="G35" s="24"/>
    </row>
    <row r="36" spans="1:7" ht="12.75" customHeight="1">
      <c r="A36" s="1" t="s">
        <v>35</v>
      </c>
      <c r="B36">
        <v>34</v>
      </c>
      <c r="D36" s="16">
        <v>2090.2</v>
      </c>
      <c r="E36" s="16">
        <v>3587.5</v>
      </c>
      <c r="F36" s="4"/>
      <c r="G36" s="24"/>
    </row>
    <row r="37" spans="1:7" ht="12.75" customHeight="1">
      <c r="A37" s="1" t="s">
        <v>36</v>
      </c>
      <c r="B37">
        <v>35</v>
      </c>
      <c r="D37" s="16">
        <v>287155.4</v>
      </c>
      <c r="E37" s="16">
        <v>150820.95</v>
      </c>
      <c r="F37" s="4"/>
      <c r="G37" s="24"/>
    </row>
    <row r="38" spans="1:7" ht="12.75" customHeight="1">
      <c r="A38" s="1" t="s">
        <v>37</v>
      </c>
      <c r="B38">
        <v>36</v>
      </c>
      <c r="D38" s="16"/>
      <c r="E38" s="16"/>
      <c r="F38" s="4"/>
      <c r="G38" s="24"/>
    </row>
    <row r="39" spans="1:7" ht="12.75" customHeight="1">
      <c r="A39" s="1" t="s">
        <v>38</v>
      </c>
      <c r="B39">
        <v>37</v>
      </c>
      <c r="D39" s="16">
        <v>240422</v>
      </c>
      <c r="E39" s="16">
        <v>122803.45</v>
      </c>
      <c r="F39" s="4"/>
      <c r="G39" s="24"/>
    </row>
    <row r="40" spans="1:7" ht="12.75" customHeight="1">
      <c r="A40" s="1" t="s">
        <v>39</v>
      </c>
      <c r="B40">
        <v>38</v>
      </c>
      <c r="D40" s="16">
        <v>10287.2</v>
      </c>
      <c r="E40" s="16">
        <v>4890.9</v>
      </c>
      <c r="F40" s="4"/>
      <c r="G40" s="24"/>
    </row>
    <row r="41" spans="1:7" ht="12.75" customHeight="1">
      <c r="A41" s="1" t="s">
        <v>40</v>
      </c>
      <c r="B41">
        <v>39</v>
      </c>
      <c r="D41" s="16"/>
      <c r="E41" s="16"/>
      <c r="F41" s="4"/>
      <c r="G41" s="24"/>
    </row>
    <row r="42" spans="1:7" ht="12.75" customHeight="1">
      <c r="A42" s="1" t="s">
        <v>41</v>
      </c>
      <c r="B42">
        <v>40</v>
      </c>
      <c r="D42" s="16">
        <v>826</v>
      </c>
      <c r="E42" s="16">
        <v>2647.75</v>
      </c>
      <c r="F42" s="4"/>
      <c r="G42" s="24"/>
    </row>
    <row r="43" spans="1:7" ht="12.75" customHeight="1">
      <c r="A43" s="1" t="s">
        <v>42</v>
      </c>
      <c r="B43">
        <v>41</v>
      </c>
      <c r="D43" s="16">
        <v>290640</v>
      </c>
      <c r="E43" s="16">
        <v>132918.8</v>
      </c>
      <c r="F43" s="4"/>
      <c r="G43" s="24"/>
    </row>
    <row r="44" spans="1:7" ht="12.75" customHeight="1">
      <c r="A44" s="1" t="s">
        <v>43</v>
      </c>
      <c r="B44">
        <v>42</v>
      </c>
      <c r="D44" s="16"/>
      <c r="E44" s="16"/>
      <c r="F44" s="4"/>
      <c r="G44" s="24"/>
    </row>
    <row r="45" spans="1:7" ht="12.75" customHeight="1">
      <c r="A45" s="1" t="s">
        <v>44</v>
      </c>
      <c r="B45">
        <v>43</v>
      </c>
      <c r="D45" s="16">
        <v>137291</v>
      </c>
      <c r="E45" s="16">
        <v>106350.65</v>
      </c>
      <c r="F45" s="4"/>
      <c r="G45" s="24"/>
    </row>
    <row r="46" spans="1:7" ht="12.75" customHeight="1">
      <c r="A46" s="1" t="s">
        <v>45</v>
      </c>
      <c r="B46">
        <v>44</v>
      </c>
      <c r="D46" s="16">
        <v>362761.71</v>
      </c>
      <c r="E46" s="16">
        <v>93356.9</v>
      </c>
      <c r="F46" s="4"/>
      <c r="G46" s="24"/>
    </row>
    <row r="47" spans="1:7" ht="12.75" customHeight="1">
      <c r="A47" s="1" t="s">
        <v>46</v>
      </c>
      <c r="B47">
        <v>45</v>
      </c>
      <c r="D47" s="16">
        <v>80505.6</v>
      </c>
      <c r="E47" s="16">
        <v>49534.45</v>
      </c>
      <c r="F47" s="4"/>
      <c r="G47" s="24"/>
    </row>
    <row r="48" spans="1:7" ht="12.75" customHeight="1">
      <c r="A48" s="1" t="s">
        <v>47</v>
      </c>
      <c r="B48">
        <v>46</v>
      </c>
      <c r="D48" s="16">
        <v>200487.7</v>
      </c>
      <c r="E48" s="16">
        <v>109406.85</v>
      </c>
      <c r="F48" s="4"/>
      <c r="G48" s="24"/>
    </row>
    <row r="49" spans="1:7" ht="12.75" customHeight="1">
      <c r="A49" s="1" t="s">
        <v>48</v>
      </c>
      <c r="B49">
        <v>47</v>
      </c>
      <c r="D49" s="16">
        <v>15603.7</v>
      </c>
      <c r="E49" s="16">
        <v>4537.4</v>
      </c>
      <c r="F49" s="4"/>
      <c r="G49" s="24"/>
    </row>
    <row r="50" spans="1:7" ht="12.75" customHeight="1">
      <c r="A50" s="1" t="s">
        <v>49</v>
      </c>
      <c r="B50">
        <v>48</v>
      </c>
      <c r="D50" s="16">
        <v>2545673.9</v>
      </c>
      <c r="E50" s="16">
        <v>1234275.7</v>
      </c>
      <c r="F50" s="4"/>
      <c r="G50" s="24"/>
    </row>
    <row r="51" spans="1:7" ht="12.75" customHeight="1">
      <c r="A51" s="1" t="s">
        <v>50</v>
      </c>
      <c r="B51">
        <v>49</v>
      </c>
      <c r="D51" s="16">
        <v>323935.5</v>
      </c>
      <c r="E51" s="16">
        <v>156768.15</v>
      </c>
      <c r="F51" s="4"/>
      <c r="G51" s="24"/>
    </row>
    <row r="52" spans="1:7" ht="12.75" customHeight="1">
      <c r="A52" s="1" t="s">
        <v>51</v>
      </c>
      <c r="B52">
        <v>50</v>
      </c>
      <c r="D52" s="16">
        <v>2567002.9</v>
      </c>
      <c r="E52" s="16">
        <v>805705.25</v>
      </c>
      <c r="F52" s="4"/>
      <c r="G52" s="24"/>
    </row>
    <row r="53" spans="1:7" ht="12.75" customHeight="1">
      <c r="A53" s="1" t="s">
        <v>52</v>
      </c>
      <c r="B53">
        <v>51</v>
      </c>
      <c r="D53" s="16">
        <v>371890.4</v>
      </c>
      <c r="E53" s="16">
        <v>249922.75</v>
      </c>
      <c r="F53" s="4"/>
      <c r="G53" s="24"/>
    </row>
    <row r="54" spans="1:7" ht="12.75" customHeight="1">
      <c r="A54" s="1" t="s">
        <v>53</v>
      </c>
      <c r="B54">
        <v>52</v>
      </c>
      <c r="D54" s="16">
        <v>827857.4</v>
      </c>
      <c r="E54" s="16">
        <v>508077.5</v>
      </c>
      <c r="F54" s="4"/>
      <c r="G54" s="24"/>
    </row>
    <row r="55" spans="1:7" ht="12.75" customHeight="1">
      <c r="A55" s="1" t="s">
        <v>54</v>
      </c>
      <c r="B55">
        <v>53</v>
      </c>
      <c r="D55" s="16">
        <v>374416.72</v>
      </c>
      <c r="E55" s="16">
        <v>156262.4</v>
      </c>
      <c r="F55" s="4"/>
      <c r="G55" s="24"/>
    </row>
    <row r="56" spans="1:7" ht="12.75" customHeight="1">
      <c r="A56" s="1" t="s">
        <v>55</v>
      </c>
      <c r="B56">
        <v>54</v>
      </c>
      <c r="D56" s="16">
        <v>20264.23</v>
      </c>
      <c r="E56" s="16">
        <v>8361.15</v>
      </c>
      <c r="F56" s="4"/>
      <c r="G56" s="24"/>
    </row>
    <row r="57" spans="1:7" ht="12.75" customHeight="1">
      <c r="A57" s="1" t="s">
        <v>56</v>
      </c>
      <c r="B57">
        <v>55</v>
      </c>
      <c r="D57" s="16">
        <v>298103.4</v>
      </c>
      <c r="E57" s="16">
        <v>140355.6</v>
      </c>
      <c r="F57" s="4"/>
      <c r="G57" s="24"/>
    </row>
    <row r="58" spans="1:7" ht="12.75" customHeight="1">
      <c r="A58" s="1" t="s">
        <v>57</v>
      </c>
      <c r="B58">
        <v>56</v>
      </c>
      <c r="D58" s="16">
        <v>366820.3</v>
      </c>
      <c r="E58" s="16">
        <v>95827.55</v>
      </c>
      <c r="F58" s="4"/>
      <c r="G58" s="24"/>
    </row>
    <row r="59" spans="1:7" ht="12.75" customHeight="1">
      <c r="A59" s="1" t="s">
        <v>58</v>
      </c>
      <c r="B59">
        <v>57</v>
      </c>
      <c r="D59" s="16">
        <v>168794.5</v>
      </c>
      <c r="E59" s="16">
        <v>118812.05</v>
      </c>
      <c r="F59" s="4"/>
      <c r="G59" s="24"/>
    </row>
    <row r="60" spans="1:7" ht="12.75" customHeight="1">
      <c r="A60" s="1" t="s">
        <v>59</v>
      </c>
      <c r="B60">
        <v>58</v>
      </c>
      <c r="D60" s="16">
        <v>664570.2</v>
      </c>
      <c r="E60" s="16">
        <v>231373.1</v>
      </c>
      <c r="F60" s="4"/>
      <c r="G60" s="24"/>
    </row>
    <row r="61" spans="1:7" ht="12.75" customHeight="1">
      <c r="A61" s="1" t="s">
        <v>60</v>
      </c>
      <c r="B61">
        <v>59</v>
      </c>
      <c r="D61" s="16">
        <v>312948.8</v>
      </c>
      <c r="E61" s="16">
        <v>143483.56</v>
      </c>
      <c r="F61" s="4"/>
      <c r="G61" s="24"/>
    </row>
    <row r="62" spans="1:7" ht="12.75" customHeight="1">
      <c r="A62" s="1" t="s">
        <v>61</v>
      </c>
      <c r="B62">
        <v>60</v>
      </c>
      <c r="D62" s="16"/>
      <c r="E62" s="16"/>
      <c r="F62" s="4"/>
      <c r="G62" s="24"/>
    </row>
    <row r="63" spans="1:7" ht="12.75" customHeight="1">
      <c r="A63" s="1" t="s">
        <v>62</v>
      </c>
      <c r="B63">
        <v>61</v>
      </c>
      <c r="D63" s="16">
        <v>13923</v>
      </c>
      <c r="E63" s="16">
        <v>6039.25</v>
      </c>
      <c r="F63" s="4"/>
      <c r="G63" s="24"/>
    </row>
    <row r="64" spans="1:7" ht="12.75" customHeight="1">
      <c r="A64" s="1" t="s">
        <v>63</v>
      </c>
      <c r="B64">
        <v>62</v>
      </c>
      <c r="D64" s="16">
        <v>4056.5</v>
      </c>
      <c r="E64" s="16">
        <v>1775.9</v>
      </c>
      <c r="F64" s="4"/>
      <c r="G64" s="24"/>
    </row>
    <row r="65" spans="1:7" ht="12.75" customHeight="1">
      <c r="A65" s="1" t="s">
        <v>64</v>
      </c>
      <c r="B65">
        <v>63</v>
      </c>
      <c r="D65" s="16"/>
      <c r="E65" s="16"/>
      <c r="F65" s="4"/>
      <c r="G65" s="24"/>
    </row>
    <row r="66" spans="1:7" ht="12.75" customHeight="1">
      <c r="A66" s="1" t="s">
        <v>65</v>
      </c>
      <c r="B66">
        <v>64</v>
      </c>
      <c r="D66" s="16">
        <v>312549.69</v>
      </c>
      <c r="E66" s="16">
        <v>143972.85</v>
      </c>
      <c r="F66" s="4"/>
      <c r="G66" s="24"/>
    </row>
    <row r="67" spans="1:7" ht="12.75" customHeight="1">
      <c r="A67" s="1" t="s">
        <v>66</v>
      </c>
      <c r="B67">
        <v>65</v>
      </c>
      <c r="D67" s="16"/>
      <c r="E67" s="16"/>
      <c r="F67" s="4"/>
      <c r="G67" s="22"/>
    </row>
    <row r="68" spans="1:11" ht="12.75" customHeight="1">
      <c r="A68" s="1" t="s">
        <v>67</v>
      </c>
      <c r="B68">
        <v>66</v>
      </c>
      <c r="D68" s="16">
        <v>308853.3</v>
      </c>
      <c r="E68" s="16">
        <v>130907.7</v>
      </c>
      <c r="F68" s="4"/>
      <c r="J68" s="20"/>
      <c r="K68" s="20"/>
    </row>
    <row r="69" spans="1:11" ht="12.75" customHeight="1">
      <c r="A69" s="1" t="s">
        <v>68</v>
      </c>
      <c r="B69">
        <v>67</v>
      </c>
      <c r="D69" s="16"/>
      <c r="E69" s="16"/>
      <c r="F69" s="4"/>
      <c r="H69" s="19"/>
      <c r="I69" s="21"/>
      <c r="J69" s="20"/>
      <c r="K69" s="20"/>
    </row>
    <row r="70" spans="4:11" ht="12.75" customHeight="1">
      <c r="D70" s="16"/>
      <c r="E70" s="16"/>
      <c r="H70" s="19"/>
      <c r="I70" s="18"/>
      <c r="J70" s="18"/>
      <c r="K70" s="17"/>
    </row>
    <row r="71" spans="1:5" ht="12.75" customHeight="1">
      <c r="A71" t="s">
        <v>69</v>
      </c>
      <c r="D71" s="16">
        <f>SUM(D3:D69)</f>
        <v>21198510.279999994</v>
      </c>
      <c r="E71" s="16">
        <f>SUM(E3:E69)</f>
        <v>10272528.710000005</v>
      </c>
    </row>
    <row r="73" ht="12.75">
      <c r="A73" s="2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B48" sqref="B48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81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10" ht="12.75" customHeight="1">
      <c r="A3" s="1" t="s">
        <v>2</v>
      </c>
      <c r="B3">
        <v>1</v>
      </c>
      <c r="D3" s="16">
        <v>76964.3</v>
      </c>
      <c r="E3" s="16">
        <v>56870.45</v>
      </c>
      <c r="F3" s="4"/>
      <c r="G3" s="26"/>
      <c r="J3" s="25"/>
    </row>
    <row r="4" spans="1:7" ht="12.75" customHeight="1">
      <c r="A4" s="1" t="s">
        <v>3</v>
      </c>
      <c r="B4">
        <v>2</v>
      </c>
      <c r="D4" s="16">
        <v>21680.399999999998</v>
      </c>
      <c r="E4" s="16">
        <v>5960.85</v>
      </c>
      <c r="F4" s="4"/>
      <c r="G4" s="24"/>
    </row>
    <row r="5" spans="1:7" ht="12.75" customHeight="1">
      <c r="A5" s="1" t="s">
        <v>4</v>
      </c>
      <c r="B5">
        <v>3</v>
      </c>
      <c r="D5" s="16">
        <v>202437.9</v>
      </c>
      <c r="E5" s="16">
        <v>62853.35</v>
      </c>
      <c r="F5" s="4"/>
      <c r="G5" s="24"/>
    </row>
    <row r="6" spans="1:7" ht="12.75" customHeight="1">
      <c r="A6" s="1" t="s">
        <v>5</v>
      </c>
      <c r="B6">
        <v>4</v>
      </c>
      <c r="D6" s="16">
        <v>4364.5</v>
      </c>
      <c r="E6" s="16">
        <v>2308.95</v>
      </c>
      <c r="F6" s="4"/>
      <c r="G6" s="24"/>
    </row>
    <row r="7" spans="1:7" ht="12.75" customHeight="1">
      <c r="A7" s="1" t="s">
        <v>6</v>
      </c>
      <c r="B7">
        <v>5</v>
      </c>
      <c r="D7" s="16">
        <v>348760.3</v>
      </c>
      <c r="E7" s="16">
        <v>218604.4</v>
      </c>
      <c r="F7" s="4"/>
      <c r="G7" s="24"/>
    </row>
    <row r="8" spans="1:7" ht="12.75" customHeight="1">
      <c r="A8" s="1" t="s">
        <v>7</v>
      </c>
      <c r="B8">
        <v>6</v>
      </c>
      <c r="D8" s="16">
        <v>1956342.3</v>
      </c>
      <c r="E8" s="16">
        <v>737351.3</v>
      </c>
      <c r="F8" s="4"/>
      <c r="G8" s="24"/>
    </row>
    <row r="9" spans="1:7" ht="12.75" customHeight="1">
      <c r="A9" s="1" t="s">
        <v>8</v>
      </c>
      <c r="B9">
        <v>7</v>
      </c>
      <c r="D9" s="16">
        <v>848.4</v>
      </c>
      <c r="E9" s="16">
        <v>1123.5</v>
      </c>
      <c r="F9" s="4"/>
      <c r="G9" s="24"/>
    </row>
    <row r="10" spans="1:7" ht="12.75" customHeight="1">
      <c r="A10" s="1" t="s">
        <v>9</v>
      </c>
      <c r="B10">
        <v>8</v>
      </c>
      <c r="D10" s="16">
        <v>153871.2</v>
      </c>
      <c r="E10" s="16">
        <v>54075.35</v>
      </c>
      <c r="F10" s="4"/>
      <c r="G10" s="24"/>
    </row>
    <row r="11" spans="1:7" ht="12.75" customHeight="1">
      <c r="A11" s="1" t="s">
        <v>10</v>
      </c>
      <c r="B11">
        <v>9</v>
      </c>
      <c r="D11" s="16">
        <v>73689</v>
      </c>
      <c r="E11" s="16">
        <v>23809.45</v>
      </c>
      <c r="F11" s="4"/>
      <c r="G11" s="24"/>
    </row>
    <row r="12" spans="1:7" ht="12.75" customHeight="1">
      <c r="A12" s="1" t="s">
        <v>11</v>
      </c>
      <c r="B12">
        <v>10</v>
      </c>
      <c r="D12" s="16">
        <v>110633.6</v>
      </c>
      <c r="E12" s="16">
        <v>71723.75</v>
      </c>
      <c r="F12" s="4"/>
      <c r="G12" s="24"/>
    </row>
    <row r="13" spans="1:7" ht="12.75" customHeight="1">
      <c r="A13" s="1" t="s">
        <v>12</v>
      </c>
      <c r="B13">
        <v>11</v>
      </c>
      <c r="D13" s="16">
        <v>934948.7</v>
      </c>
      <c r="E13" s="16">
        <v>332632.65</v>
      </c>
      <c r="F13" s="4"/>
      <c r="G13" s="24"/>
    </row>
    <row r="14" spans="1:7" ht="12.75" customHeight="1">
      <c r="A14" s="1" t="s">
        <v>13</v>
      </c>
      <c r="B14">
        <v>12</v>
      </c>
      <c r="D14" s="16">
        <v>15297.1</v>
      </c>
      <c r="E14" s="16">
        <v>6281.45</v>
      </c>
      <c r="F14" s="4"/>
      <c r="G14" s="24"/>
    </row>
    <row r="15" spans="1:7" ht="12.75" customHeight="1">
      <c r="A15" s="1" t="s">
        <v>14</v>
      </c>
      <c r="B15">
        <v>13</v>
      </c>
      <c r="D15" s="16">
        <v>2546463</v>
      </c>
      <c r="E15" s="16">
        <v>1252988.45</v>
      </c>
      <c r="F15" s="4"/>
      <c r="G15" s="24"/>
    </row>
    <row r="16" spans="1:7" ht="12.75" customHeight="1">
      <c r="A16" s="1" t="s">
        <v>15</v>
      </c>
      <c r="B16">
        <v>14</v>
      </c>
      <c r="D16" s="16">
        <v>13929.02</v>
      </c>
      <c r="E16" s="16">
        <v>1639.9</v>
      </c>
      <c r="F16" s="4"/>
      <c r="G16" s="24"/>
    </row>
    <row r="17" spans="1:7" ht="12.75" customHeight="1">
      <c r="A17" s="1" t="s">
        <v>16</v>
      </c>
      <c r="B17">
        <v>15</v>
      </c>
      <c r="D17" s="16"/>
      <c r="E17" s="16"/>
      <c r="F17" s="4"/>
      <c r="G17" s="24"/>
    </row>
    <row r="18" spans="1:7" ht="12.75" customHeight="1">
      <c r="A18" s="1" t="s">
        <v>17</v>
      </c>
      <c r="B18">
        <v>16</v>
      </c>
      <c r="D18" s="16">
        <v>433950.3</v>
      </c>
      <c r="E18" s="16">
        <v>317310.7</v>
      </c>
      <c r="F18" s="4"/>
      <c r="G18" s="24"/>
    </row>
    <row r="19" spans="1:7" ht="12.75" customHeight="1">
      <c r="A19" s="1" t="s">
        <v>18</v>
      </c>
      <c r="B19">
        <v>17</v>
      </c>
      <c r="D19" s="16">
        <v>89989.9</v>
      </c>
      <c r="E19" s="16">
        <v>50562.75</v>
      </c>
      <c r="F19" s="4"/>
      <c r="G19" s="24"/>
    </row>
    <row r="20" spans="1:7" ht="12.75" customHeight="1">
      <c r="A20" s="1" t="s">
        <v>19</v>
      </c>
      <c r="B20">
        <v>18</v>
      </c>
      <c r="D20" s="16">
        <v>72971.5</v>
      </c>
      <c r="E20" s="16">
        <v>41656.65</v>
      </c>
      <c r="G20" s="24"/>
    </row>
    <row r="21" spans="1:7" ht="12.75" customHeight="1">
      <c r="A21" s="1" t="s">
        <v>20</v>
      </c>
      <c r="B21">
        <v>19</v>
      </c>
      <c r="D21" s="16">
        <v>11017.3</v>
      </c>
      <c r="E21" s="16">
        <v>1491</v>
      </c>
      <c r="F21" s="4"/>
      <c r="G21" s="24"/>
    </row>
    <row r="22" spans="1:7" ht="12.75" customHeight="1">
      <c r="A22" s="1" t="s">
        <v>21</v>
      </c>
      <c r="B22">
        <v>20</v>
      </c>
      <c r="D22" s="16">
        <v>2468.9</v>
      </c>
      <c r="E22" s="16">
        <v>2753.45</v>
      </c>
      <c r="F22" s="4"/>
      <c r="G22" s="24"/>
    </row>
    <row r="23" spans="1:7" ht="12.75" customHeight="1">
      <c r="A23" s="1" t="s">
        <v>22</v>
      </c>
      <c r="B23">
        <v>21</v>
      </c>
      <c r="D23" s="16">
        <v>1487.5</v>
      </c>
      <c r="E23" s="16">
        <v>1194.2</v>
      </c>
      <c r="F23" s="4"/>
      <c r="G23" s="24"/>
    </row>
    <row r="24" spans="1:7" ht="12.75" customHeight="1">
      <c r="A24" s="1" t="s">
        <v>23</v>
      </c>
      <c r="B24">
        <v>22</v>
      </c>
      <c r="D24" s="16">
        <v>3266.2</v>
      </c>
      <c r="E24" s="16">
        <v>1025.15</v>
      </c>
      <c r="F24" s="4"/>
      <c r="G24" s="24"/>
    </row>
    <row r="25" spans="1:7" ht="12.75" customHeight="1">
      <c r="A25" s="1" t="s">
        <v>24</v>
      </c>
      <c r="B25">
        <v>23</v>
      </c>
      <c r="D25" s="16">
        <v>10763.9</v>
      </c>
      <c r="E25" s="16">
        <v>4267.55</v>
      </c>
      <c r="F25" s="4"/>
      <c r="G25" s="24"/>
    </row>
    <row r="26" spans="1:7" ht="12.75" customHeight="1">
      <c r="A26" s="1" t="s">
        <v>25</v>
      </c>
      <c r="B26">
        <v>24</v>
      </c>
      <c r="D26" s="16">
        <v>3790.5</v>
      </c>
      <c r="E26" s="16">
        <v>1161.3</v>
      </c>
      <c r="F26" s="4"/>
      <c r="G26" s="24"/>
    </row>
    <row r="27" spans="1:7" ht="12.75" customHeight="1">
      <c r="A27" s="1" t="s">
        <v>26</v>
      </c>
      <c r="B27">
        <v>25</v>
      </c>
      <c r="D27" s="16"/>
      <c r="E27" s="16"/>
      <c r="F27" s="4"/>
      <c r="G27" s="24"/>
    </row>
    <row r="28" spans="1:7" ht="12.75" customHeight="1">
      <c r="A28" s="1" t="s">
        <v>27</v>
      </c>
      <c r="B28">
        <v>26</v>
      </c>
      <c r="D28" s="16">
        <v>14052.5</v>
      </c>
      <c r="E28" s="16">
        <v>3486</v>
      </c>
      <c r="F28" s="4"/>
      <c r="G28" s="24"/>
    </row>
    <row r="29" spans="1:7" ht="12.75" customHeight="1">
      <c r="A29" s="1" t="s">
        <v>28</v>
      </c>
      <c r="B29">
        <v>27</v>
      </c>
      <c r="D29" s="16">
        <v>96712</v>
      </c>
      <c r="E29" s="16">
        <v>48557.6</v>
      </c>
      <c r="F29" s="4"/>
      <c r="G29" s="24"/>
    </row>
    <row r="30" spans="1:7" ht="12.75" customHeight="1">
      <c r="A30" s="1" t="s">
        <v>29</v>
      </c>
      <c r="B30">
        <v>28</v>
      </c>
      <c r="D30" s="16">
        <v>46879.7</v>
      </c>
      <c r="E30" s="16">
        <v>24851.75</v>
      </c>
      <c r="F30" s="4"/>
      <c r="G30" s="24"/>
    </row>
    <row r="31" spans="1:7" ht="12.75" customHeight="1">
      <c r="A31" s="1" t="s">
        <v>30</v>
      </c>
      <c r="B31">
        <v>29</v>
      </c>
      <c r="D31" s="16">
        <v>1432415.6</v>
      </c>
      <c r="E31" s="16">
        <v>970532.5</v>
      </c>
      <c r="F31" s="4"/>
      <c r="G31" s="24"/>
    </row>
    <row r="32" spans="1:7" ht="12.75" customHeight="1">
      <c r="A32" s="1" t="s">
        <v>31</v>
      </c>
      <c r="B32">
        <v>30</v>
      </c>
      <c r="D32" s="16">
        <v>2524.2</v>
      </c>
      <c r="E32" s="16">
        <v>1466.85</v>
      </c>
      <c r="F32" s="4"/>
      <c r="G32" s="24"/>
    </row>
    <row r="33" spans="1:7" ht="12.75" customHeight="1">
      <c r="A33" s="1" t="s">
        <v>32</v>
      </c>
      <c r="B33">
        <v>31</v>
      </c>
      <c r="D33" s="16"/>
      <c r="E33" s="16"/>
      <c r="F33" s="4"/>
      <c r="G33" s="24"/>
    </row>
    <row r="34" spans="1:7" ht="12.75" customHeight="1">
      <c r="A34" s="1" t="s">
        <v>33</v>
      </c>
      <c r="B34">
        <v>32</v>
      </c>
      <c r="D34" s="16">
        <v>12824</v>
      </c>
      <c r="E34" s="16">
        <v>16680.65</v>
      </c>
      <c r="F34" s="4"/>
      <c r="G34" s="24"/>
    </row>
    <row r="35" spans="1:7" ht="12.75" customHeight="1">
      <c r="A35" s="1" t="s">
        <v>34</v>
      </c>
      <c r="B35">
        <v>33</v>
      </c>
      <c r="D35" s="16">
        <v>2254.7</v>
      </c>
      <c r="E35" s="16">
        <v>2167.9</v>
      </c>
      <c r="F35" s="4"/>
      <c r="G35" s="24"/>
    </row>
    <row r="36" spans="1:7" ht="12.75" customHeight="1">
      <c r="A36" s="1" t="s">
        <v>35</v>
      </c>
      <c r="B36">
        <v>34</v>
      </c>
      <c r="D36" s="16">
        <v>2804.9</v>
      </c>
      <c r="E36" s="16">
        <v>1444.1</v>
      </c>
      <c r="F36" s="4"/>
      <c r="G36" s="24"/>
    </row>
    <row r="37" spans="1:7" ht="12.75" customHeight="1">
      <c r="A37" s="1" t="s">
        <v>36</v>
      </c>
      <c r="B37">
        <v>35</v>
      </c>
      <c r="D37" s="16">
        <v>644728.7</v>
      </c>
      <c r="E37" s="16">
        <v>259417.2</v>
      </c>
      <c r="F37" s="4"/>
      <c r="G37" s="24"/>
    </row>
    <row r="38" spans="1:7" ht="12.75" customHeight="1">
      <c r="A38" s="1" t="s">
        <v>37</v>
      </c>
      <c r="B38">
        <v>36</v>
      </c>
      <c r="D38" s="16">
        <v>1883464.1</v>
      </c>
      <c r="E38" s="16">
        <v>525745.85</v>
      </c>
      <c r="F38" s="4"/>
      <c r="G38" s="24"/>
    </row>
    <row r="39" spans="1:7" ht="12.75" customHeight="1">
      <c r="A39" s="1" t="s">
        <v>38</v>
      </c>
      <c r="B39">
        <v>37</v>
      </c>
      <c r="D39" s="16">
        <v>337985.8</v>
      </c>
      <c r="E39" s="16">
        <v>127319.5</v>
      </c>
      <c r="F39" s="4"/>
      <c r="G39" s="24"/>
    </row>
    <row r="40" spans="1:7" ht="12.75" customHeight="1">
      <c r="A40" s="1" t="s">
        <v>39</v>
      </c>
      <c r="B40">
        <v>38</v>
      </c>
      <c r="D40" s="16">
        <v>11365.2</v>
      </c>
      <c r="E40" s="16">
        <v>7834.05</v>
      </c>
      <c r="F40" s="4"/>
      <c r="G40" s="24"/>
    </row>
    <row r="41" spans="1:7" ht="12.75" customHeight="1">
      <c r="A41" s="1" t="s">
        <v>40</v>
      </c>
      <c r="B41">
        <v>39</v>
      </c>
      <c r="D41" s="16">
        <v>5267.5</v>
      </c>
      <c r="E41" s="16">
        <v>1792</v>
      </c>
      <c r="F41" s="4"/>
      <c r="G41" s="24"/>
    </row>
    <row r="42" spans="1:7" ht="12.75" customHeight="1">
      <c r="A42" s="1" t="s">
        <v>41</v>
      </c>
      <c r="B42">
        <v>40</v>
      </c>
      <c r="D42" s="16"/>
      <c r="E42" s="16"/>
      <c r="F42" s="4"/>
      <c r="G42" s="24"/>
    </row>
    <row r="43" spans="1:7" ht="12.75" customHeight="1">
      <c r="A43" s="1" t="s">
        <v>42</v>
      </c>
      <c r="B43">
        <v>41</v>
      </c>
      <c r="D43" s="16">
        <v>542399.9</v>
      </c>
      <c r="E43" s="16">
        <v>240620.8</v>
      </c>
      <c r="F43" s="4"/>
      <c r="G43" s="24"/>
    </row>
    <row r="44" spans="1:7" ht="12.75" customHeight="1">
      <c r="A44" s="1" t="s">
        <v>43</v>
      </c>
      <c r="B44">
        <v>42</v>
      </c>
      <c r="D44" s="16">
        <v>280129.35</v>
      </c>
      <c r="E44" s="16">
        <v>153087.2</v>
      </c>
      <c r="F44" s="4"/>
      <c r="G44" s="24"/>
    </row>
    <row r="45" spans="1:7" ht="12.75" customHeight="1">
      <c r="A45" s="1" t="s">
        <v>44</v>
      </c>
      <c r="B45">
        <v>43</v>
      </c>
      <c r="D45" s="16">
        <v>166222.7</v>
      </c>
      <c r="E45" s="16">
        <v>113746.5</v>
      </c>
      <c r="F45" s="4"/>
      <c r="G45" s="24"/>
    </row>
    <row r="46" spans="1:7" ht="12.75" customHeight="1">
      <c r="A46" s="1" t="s">
        <v>45</v>
      </c>
      <c r="B46">
        <v>44</v>
      </c>
      <c r="D46" s="16">
        <v>212937.9</v>
      </c>
      <c r="E46" s="16">
        <v>72351.3</v>
      </c>
      <c r="F46" s="4"/>
      <c r="G46" s="24"/>
    </row>
    <row r="47" spans="1:7" ht="12.75" customHeight="1">
      <c r="A47" s="1" t="s">
        <v>46</v>
      </c>
      <c r="B47">
        <v>45</v>
      </c>
      <c r="D47" s="16">
        <v>81026.4</v>
      </c>
      <c r="E47" s="16">
        <v>28441.7</v>
      </c>
      <c r="F47" s="4"/>
      <c r="G47" s="24"/>
    </row>
    <row r="48" spans="1:7" ht="12.75" customHeight="1">
      <c r="A48" s="1" t="s">
        <v>47</v>
      </c>
      <c r="B48">
        <v>46</v>
      </c>
      <c r="D48" s="16">
        <v>144381.8</v>
      </c>
      <c r="E48" s="16">
        <v>56694.4</v>
      </c>
      <c r="F48" s="4"/>
      <c r="G48" s="24"/>
    </row>
    <row r="49" spans="1:7" ht="12.75" customHeight="1">
      <c r="A49" s="1" t="s">
        <v>48</v>
      </c>
      <c r="B49">
        <v>47</v>
      </c>
      <c r="D49" s="16">
        <v>92152.9</v>
      </c>
      <c r="E49" s="16">
        <v>5199.6</v>
      </c>
      <c r="F49" s="4"/>
      <c r="G49" s="24"/>
    </row>
    <row r="50" spans="1:7" ht="12.75" customHeight="1">
      <c r="A50" s="1" t="s">
        <v>49</v>
      </c>
      <c r="B50">
        <v>48</v>
      </c>
      <c r="D50" s="16">
        <v>1336279.7</v>
      </c>
      <c r="E50" s="16">
        <v>700601.65</v>
      </c>
      <c r="F50" s="4"/>
      <c r="G50" s="24"/>
    </row>
    <row r="51" spans="1:7" ht="12.75" customHeight="1">
      <c r="A51" s="1" t="s">
        <v>50</v>
      </c>
      <c r="B51">
        <v>49</v>
      </c>
      <c r="D51" s="16"/>
      <c r="E51" s="16"/>
      <c r="F51" s="4"/>
      <c r="G51" s="24"/>
    </row>
    <row r="52" spans="1:7" ht="12.75" customHeight="1">
      <c r="A52" s="1" t="s">
        <v>51</v>
      </c>
      <c r="B52">
        <v>50</v>
      </c>
      <c r="D52" s="16">
        <v>2106167.7</v>
      </c>
      <c r="E52" s="16">
        <v>926354.8</v>
      </c>
      <c r="F52" s="4"/>
      <c r="G52" s="24"/>
    </row>
    <row r="53" spans="1:7" ht="12.75" customHeight="1">
      <c r="A53" s="1" t="s">
        <v>52</v>
      </c>
      <c r="B53">
        <v>51</v>
      </c>
      <c r="D53" s="16">
        <v>210327.6</v>
      </c>
      <c r="E53" s="16">
        <v>227827.25</v>
      </c>
      <c r="F53" s="4"/>
      <c r="G53" s="24"/>
    </row>
    <row r="54" spans="1:7" ht="12.75" customHeight="1">
      <c r="A54" s="1" t="s">
        <v>53</v>
      </c>
      <c r="B54">
        <v>52</v>
      </c>
      <c r="D54" s="16">
        <v>1008222.6</v>
      </c>
      <c r="E54" s="16">
        <v>396569.95</v>
      </c>
      <c r="F54" s="4"/>
      <c r="G54" s="24"/>
    </row>
    <row r="55" spans="1:7" ht="12.75" customHeight="1">
      <c r="A55" s="1" t="s">
        <v>54</v>
      </c>
      <c r="B55">
        <v>53</v>
      </c>
      <c r="D55" s="16">
        <v>239888.6</v>
      </c>
      <c r="E55" s="16">
        <v>110940.2</v>
      </c>
      <c r="F55" s="4"/>
      <c r="G55" s="24"/>
    </row>
    <row r="56" spans="1:7" ht="12.75" customHeight="1">
      <c r="A56" s="1" t="s">
        <v>55</v>
      </c>
      <c r="B56">
        <v>54</v>
      </c>
      <c r="D56" s="16">
        <v>11219.95</v>
      </c>
      <c r="E56" s="16">
        <v>2122.05</v>
      </c>
      <c r="F56" s="4"/>
      <c r="G56" s="24"/>
    </row>
    <row r="57" spans="1:7" ht="12.75" customHeight="1">
      <c r="A57" s="1" t="s">
        <v>56</v>
      </c>
      <c r="B57">
        <v>55</v>
      </c>
      <c r="D57" s="16">
        <v>172424.7</v>
      </c>
      <c r="E57" s="16">
        <v>122932.25</v>
      </c>
      <c r="F57" s="4"/>
      <c r="G57" s="24"/>
    </row>
    <row r="58" spans="1:7" ht="12.75" customHeight="1">
      <c r="A58" s="1" t="s">
        <v>57</v>
      </c>
      <c r="B58">
        <v>56</v>
      </c>
      <c r="D58" s="16">
        <v>340601.1</v>
      </c>
      <c r="E58" s="16">
        <v>80454.15</v>
      </c>
      <c r="F58" s="4"/>
      <c r="G58" s="24"/>
    </row>
    <row r="59" spans="1:7" ht="12.75" customHeight="1">
      <c r="A59" s="1" t="s">
        <v>58</v>
      </c>
      <c r="B59">
        <v>57</v>
      </c>
      <c r="D59" s="16"/>
      <c r="E59" s="16"/>
      <c r="F59" s="4"/>
      <c r="G59" s="24"/>
    </row>
    <row r="60" spans="1:7" ht="12.75" customHeight="1">
      <c r="A60" s="1" t="s">
        <v>59</v>
      </c>
      <c r="B60">
        <v>58</v>
      </c>
      <c r="D60" s="16">
        <v>515328.1</v>
      </c>
      <c r="E60" s="16">
        <v>177742.95</v>
      </c>
      <c r="F60" s="4"/>
      <c r="G60" s="24"/>
    </row>
    <row r="61" spans="1:7" ht="12.75" customHeight="1">
      <c r="A61" s="1" t="s">
        <v>60</v>
      </c>
      <c r="B61">
        <v>59</v>
      </c>
      <c r="D61" s="16">
        <v>280622.9</v>
      </c>
      <c r="E61" s="16">
        <v>177560.15</v>
      </c>
      <c r="F61" s="4"/>
      <c r="G61" s="24"/>
    </row>
    <row r="62" spans="1:7" ht="12.75" customHeight="1">
      <c r="A62" s="1" t="s">
        <v>61</v>
      </c>
      <c r="B62">
        <v>60</v>
      </c>
      <c r="D62" s="16">
        <v>429189.6</v>
      </c>
      <c r="E62" s="16">
        <v>133316.75</v>
      </c>
      <c r="F62" s="4"/>
      <c r="G62" s="24"/>
    </row>
    <row r="63" spans="1:7" ht="12.75" customHeight="1">
      <c r="A63" s="1" t="s">
        <v>62</v>
      </c>
      <c r="B63">
        <v>61</v>
      </c>
      <c r="D63" s="16">
        <v>23931.6</v>
      </c>
      <c r="E63" s="16">
        <v>14448</v>
      </c>
      <c r="F63" s="4"/>
      <c r="G63" s="24"/>
    </row>
    <row r="64" spans="1:7" ht="12.75" customHeight="1">
      <c r="A64" s="1" t="s">
        <v>63</v>
      </c>
      <c r="B64">
        <v>62</v>
      </c>
      <c r="D64" s="16">
        <v>4728.5</v>
      </c>
      <c r="E64" s="16">
        <v>645.75</v>
      </c>
      <c r="F64" s="4"/>
      <c r="G64" s="24"/>
    </row>
    <row r="65" spans="1:7" ht="12.75" customHeight="1">
      <c r="A65" s="1" t="s">
        <v>64</v>
      </c>
      <c r="B65">
        <v>63</v>
      </c>
      <c r="D65" s="16">
        <v>5534.200000000001</v>
      </c>
      <c r="E65" s="16">
        <v>3785.6000000000004</v>
      </c>
      <c r="F65" s="4"/>
      <c r="G65" s="24"/>
    </row>
    <row r="66" spans="1:7" ht="12.75" customHeight="1">
      <c r="A66" s="1" t="s">
        <v>65</v>
      </c>
      <c r="B66">
        <v>64</v>
      </c>
      <c r="D66" s="16">
        <v>390329.1</v>
      </c>
      <c r="E66" s="16">
        <v>192491.25</v>
      </c>
      <c r="F66" s="4"/>
      <c r="G66" s="24"/>
    </row>
    <row r="67" spans="1:7" ht="12.75" customHeight="1">
      <c r="A67" s="1" t="s">
        <v>66</v>
      </c>
      <c r="B67">
        <v>65</v>
      </c>
      <c r="D67" s="16">
        <v>18881.8</v>
      </c>
      <c r="E67" s="16">
        <v>12840.1</v>
      </c>
      <c r="F67" s="4"/>
      <c r="G67" s="22"/>
    </row>
    <row r="68" spans="1:11" ht="12.75" customHeight="1">
      <c r="A68" s="1" t="s">
        <v>67</v>
      </c>
      <c r="B68">
        <v>66</v>
      </c>
      <c r="D68" s="16">
        <v>319734.1</v>
      </c>
      <c r="E68" s="16">
        <v>52502.45</v>
      </c>
      <c r="F68" s="4"/>
      <c r="J68" s="20"/>
      <c r="K68" s="20"/>
    </row>
    <row r="69" spans="1:11" ht="12.75" customHeight="1">
      <c r="A69" s="1" t="s">
        <v>68</v>
      </c>
      <c r="B69">
        <v>67</v>
      </c>
      <c r="D69" s="16"/>
      <c r="E69" s="16"/>
      <c r="F69" s="4"/>
      <c r="H69" s="19"/>
      <c r="I69" s="21"/>
      <c r="J69" s="20"/>
      <c r="K69" s="20"/>
    </row>
    <row r="70" spans="4:11" ht="12.75" customHeight="1">
      <c r="D70" s="16"/>
      <c r="E70" s="16"/>
      <c r="H70" s="19"/>
      <c r="I70" s="18"/>
      <c r="J70" s="18"/>
      <c r="K70" s="17"/>
    </row>
    <row r="71" spans="1:5" ht="12.75" customHeight="1">
      <c r="A71" t="s">
        <v>69</v>
      </c>
      <c r="D71" s="16">
        <f>SUM(D3:D69)</f>
        <v>20515877.420000006</v>
      </c>
      <c r="E71" s="16">
        <f>SUM(E3:E69)</f>
        <v>9244219.299999999</v>
      </c>
    </row>
    <row r="73" ht="12.75">
      <c r="A73" s="2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H46" sqref="H4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15" t="s">
        <v>76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v>362311.6</v>
      </c>
      <c r="E4" s="6">
        <v>237255.9</v>
      </c>
      <c r="F4" s="4"/>
      <c r="G4" s="13"/>
      <c r="H4" s="13"/>
    </row>
    <row r="5" spans="1:8" ht="12.75">
      <c r="A5" s="1" t="s">
        <v>3</v>
      </c>
      <c r="B5">
        <v>2</v>
      </c>
      <c r="D5" s="6">
        <v>25686.5</v>
      </c>
      <c r="E5" s="6">
        <v>14888.3</v>
      </c>
      <c r="F5" s="4"/>
      <c r="G5" s="13"/>
      <c r="H5" s="13"/>
    </row>
    <row r="6" spans="1:8" ht="12.75">
      <c r="A6" s="1" t="s">
        <v>4</v>
      </c>
      <c r="B6">
        <v>3</v>
      </c>
      <c r="D6" s="6">
        <v>661696.7</v>
      </c>
      <c r="E6" s="6">
        <v>299388.95</v>
      </c>
      <c r="F6" s="4"/>
      <c r="G6" s="13"/>
      <c r="H6" s="13"/>
    </row>
    <row r="7" spans="1:8" ht="12.75">
      <c r="A7" s="1" t="s">
        <v>5</v>
      </c>
      <c r="B7">
        <v>4</v>
      </c>
      <c r="D7" s="6">
        <v>23807.699999999997</v>
      </c>
      <c r="E7" s="6">
        <v>15866.55</v>
      </c>
      <c r="F7" s="4"/>
      <c r="G7" s="13"/>
      <c r="H7" s="13"/>
    </row>
    <row r="8" spans="1:8" ht="12.75">
      <c r="A8" s="1" t="s">
        <v>6</v>
      </c>
      <c r="B8">
        <v>5</v>
      </c>
      <c r="D8" s="6">
        <v>1341086.6</v>
      </c>
      <c r="E8" s="6">
        <v>600281.85</v>
      </c>
      <c r="F8" s="4"/>
      <c r="G8" s="13"/>
      <c r="H8" s="13"/>
    </row>
    <row r="9" spans="1:8" ht="12.75">
      <c r="A9" s="1" t="s">
        <v>7</v>
      </c>
      <c r="B9">
        <v>6</v>
      </c>
      <c r="D9" s="6">
        <v>6687881.100000001</v>
      </c>
      <c r="E9" s="6">
        <v>2737185.85</v>
      </c>
      <c r="F9" s="4"/>
      <c r="G9" s="13"/>
      <c r="H9" s="13"/>
    </row>
    <row r="10" spans="1:8" ht="12.75">
      <c r="A10" s="1" t="s">
        <v>8</v>
      </c>
      <c r="B10">
        <v>7</v>
      </c>
      <c r="D10" s="6">
        <v>3234</v>
      </c>
      <c r="E10" s="6">
        <v>2063.6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v>784478.1000000001</v>
      </c>
      <c r="E11" s="6">
        <v>191377.90000000002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v>303735.6</v>
      </c>
      <c r="E12" s="6">
        <v>94881.85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v>355682.6</v>
      </c>
      <c r="E13" s="6">
        <v>188778.80000000002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v>3913813.4</v>
      </c>
      <c r="E14" s="6">
        <v>851700.15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v>92249.5</v>
      </c>
      <c r="E15" s="6">
        <v>26326.649999999998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v>11698663.2</v>
      </c>
      <c r="E16" s="6">
        <v>6060060.300000001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v>85951.95</v>
      </c>
      <c r="E17" s="6">
        <v>10674.3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v>406476.7</v>
      </c>
      <c r="E18" s="6">
        <v>33714.7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v>3388066.5</v>
      </c>
      <c r="E19" s="6">
        <v>1654604.35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v>769639.5</v>
      </c>
      <c r="E20" s="6">
        <v>390235.30000000005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v>458530.79999999993</v>
      </c>
      <c r="E21" s="6">
        <v>172090.8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v>85016.4</v>
      </c>
      <c r="E22" s="6">
        <v>27137.6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v>59274.59999999999</v>
      </c>
      <c r="E23" s="6">
        <v>19317.2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v>31336.2</v>
      </c>
      <c r="E24" s="6">
        <v>10211.25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v>34387.5</v>
      </c>
      <c r="E25" s="6">
        <v>1562.3999999999999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v>40028.9</v>
      </c>
      <c r="E26" s="6">
        <v>12279.4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v>5054</v>
      </c>
      <c r="E27" s="6">
        <v>1905.3999999999999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v>58458.4</v>
      </c>
      <c r="E28" s="6">
        <v>22285.199999999997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v>48217.4</v>
      </c>
      <c r="E29" s="6">
        <v>14964.95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v>262775.1</v>
      </c>
      <c r="E30" s="6">
        <v>101064.25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v>344727.6</v>
      </c>
      <c r="E31" s="6">
        <v>59840.899999999994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v>4329038</v>
      </c>
      <c r="E32" s="6">
        <v>1955754.1500000001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v>10864.7</v>
      </c>
      <c r="E33" s="6">
        <v>6435.450000000001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v>686087.95</v>
      </c>
      <c r="E34" s="6">
        <v>172113.9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v>48304.2</v>
      </c>
      <c r="E35" s="6">
        <v>25152.05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v>15444.8</v>
      </c>
      <c r="E36" s="6">
        <v>12166.349999999999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v>8654.1</v>
      </c>
      <c r="E37" s="6">
        <v>4990.299999999999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v>820847.3</v>
      </c>
      <c r="E38" s="6">
        <v>379442.7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v>4457597.9</v>
      </c>
      <c r="E39" s="6">
        <v>1411382.35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v>613751.6000000001</v>
      </c>
      <c r="E40" s="6">
        <v>334698.7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v>76148.1</v>
      </c>
      <c r="E41" s="6">
        <v>30080.750000000004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v>5646.9</v>
      </c>
      <c r="E42" s="6">
        <v>691.6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v>22316.7</v>
      </c>
      <c r="E43" s="6">
        <v>6877.15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v>1587155.5</v>
      </c>
      <c r="E44" s="6">
        <v>444803.79999999993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v>959872.3299999998</v>
      </c>
      <c r="E45" s="6">
        <v>321896.82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v>823428.8999999999</v>
      </c>
      <c r="E46" s="6">
        <v>276731.35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v>911485.41</v>
      </c>
      <c r="E47" s="6">
        <v>324609.95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v>364992.2</v>
      </c>
      <c r="E48" s="6">
        <v>137961.25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v>593806.43</v>
      </c>
      <c r="E49" s="6">
        <v>308393.39999999997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v>93029.29999999999</v>
      </c>
      <c r="E50" s="6">
        <v>33012.7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v>5016701.9</v>
      </c>
      <c r="E51" s="6">
        <v>1984323.1500000001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v>1055496.75</v>
      </c>
      <c r="E52" s="6">
        <v>430211.07999999996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v>7684288.5</v>
      </c>
      <c r="E53" s="6">
        <v>2682310.4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v>1000445.2500000001</v>
      </c>
      <c r="E54" s="6">
        <v>377622.70000000007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v>2466766</v>
      </c>
      <c r="E55" s="6">
        <v>1051728.9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v>1048522.6</v>
      </c>
      <c r="E56" s="6">
        <v>503483.4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v>73561.6</v>
      </c>
      <c r="E57" s="6">
        <v>46394.25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v>1055100.9</v>
      </c>
      <c r="E58" s="6">
        <v>443108.39999999997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v>749116.7</v>
      </c>
      <c r="E59" s="6">
        <v>195875.05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v>548685.9</v>
      </c>
      <c r="E60" s="6">
        <v>250560.45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v>3006290.7</v>
      </c>
      <c r="E61" s="6">
        <v>720491.45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v>1260236</v>
      </c>
      <c r="E62" s="6">
        <v>782835.15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v>793233.7</v>
      </c>
      <c r="E63" s="6">
        <v>242155.55000000002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v>37369.74</v>
      </c>
      <c r="E64" s="6">
        <v>14478.14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v>26971.700000000004</v>
      </c>
      <c r="E65" s="6">
        <v>5533.15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v>4285.4</v>
      </c>
      <c r="E66" s="6">
        <v>3677.1000000000004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v>1379360.65</v>
      </c>
      <c r="E67" s="6">
        <v>525371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v>35926.1</v>
      </c>
      <c r="E68" s="6">
        <v>14746.55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v>826830.2</v>
      </c>
      <c r="E69" s="6">
        <v>335887.3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v>38075.1</v>
      </c>
      <c r="E70" s="6">
        <v>15454.249999999998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SUM(D4:D70)</f>
        <v>76868005.86000001</v>
      </c>
      <c r="E72" s="6">
        <f>SUM(E4:E70)</f>
        <v>30665386.78999999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 Research</dc:creator>
  <cp:keywords/>
  <dc:description/>
  <cp:lastModifiedBy>Christina Underwood</cp:lastModifiedBy>
  <dcterms:created xsi:type="dcterms:W3CDTF">2006-02-28T13:50:18Z</dcterms:created>
  <dcterms:modified xsi:type="dcterms:W3CDTF">2015-04-21T19:37:30Z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