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une 2014" sheetId="1" r:id="rId1"/>
    <sheet name="Week of June 2nd" sheetId="2" r:id="rId2"/>
    <sheet name="Week of June 9th" sheetId="3" r:id="rId3"/>
    <sheet name="Week of June 16th" sheetId="4" r:id="rId4"/>
    <sheet name="Week of June 23rd" sheetId="5" r:id="rId5"/>
    <sheet name="Week of June 30th" sheetId="6" r:id="rId6"/>
    <sheet name="June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<sst xmlns="http://schemas.openxmlformats.org/spreadsheetml/2006/main" count="535" uniqueCount="85">
  <si>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</si>
  <si>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</si>
  <si>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</si>
  <si>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</si>
  <si>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</si>
  <si>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</si>
  <si>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</si>
  <si>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</si>
  <si>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</si>
  <si>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</si>
  <si>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</si>
  <si>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</si>
  <si>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</si>
  <si>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</si>
  <si>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</si>
  <si>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</si>
  <si>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</si>
  <si>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</si>
  <si>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</si>
  <si>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</si>
  <si>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</si>
  <si>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</si>
  <si>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</si>
  <si>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</si>
  <si>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</si>
  <si>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</si>
  <si>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</si>
  <si>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</si>
  <si>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</si>
  <si>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</si>
  <si>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</si>
  <si>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</si>
  <si>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</si>
  <si>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</si>
  <si>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</si>
  <si>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</si>
  <si>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</si>
  <si>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</si>
  <si>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</si>
  <si>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</si>
  <si>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</si>
  <si>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</si>
  <si>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</si>
  <si>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</si>
  <si>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</si>
  <si>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</si>
  <si>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</si>
  <si>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</si>
  <si>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</si>
  <si>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</si>
  <si>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</si>
  <si>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</si>
  <si>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</si>
  <si>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</si>
  <si>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</si>
  <si>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</si>
  <si>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</si>
  <si>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</si>
  <si>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</si>
  <si>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</si>
  <si>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</si>
  <si>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</si>
  <si>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</si>
  <si>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</si>
  <si>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</si>
  <si>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</si>
  <si>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</si>
  <si>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</si>
  <si>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</si>
  <si>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</si>
  <si>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</si>
  <si>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</si>
  <si>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</si>
  <si>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</si>
  <si>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</si>
  <si>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</si>
  <si>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</si>
  <si>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June 1-30</t>
  </si>
  <si>
    <t>Jun 1-30</t>
  </si>
  <si>
    <t>* Miami-Dade's Tax Rate on Deeds is 60 cents / $100</t>
  </si>
  <si>
    <t>Week of 06/02/2014</t>
  </si>
  <si>
    <t>Week of 06/09/2014</t>
  </si>
  <si>
    <t>Week of 06/16/2014</t>
  </si>
  <si>
    <t>Week of 06/23/2014</t>
  </si>
  <si>
    <t>Week of 06/30/2013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</si>
</sst>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646" applyFont="1" applyBorder="1" applyAlignment="1">
      <alignment horizontal="left"/>
    </xf>
    <xf numFmtId="9" fontId="2" fillId="0" borderId="10" xfId="646" applyFont="1" applyBorder="1" applyAlignment="1">
      <alignment horizontal="center"/>
    </xf>
    <xf numFmtId="9" fontId="2" fillId="0" borderId="0" xfId="646" applyFont="1" applyBorder="1" applyAlignment="1">
      <alignment horizontal="center"/>
    </xf>
    <xf numFmtId="9" fontId="0" fillId="0" borderId="0" xfId="646" applyFont="1" applyAlignment="1">
      <alignment/>
    </xf>
    <xf numFmtId="9" fontId="0" fillId="0" borderId="0" xfId="646" applyFont="1" applyBorder="1" applyAlignment="1">
      <alignment horizontal="center"/>
    </xf>
    <xf numFmtId="9" fontId="0" fillId="0" borderId="11" xfId="646" applyFont="1" applyBorder="1" applyAlignment="1">
      <alignment/>
    </xf>
    <xf numFmtId="9" fontId="0" fillId="0" borderId="0" xfId="646" applyFont="1" applyBorder="1" applyAlignment="1">
      <alignment/>
    </xf>
    <xf numFmtId="9" fontId="2" fillId="0" borderId="0" xfId="646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605" applyNumberForma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605">
      <alignment/>
      <protection/>
    </xf>
    <xf numFmtId="0" fontId="2" fillId="0" borderId="0" xfId="605" applyFont="1">
      <alignment/>
      <protection/>
    </xf>
    <xf numFmtId="164" fontId="0" fillId="0" borderId="0" xfId="488" applyNumberFormat="1" applyFont="1" applyBorder="1" applyAlignment="1">
      <alignment/>
    </xf>
    <xf numFmtId="0" fontId="19" fillId="0" borderId="0" xfId="604" applyNumberFormat="1">
      <alignment/>
      <protection/>
    </xf>
    <xf numFmtId="0" fontId="19" fillId="0" borderId="0" xfId="606" applyNumberFormat="1">
      <alignment/>
      <protection/>
    </xf>
    <xf numFmtId="0" fontId="19" fillId="0" borderId="0" xfId="606" applyAlignment="1">
      <alignment horizontal="left"/>
      <protection/>
    </xf>
    <xf numFmtId="0" fontId="19" fillId="0" borderId="0" xfId="609" applyNumberFormat="1">
      <alignment/>
      <protection/>
    </xf>
    <xf numFmtId="0" fontId="19" fillId="0" borderId="0" xfId="609" applyAlignment="1">
      <alignment horizontal="left"/>
      <protection/>
    </xf>
    <xf numFmtId="10" fontId="0" fillId="0" borderId="0" xfId="605" applyNumberFormat="1">
      <alignment/>
      <protection/>
    </xf>
    <xf numFmtId="0" fontId="0" fillId="0" borderId="0" xfId="605" applyBorder="1">
      <alignment/>
      <protection/>
    </xf>
    <xf numFmtId="0" fontId="19" fillId="0" borderId="0" xfId="608" applyAlignment="1">
      <alignment horizontal="left"/>
      <protection/>
    </xf>
    <xf numFmtId="0" fontId="19" fillId="0" borderId="0" xfId="610" applyNumberFormat="1">
      <alignment/>
      <protection/>
    </xf>
    <xf numFmtId="0" fontId="19" fillId="0" borderId="0" xfId="610" applyAlignment="1">
      <alignment horizontal="left"/>
      <protection/>
    </xf>
    <xf numFmtId="0" fontId="19" fillId="0" borderId="0" xfId="609">
      <alignment/>
      <protection/>
    </xf>
    <xf numFmtId="0" fontId="19" fillId="0" borderId="0" xfId="604">
      <alignment/>
      <protection/>
    </xf>
    <xf numFmtId="0" fontId="19" fillId="0" borderId="0" xfId="610">
      <alignment/>
      <protection/>
    </xf>
    <xf numFmtId="0" fontId="19" fillId="0" borderId="0" xfId="597">
      <alignment/>
      <protection/>
    </xf>
    <xf numFmtId="0" fontId="0" fillId="0" borderId="0" xfId="605" applyAlignment="1">
      <alignment horizontal="center"/>
      <protection/>
    </xf>
    <xf numFmtId="7" fontId="2" fillId="0" borderId="0" xfId="605" applyNumberFormat="1" applyFont="1" applyAlignment="1">
      <alignment horizontal="center"/>
      <protection/>
    </xf>
    <xf numFmtId="0" fontId="0" fillId="0" borderId="0" xfId="605" applyFont="1">
      <alignment/>
      <protection/>
    </xf>
  </cellXfs>
  <cellStyles count="658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2" xfId="23"/>
    <cellStyle name="20% - Accent1 2 2" xfId="24"/>
    <cellStyle name="20% - Accent1 3" xfId="25"/>
    <cellStyle name="20% - Accent1 3 2" xfId="26"/>
    <cellStyle name="20% - Accent1 4" xfId="27"/>
    <cellStyle name="20% - Accent1 4 2" xfId="28"/>
    <cellStyle name="20% - Accent1 5" xfId="29"/>
    <cellStyle name="20% - Accent1 5 2" xfId="30"/>
    <cellStyle name="20% - Accent1 6" xfId="31"/>
    <cellStyle name="20% - Accent1 6 2" xfId="32"/>
    <cellStyle name="20% - Accent1 7" xfId="33"/>
    <cellStyle name="20% - Accent1 7 2" xfId="34"/>
    <cellStyle name="20% - Accent1 8" xfId="35"/>
    <cellStyle name="20% - Accent1 8 2" xfId="36"/>
    <cellStyle name="20% - Accent1 9" xfId="37"/>
    <cellStyle name="20% - Accent1 9 2" xfId="38"/>
    <cellStyle name="20% - Accent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2" xfId="47"/>
    <cellStyle name="20% - Accent2 2 2" xfId="48"/>
    <cellStyle name="20% - Accent2 3" xfId="49"/>
    <cellStyle name="20% - Accent2 3 2" xfId="50"/>
    <cellStyle name="20% - Accent2 4" xfId="51"/>
    <cellStyle name="20% - Accent2 4 2" xfId="52"/>
    <cellStyle name="20% - Accent2 5" xfId="53"/>
    <cellStyle name="20% - Accent2 5 2" xfId="54"/>
    <cellStyle name="20% - Accent2 6" xfId="55"/>
    <cellStyle name="20% - Accent2 6 2" xfId="56"/>
    <cellStyle name="20% - Accent2 7" xfId="57"/>
    <cellStyle name="20% - Accent2 7 2" xfId="58"/>
    <cellStyle name="20% - Accent2 8" xfId="59"/>
    <cellStyle name="20% - Accent2 8 2" xfId="60"/>
    <cellStyle name="20% - Accent2 9" xfId="61"/>
    <cellStyle name="20% - Accent2 9 2" xfId="62"/>
    <cellStyle name="20% - Accent3" xfId="63"/>
    <cellStyle name="20% - Accent3 10" xfId="64"/>
    <cellStyle name="20% - Accent3 10 2" xfId="65"/>
    <cellStyle name="20% - Accent3 11" xfId="66"/>
    <cellStyle name="20% - Accent3 11 2" xfId="67"/>
    <cellStyle name="20% - Accent3 12" xfId="68"/>
    <cellStyle name="20% - Accent3 12 2" xfId="69"/>
    <cellStyle name="20% - Accent3 13" xfId="70"/>
    <cellStyle name="20% - Accent3 2" xfId="71"/>
    <cellStyle name="20% - Accent3 2 2" xfId="72"/>
    <cellStyle name="20% - Accent3 3" xfId="73"/>
    <cellStyle name="20% - Accent3 3 2" xfId="74"/>
    <cellStyle name="20% - Accent3 4" xfId="75"/>
    <cellStyle name="20% - Accent3 4 2" xfId="76"/>
    <cellStyle name="20% - Accent3 5" xfId="77"/>
    <cellStyle name="20% - Accent3 5 2" xfId="78"/>
    <cellStyle name="20% - Accent3 6" xfId="79"/>
    <cellStyle name="20% - Accent3 6 2" xfId="80"/>
    <cellStyle name="20% - Accent3 7" xfId="81"/>
    <cellStyle name="20% - Accent3 7 2" xfId="82"/>
    <cellStyle name="20% - Accent3 8" xfId="83"/>
    <cellStyle name="20% - Accent3 8 2" xfId="84"/>
    <cellStyle name="20% - Accent3 9" xfId="85"/>
    <cellStyle name="20% - Accent3 9 2" xfId="86"/>
    <cellStyle name="20% - Accent4" xfId="87"/>
    <cellStyle name="20% - Accent4 10" xfId="88"/>
    <cellStyle name="20% - Accent4 10 2" xfId="89"/>
    <cellStyle name="20% - Accent4 11" xfId="90"/>
    <cellStyle name="20% - Accent4 11 2" xfId="91"/>
    <cellStyle name="20% - Accent4 12" xfId="92"/>
    <cellStyle name="20% - Accent4 12 2" xfId="93"/>
    <cellStyle name="20% - Accent4 13" xfId="94"/>
    <cellStyle name="20% - Accent4 2" xfId="95"/>
    <cellStyle name="20% - Accent4 2 2" xfId="96"/>
    <cellStyle name="20% - Accent4 3" xfId="97"/>
    <cellStyle name="20% - Accent4 3 2" xfId="98"/>
    <cellStyle name="20% - Accent4 4" xfId="99"/>
    <cellStyle name="20% - Accent4 4 2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4 8" xfId="107"/>
    <cellStyle name="20% - Accent4 8 2" xfId="108"/>
    <cellStyle name="20% - Accent4 9" xfId="109"/>
    <cellStyle name="20% - Accent4 9 2" xfId="110"/>
    <cellStyle name="20% - Accent5" xfId="111"/>
    <cellStyle name="20% - Accent5 10" xfId="112"/>
    <cellStyle name="20% - Accent5 10 2" xfId="113"/>
    <cellStyle name="20% - Accent5 11" xfId="114"/>
    <cellStyle name="20% - Accent5 11 2" xfId="115"/>
    <cellStyle name="20% - Accent5 12" xfId="116"/>
    <cellStyle name="20% - Accent5 12 2" xfId="117"/>
    <cellStyle name="20% - Accent5 13" xfId="118"/>
    <cellStyle name="20% - Accent5 2" xfId="119"/>
    <cellStyle name="20% - Accent5 2 2" xfId="120"/>
    <cellStyle name="20% - Accent5 3" xfId="121"/>
    <cellStyle name="20% - Accent5 3 2" xfId="122"/>
    <cellStyle name="20% - Accent5 4" xfId="123"/>
    <cellStyle name="20% - Accent5 4 2" xfId="124"/>
    <cellStyle name="20% - Accent5 5" xfId="125"/>
    <cellStyle name="20% - Accent5 5 2" xfId="126"/>
    <cellStyle name="20% - Accent5 6" xfId="127"/>
    <cellStyle name="20% - Accent5 6 2" xfId="128"/>
    <cellStyle name="20% - Accent5 7" xfId="129"/>
    <cellStyle name="20% - Accent5 7 2" xfId="130"/>
    <cellStyle name="20% - Accent5 8" xfId="131"/>
    <cellStyle name="20% - Accent5 8 2" xfId="132"/>
    <cellStyle name="20% - Accent5 9" xfId="133"/>
    <cellStyle name="20% - Accent5 9 2" xfId="134"/>
    <cellStyle name="20% - Accent6" xfId="135"/>
    <cellStyle name="20% - Accent6 10" xfId="136"/>
    <cellStyle name="20% - Accent6 10 2" xfId="137"/>
    <cellStyle name="20% - Accent6 11" xfId="138"/>
    <cellStyle name="20% - Accent6 11 2" xfId="139"/>
    <cellStyle name="20% - Accent6 12" xfId="140"/>
    <cellStyle name="20% - Accent6 12 2" xfId="141"/>
    <cellStyle name="20% - Accent6 13" xfId="142"/>
    <cellStyle name="20% - Accent6 2" xfId="143"/>
    <cellStyle name="20% - Accent6 2 2" xfId="144"/>
    <cellStyle name="20% - Accent6 3" xfId="145"/>
    <cellStyle name="20% - Accent6 3 2" xfId="146"/>
    <cellStyle name="20% - Accent6 4" xfId="147"/>
    <cellStyle name="20% - Accent6 4 2" xfId="148"/>
    <cellStyle name="20% - Accent6 5" xfId="149"/>
    <cellStyle name="20% - Accent6 5 2" xfId="150"/>
    <cellStyle name="20% - Accent6 6" xfId="151"/>
    <cellStyle name="20% - Accent6 6 2" xfId="152"/>
    <cellStyle name="20% - Accent6 7" xfId="153"/>
    <cellStyle name="20% - Accent6 7 2" xfId="154"/>
    <cellStyle name="20% - Accent6 8" xfId="155"/>
    <cellStyle name="20% - Accent6 8 2" xfId="156"/>
    <cellStyle name="20% - Accent6 9" xfId="157"/>
    <cellStyle name="20% - Accent6 9 2" xfId="158"/>
    <cellStyle name="40% - Accent1" xfId="159"/>
    <cellStyle name="40% - Accent1 10" xfId="160"/>
    <cellStyle name="40% - Accent1 10 2" xfId="161"/>
    <cellStyle name="40% - Accent1 11" xfId="162"/>
    <cellStyle name="40% - Accent1 11 2" xfId="163"/>
    <cellStyle name="40% - Accent1 12" xfId="164"/>
    <cellStyle name="40% - Accent1 12 2" xfId="165"/>
    <cellStyle name="40% - Accent1 13" xfId="166"/>
    <cellStyle name="40% - Accent1 2" xfId="167"/>
    <cellStyle name="40% - Accent1 2 2" xfId="168"/>
    <cellStyle name="40% - Accent1 3" xfId="169"/>
    <cellStyle name="40% - Accent1 3 2" xfId="170"/>
    <cellStyle name="40% - Accent1 4" xfId="171"/>
    <cellStyle name="40% - Accent1 4 2" xfId="172"/>
    <cellStyle name="40% - Accent1 5" xfId="173"/>
    <cellStyle name="40% - Accent1 5 2" xfId="174"/>
    <cellStyle name="40% - Accent1 6" xfId="175"/>
    <cellStyle name="40% - Accent1 6 2" xfId="176"/>
    <cellStyle name="40% - Accent1 7" xfId="177"/>
    <cellStyle name="40% - Accent1 7 2" xfId="178"/>
    <cellStyle name="40% - Accent1 8" xfId="179"/>
    <cellStyle name="40% - Accent1 8 2" xfId="180"/>
    <cellStyle name="40% - Accent1 9" xfId="181"/>
    <cellStyle name="40% - Accent1 9 2" xfId="182"/>
    <cellStyle name="40% - Accent2" xfId="183"/>
    <cellStyle name="40% - Accent2 10" xfId="184"/>
    <cellStyle name="40% - Accent2 10 2" xfId="185"/>
    <cellStyle name="40% - Accent2 11" xfId="186"/>
    <cellStyle name="40% - Accent2 11 2" xfId="187"/>
    <cellStyle name="40% - Accent2 12" xfId="188"/>
    <cellStyle name="40% - Accent2 12 2" xfId="189"/>
    <cellStyle name="40% - Accent2 13" xfId="190"/>
    <cellStyle name="40% - Accent2 2" xfId="191"/>
    <cellStyle name="40% - Accent2 2 2" xfId="192"/>
    <cellStyle name="40% - Accent2 3" xfId="193"/>
    <cellStyle name="40% - Accent2 3 2" xfId="194"/>
    <cellStyle name="40% - Accent2 4" xfId="195"/>
    <cellStyle name="40% - Accent2 4 2" xfId="196"/>
    <cellStyle name="40% - Accent2 5" xfId="197"/>
    <cellStyle name="40% - Accent2 5 2" xfId="198"/>
    <cellStyle name="40% - Accent2 6" xfId="199"/>
    <cellStyle name="40% - Accent2 6 2" xfId="200"/>
    <cellStyle name="40% - Accent2 7" xfId="201"/>
    <cellStyle name="40% - Accent2 7 2" xfId="202"/>
    <cellStyle name="40% - Accent2 8" xfId="203"/>
    <cellStyle name="40% - Accent2 8 2" xfId="204"/>
    <cellStyle name="40% - Accent2 9" xfId="205"/>
    <cellStyle name="40% - Accent2 9 2" xfId="206"/>
    <cellStyle name="40% - Accent3" xfId="207"/>
    <cellStyle name="40% - Accent3 10" xfId="208"/>
    <cellStyle name="40% - Accent3 10 2" xfId="209"/>
    <cellStyle name="40% - Accent3 11" xfId="210"/>
    <cellStyle name="40% - Accent3 11 2" xfId="211"/>
    <cellStyle name="40% - Accent3 12" xfId="212"/>
    <cellStyle name="40% - Accent3 12 2" xfId="213"/>
    <cellStyle name="40% - Accent3 13" xfId="214"/>
    <cellStyle name="40% - Accent3 2" xfId="215"/>
    <cellStyle name="40% - Accent3 2 2" xfId="216"/>
    <cellStyle name="40% - Accent3 3" xfId="217"/>
    <cellStyle name="40% - Accent3 3 2" xfId="218"/>
    <cellStyle name="40% - Accent3 4" xfId="219"/>
    <cellStyle name="40% - Accent3 4 2" xfId="220"/>
    <cellStyle name="40% - Accent3 5" xfId="221"/>
    <cellStyle name="40% - Accent3 5 2" xfId="222"/>
    <cellStyle name="40% - Accent3 6" xfId="223"/>
    <cellStyle name="40% - Accent3 6 2" xfId="224"/>
    <cellStyle name="40% - Accent3 7" xfId="225"/>
    <cellStyle name="40% - Accent3 7 2" xfId="226"/>
    <cellStyle name="40% - Accent3 8" xfId="227"/>
    <cellStyle name="40% - Accent3 8 2" xfId="228"/>
    <cellStyle name="40% - Accent3 9" xfId="229"/>
    <cellStyle name="40% - Accent3 9 2" xfId="230"/>
    <cellStyle name="40% - Accent4" xfId="231"/>
    <cellStyle name="40% - Accent4 10" xfId="232"/>
    <cellStyle name="40% - Accent4 10 2" xfId="233"/>
    <cellStyle name="40% - Accent4 11" xfId="234"/>
    <cellStyle name="40% - Accent4 11 2" xfId="235"/>
    <cellStyle name="40% - Accent4 12" xfId="236"/>
    <cellStyle name="40% - Accent4 12 2" xfId="237"/>
    <cellStyle name="40% - Accent4 13" xfId="238"/>
    <cellStyle name="40% - Accent4 2" xfId="239"/>
    <cellStyle name="40% - Accent4 2 2" xfId="240"/>
    <cellStyle name="40% - Accent4 3" xfId="241"/>
    <cellStyle name="40% - Accent4 3 2" xfId="242"/>
    <cellStyle name="40% - Accent4 4" xfId="243"/>
    <cellStyle name="40% - Accent4 4 2" xfId="244"/>
    <cellStyle name="40% - Accent4 5" xfId="245"/>
    <cellStyle name="40% - Accent4 5 2" xfId="246"/>
    <cellStyle name="40% - Accent4 6" xfId="247"/>
    <cellStyle name="40% - Accent4 6 2" xfId="248"/>
    <cellStyle name="40% - Accent4 7" xfId="249"/>
    <cellStyle name="40% - Accent4 7 2" xfId="250"/>
    <cellStyle name="40% - Accent4 8" xfId="251"/>
    <cellStyle name="40% - Accent4 8 2" xfId="252"/>
    <cellStyle name="40% - Accent4 9" xfId="253"/>
    <cellStyle name="40% - Accent4 9 2" xfId="254"/>
    <cellStyle name="40% - Accent5" xfId="255"/>
    <cellStyle name="40% - Accent5 10" xfId="256"/>
    <cellStyle name="40% - Accent5 10 2" xfId="257"/>
    <cellStyle name="40% - Accent5 11" xfId="258"/>
    <cellStyle name="40% - Accent5 11 2" xfId="259"/>
    <cellStyle name="40% - Accent5 12" xfId="260"/>
    <cellStyle name="40% - Accent5 12 2" xfId="261"/>
    <cellStyle name="40% - Accent5 13" xfId="262"/>
    <cellStyle name="40% - Accent5 2" xfId="263"/>
    <cellStyle name="40% - Accent5 2 2" xfId="264"/>
    <cellStyle name="40% - Accent5 3" xfId="265"/>
    <cellStyle name="40% - Accent5 3 2" xfId="266"/>
    <cellStyle name="40% - Accent5 4" xfId="267"/>
    <cellStyle name="40% - Accent5 4 2" xfId="268"/>
    <cellStyle name="40% - Accent5 5" xfId="269"/>
    <cellStyle name="40% - Accent5 5 2" xfId="270"/>
    <cellStyle name="40% - Accent5 6" xfId="271"/>
    <cellStyle name="40% - Accent5 6 2" xfId="272"/>
    <cellStyle name="40% - Accent5 7" xfId="273"/>
    <cellStyle name="40% - Accent5 7 2" xfId="274"/>
    <cellStyle name="40% - Accent5 8" xfId="275"/>
    <cellStyle name="40% - Accent5 8 2" xfId="276"/>
    <cellStyle name="40% - Accent5 9" xfId="277"/>
    <cellStyle name="40% - Accent5 9 2" xfId="278"/>
    <cellStyle name="40% - Accent6" xfId="279"/>
    <cellStyle name="40% - Accent6 10" xfId="280"/>
    <cellStyle name="40% - Accent6 10 2" xfId="281"/>
    <cellStyle name="40% - Accent6 11" xfId="282"/>
    <cellStyle name="40% - Accent6 11 2" xfId="283"/>
    <cellStyle name="40% - Accent6 12" xfId="284"/>
    <cellStyle name="40% - Accent6 12 2" xfId="285"/>
    <cellStyle name="40% - Accent6 13" xfId="286"/>
    <cellStyle name="40% - Accent6 2" xfId="287"/>
    <cellStyle name="40% - Accent6 2 2" xfId="288"/>
    <cellStyle name="40% - Accent6 3" xfId="289"/>
    <cellStyle name="40% - Accent6 3 2" xfId="290"/>
    <cellStyle name="40% - Accent6 4" xfId="291"/>
    <cellStyle name="40% - Accent6 4 2" xfId="292"/>
    <cellStyle name="40% - Accent6 5" xfId="293"/>
    <cellStyle name="40% - Accent6 5 2" xfId="294"/>
    <cellStyle name="40% - Accent6 6" xfId="295"/>
    <cellStyle name="40% - Accent6 6 2" xfId="296"/>
    <cellStyle name="40% - Accent6 7" xfId="297"/>
    <cellStyle name="40% - Accent6 7 2" xfId="298"/>
    <cellStyle name="40% - Accent6 8" xfId="299"/>
    <cellStyle name="40% - Accent6 8 2" xfId="300"/>
    <cellStyle name="40% - Accent6 9" xfId="301"/>
    <cellStyle name="40% - Accent6 9 2" xfId="302"/>
    <cellStyle name="60% - Accent1" xfId="303"/>
    <cellStyle name="60% - Accent1 10" xfId="304"/>
    <cellStyle name="60% - Accent1 11" xfId="305"/>
    <cellStyle name="60% - Accent1 12" xfId="306"/>
    <cellStyle name="60% - Accent1 2" xfId="307"/>
    <cellStyle name="60% - Accent1 3" xfId="308"/>
    <cellStyle name="60% - Accent1 4" xfId="309"/>
    <cellStyle name="60% - Accent1 5" xfId="310"/>
    <cellStyle name="60% - Accent1 6" xfId="311"/>
    <cellStyle name="60% - Accent1 7" xfId="312"/>
    <cellStyle name="60% - Accent1 8" xfId="313"/>
    <cellStyle name="60% - Accent1 9" xfId="314"/>
    <cellStyle name="60% - Accent2" xfId="315"/>
    <cellStyle name="60% - Accent2 10" xfId="316"/>
    <cellStyle name="60% - Accent2 11" xfId="317"/>
    <cellStyle name="60% - Accent2 12" xfId="318"/>
    <cellStyle name="60% - Accent2 2" xfId="319"/>
    <cellStyle name="60% - Accent2 3" xfId="320"/>
    <cellStyle name="60% - Accent2 4" xfId="321"/>
    <cellStyle name="60% - Accent2 5" xfId="322"/>
    <cellStyle name="60% - Accent2 6" xfId="323"/>
    <cellStyle name="60% - Accent2 7" xfId="324"/>
    <cellStyle name="60% - Accent2 8" xfId="325"/>
    <cellStyle name="60% - Accent2 9" xfId="326"/>
    <cellStyle name="60% - Accent3" xfId="327"/>
    <cellStyle name="60% - Accent3 10" xfId="328"/>
    <cellStyle name="60% - Accent3 11" xfId="329"/>
    <cellStyle name="60% - Accent3 12" xfId="330"/>
    <cellStyle name="60% - Accent3 2" xfId="331"/>
    <cellStyle name="60% - Accent3 3" xfId="332"/>
    <cellStyle name="60% - Accent3 4" xfId="333"/>
    <cellStyle name="60% - Accent3 5" xfId="334"/>
    <cellStyle name="60% - Accent3 6" xfId="335"/>
    <cellStyle name="60% - Accent3 7" xfId="336"/>
    <cellStyle name="60% - Accent3 8" xfId="337"/>
    <cellStyle name="60% - Accent3 9" xfId="338"/>
    <cellStyle name="60% - Accent4" xfId="339"/>
    <cellStyle name="60% - Accent4 10" xfId="340"/>
    <cellStyle name="60% - Accent4 11" xfId="341"/>
    <cellStyle name="60% - Accent4 12" xfId="342"/>
    <cellStyle name="60% - Accent4 2" xfId="343"/>
    <cellStyle name="60% - Accent4 3" xfId="344"/>
    <cellStyle name="60% - Accent4 4" xfId="345"/>
    <cellStyle name="60% - Accent4 5" xfId="346"/>
    <cellStyle name="60% - Accent4 6" xfId="347"/>
    <cellStyle name="60% - Accent4 7" xfId="348"/>
    <cellStyle name="60% - Accent4 8" xfId="349"/>
    <cellStyle name="60% - Accent4 9" xfId="350"/>
    <cellStyle name="60% - Accent5" xfId="351"/>
    <cellStyle name="60% - Accent5 10" xfId="352"/>
    <cellStyle name="60% - Accent5 11" xfId="353"/>
    <cellStyle name="60% - Accent5 12" xfId="354"/>
    <cellStyle name="60% - Accent5 2" xfId="355"/>
    <cellStyle name="60% - Accent5 3" xfId="356"/>
    <cellStyle name="60% - Accent5 4" xfId="357"/>
    <cellStyle name="60% - Accent5 5" xfId="358"/>
    <cellStyle name="60% - Accent5 6" xfId="359"/>
    <cellStyle name="60% - Accent5 7" xfId="360"/>
    <cellStyle name="60% - Accent5 8" xfId="361"/>
    <cellStyle name="60% - Accent5 9" xfId="362"/>
    <cellStyle name="60% - Accent6" xfId="363"/>
    <cellStyle name="60% - Accent6 10" xfId="364"/>
    <cellStyle name="60% - Accent6 11" xfId="365"/>
    <cellStyle name="60% - Accent6 12" xfId="366"/>
    <cellStyle name="60% - Accent6 2" xfId="367"/>
    <cellStyle name="60% - Accent6 3" xfId="368"/>
    <cellStyle name="60% - Accent6 4" xfId="369"/>
    <cellStyle name="60% - Accent6 5" xfId="370"/>
    <cellStyle name="60% - Accent6 6" xfId="371"/>
    <cellStyle name="60% - Accent6 7" xfId="372"/>
    <cellStyle name="60% - Accent6 8" xfId="373"/>
    <cellStyle name="60% - Accent6 9" xfId="374"/>
    <cellStyle name="Accent1" xfId="375"/>
    <cellStyle name="Accent1 10" xfId="376"/>
    <cellStyle name="Accent1 11" xfId="377"/>
    <cellStyle name="Accent1 12" xfId="378"/>
    <cellStyle name="Accent1 2" xfId="379"/>
    <cellStyle name="Accent1 3" xfId="380"/>
    <cellStyle name="Accent1 4" xfId="381"/>
    <cellStyle name="Accent1 5" xfId="382"/>
    <cellStyle name="Accent1 6" xfId="383"/>
    <cellStyle name="Accent1 7" xfId="384"/>
    <cellStyle name="Accent1 8" xfId="385"/>
    <cellStyle name="Accent1 9" xfId="386"/>
    <cellStyle name="Accent2" xfId="387"/>
    <cellStyle name="Accent2 10" xfId="388"/>
    <cellStyle name="Accent2 11" xfId="389"/>
    <cellStyle name="Accent2 12" xfId="390"/>
    <cellStyle name="Accent2 2" xfId="391"/>
    <cellStyle name="Accent2 3" xfId="392"/>
    <cellStyle name="Accent2 4" xfId="393"/>
    <cellStyle name="Accent2 5" xfId="394"/>
    <cellStyle name="Accent2 6" xfId="395"/>
    <cellStyle name="Accent2 7" xfId="396"/>
    <cellStyle name="Accent2 8" xfId="397"/>
    <cellStyle name="Accent2 9" xfId="398"/>
    <cellStyle name="Accent3" xfId="399"/>
    <cellStyle name="Accent3 10" xfId="400"/>
    <cellStyle name="Accent3 11" xfId="401"/>
    <cellStyle name="Accent3 12" xfId="402"/>
    <cellStyle name="Accent3 2" xfId="403"/>
    <cellStyle name="Accent3 3" xfId="404"/>
    <cellStyle name="Accent3 4" xfId="405"/>
    <cellStyle name="Accent3 5" xfId="406"/>
    <cellStyle name="Accent3 6" xfId="407"/>
    <cellStyle name="Accent3 7" xfId="408"/>
    <cellStyle name="Accent3 8" xfId="409"/>
    <cellStyle name="Accent3 9" xfId="410"/>
    <cellStyle name="Accent4" xfId="411"/>
    <cellStyle name="Accent4 10" xfId="412"/>
    <cellStyle name="Accent4 11" xfId="413"/>
    <cellStyle name="Accent4 12" xfId="414"/>
    <cellStyle name="Accent4 2" xfId="415"/>
    <cellStyle name="Accent4 3" xfId="416"/>
    <cellStyle name="Accent4 4" xfId="417"/>
    <cellStyle name="Accent4 5" xfId="418"/>
    <cellStyle name="Accent4 6" xfId="419"/>
    <cellStyle name="Accent4 7" xfId="420"/>
    <cellStyle name="Accent4 8" xfId="421"/>
    <cellStyle name="Accent4 9" xfId="422"/>
    <cellStyle name="Accent5" xfId="423"/>
    <cellStyle name="Accent5 10" xfId="424"/>
    <cellStyle name="Accent5 11" xfId="425"/>
    <cellStyle name="Accent5 12" xfId="426"/>
    <cellStyle name="Accent5 2" xfId="427"/>
    <cellStyle name="Accent5 3" xfId="428"/>
    <cellStyle name="Accent5 4" xfId="429"/>
    <cellStyle name="Accent5 5" xfId="430"/>
    <cellStyle name="Accent5 6" xfId="431"/>
    <cellStyle name="Accent5 7" xfId="432"/>
    <cellStyle name="Accent5 8" xfId="433"/>
    <cellStyle name="Accent5 9" xfId="434"/>
    <cellStyle name="Accent6" xfId="435"/>
    <cellStyle name="Accent6 10" xfId="436"/>
    <cellStyle name="Accent6 11" xfId="437"/>
    <cellStyle name="Accent6 12" xfId="438"/>
    <cellStyle name="Accent6 2" xfId="439"/>
    <cellStyle name="Accent6 3" xfId="440"/>
    <cellStyle name="Accent6 4" xfId="441"/>
    <cellStyle name="Accent6 5" xfId="442"/>
    <cellStyle name="Accent6 6" xfId="443"/>
    <cellStyle name="Accent6 7" xfId="444"/>
    <cellStyle name="Accent6 8" xfId="445"/>
    <cellStyle name="Accent6 9" xfId="446"/>
    <cellStyle name="Bad" xfId="447"/>
    <cellStyle name="Bad 10" xfId="448"/>
    <cellStyle name="Bad 11" xfId="449"/>
    <cellStyle name="Bad 12" xfId="450"/>
    <cellStyle name="Bad 2" xfId="451"/>
    <cellStyle name="Bad 3" xfId="452"/>
    <cellStyle name="Bad 4" xfId="453"/>
    <cellStyle name="Bad 5" xfId="454"/>
    <cellStyle name="Bad 6" xfId="455"/>
    <cellStyle name="Bad 7" xfId="456"/>
    <cellStyle name="Bad 8" xfId="457"/>
    <cellStyle name="Bad 9" xfId="458"/>
    <cellStyle name="Calculation" xfId="459"/>
    <cellStyle name="Calculation 10" xfId="460"/>
    <cellStyle name="Calculation 11" xfId="461"/>
    <cellStyle name="Calculation 12" xfId="462"/>
    <cellStyle name="Calculation 2" xfId="463"/>
    <cellStyle name="Calculation 3" xfId="464"/>
    <cellStyle name="Calculation 4" xfId="465"/>
    <cellStyle name="Calculation 5" xfId="466"/>
    <cellStyle name="Calculation 6" xfId="467"/>
    <cellStyle name="Calculation 7" xfId="468"/>
    <cellStyle name="Calculation 8" xfId="469"/>
    <cellStyle name="Calculation 9" xfId="470"/>
    <cellStyle name="Check Cell" xfId="471"/>
    <cellStyle name="Check Cell 10" xfId="472"/>
    <cellStyle name="Check Cell 11" xfId="473"/>
    <cellStyle name="Check Cell 12" xfId="474"/>
    <cellStyle name="Check Cell 2" xfId="475"/>
    <cellStyle name="Check Cell 3" xfId="476"/>
    <cellStyle name="Check Cell 4" xfId="477"/>
    <cellStyle name="Check Cell 5" xfId="478"/>
    <cellStyle name="Check Cell 6" xfId="479"/>
    <cellStyle name="Check Cell 7" xfId="480"/>
    <cellStyle name="Check Cell 8" xfId="481"/>
    <cellStyle name="Check Cell 9" xfId="482"/>
    <cellStyle name="Comma" xfId="483"/>
    <cellStyle name="Comma [0]" xfId="484"/>
    <cellStyle name="Currency" xfId="485"/>
    <cellStyle name="Currency [0]" xfId="486"/>
    <cellStyle name="Currency 2" xfId="487"/>
    <cellStyle name="Currency 3" xfId="488"/>
    <cellStyle name="Explanatory Text" xfId="489"/>
    <cellStyle name="Explanatory Text 10" xfId="490"/>
    <cellStyle name="Explanatory Text 11" xfId="491"/>
    <cellStyle name="Explanatory Text 12" xfId="492"/>
    <cellStyle name="Explanatory Text 2" xfId="493"/>
    <cellStyle name="Explanatory Text 3" xfId="494"/>
    <cellStyle name="Explanatory Text 4" xfId="495"/>
    <cellStyle name="Explanatory Text 5" xfId="496"/>
    <cellStyle name="Explanatory Text 6" xfId="497"/>
    <cellStyle name="Explanatory Text 7" xfId="498"/>
    <cellStyle name="Explanatory Text 8" xfId="499"/>
    <cellStyle name="Explanatory Text 9" xfId="500"/>
    <cellStyle name="Good" xfId="501"/>
    <cellStyle name="Good 10" xfId="502"/>
    <cellStyle name="Good 11" xfId="503"/>
    <cellStyle name="Good 12" xfId="504"/>
    <cellStyle name="Good 2" xfId="505"/>
    <cellStyle name="Good 3" xfId="506"/>
    <cellStyle name="Good 4" xfId="507"/>
    <cellStyle name="Good 5" xfId="508"/>
    <cellStyle name="Good 6" xfId="509"/>
    <cellStyle name="Good 7" xfId="510"/>
    <cellStyle name="Good 8" xfId="511"/>
    <cellStyle name="Good 9" xfId="512"/>
    <cellStyle name="Heading 1" xfId="513"/>
    <cellStyle name="Heading 1 10" xfId="514"/>
    <cellStyle name="Heading 1 11" xfId="515"/>
    <cellStyle name="Heading 1 12" xfId="516"/>
    <cellStyle name="Heading 1 2" xfId="517"/>
    <cellStyle name="Heading 1 3" xfId="518"/>
    <cellStyle name="Heading 1 4" xfId="519"/>
    <cellStyle name="Heading 1 5" xfId="520"/>
    <cellStyle name="Heading 1 6" xfId="521"/>
    <cellStyle name="Heading 1 7" xfId="522"/>
    <cellStyle name="Heading 1 8" xfId="523"/>
    <cellStyle name="Heading 1 9" xfId="524"/>
    <cellStyle name="Heading 2" xfId="525"/>
    <cellStyle name="Heading 2 10" xfId="526"/>
    <cellStyle name="Heading 2 11" xfId="527"/>
    <cellStyle name="Heading 2 12" xfId="528"/>
    <cellStyle name="Heading 2 2" xfId="529"/>
    <cellStyle name="Heading 2 3" xfId="530"/>
    <cellStyle name="Heading 2 4" xfId="531"/>
    <cellStyle name="Heading 2 5" xfId="532"/>
    <cellStyle name="Heading 2 6" xfId="533"/>
    <cellStyle name="Heading 2 7" xfId="534"/>
    <cellStyle name="Heading 2 8" xfId="535"/>
    <cellStyle name="Heading 2 9" xfId="536"/>
    <cellStyle name="Heading 3" xfId="537"/>
    <cellStyle name="Heading 3 10" xfId="538"/>
    <cellStyle name="Heading 3 11" xfId="539"/>
    <cellStyle name="Heading 3 12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2" xfId="553"/>
    <cellStyle name="Heading 4 3" xfId="554"/>
    <cellStyle name="Heading 4 4" xfId="555"/>
    <cellStyle name="Heading 4 5" xfId="556"/>
    <cellStyle name="Heading 4 6" xfId="557"/>
    <cellStyle name="Heading 4 7" xfId="558"/>
    <cellStyle name="Heading 4 8" xfId="559"/>
    <cellStyle name="Heading 4 9" xfId="560"/>
    <cellStyle name="Input" xfId="561"/>
    <cellStyle name="Input 10" xfId="562"/>
    <cellStyle name="Input 11" xfId="563"/>
    <cellStyle name="Input 12" xfId="564"/>
    <cellStyle name="Input 2" xfId="565"/>
    <cellStyle name="Input 3" xfId="566"/>
    <cellStyle name="Input 4" xfId="567"/>
    <cellStyle name="Input 5" xfId="568"/>
    <cellStyle name="Input 6" xfId="569"/>
    <cellStyle name="Input 7" xfId="570"/>
    <cellStyle name="Input 8" xfId="571"/>
    <cellStyle name="Input 9" xfId="572"/>
    <cellStyle name="Linked Cell" xfId="573"/>
    <cellStyle name="Linked Cell 10" xfId="574"/>
    <cellStyle name="Linked Cell 11" xfId="575"/>
    <cellStyle name="Linked Cell 12" xfId="576"/>
    <cellStyle name="Linked Cell 2" xfId="577"/>
    <cellStyle name="Linked Cell 3" xfId="578"/>
    <cellStyle name="Linked Cell 4" xfId="579"/>
    <cellStyle name="Linked Cell 5" xfId="580"/>
    <cellStyle name="Linked Cell 6" xfId="581"/>
    <cellStyle name="Linked Cell 7" xfId="582"/>
    <cellStyle name="Linked Cell 8" xfId="583"/>
    <cellStyle name="Linked Cell 9" xfId="584"/>
    <cellStyle name="Neutral" xfId="585"/>
    <cellStyle name="Neutral 10" xfId="586"/>
    <cellStyle name="Neutral 11" xfId="587"/>
    <cellStyle name="Neutral 12" xfId="588"/>
    <cellStyle name="Neutral 2" xfId="589"/>
    <cellStyle name="Neutral 3" xfId="590"/>
    <cellStyle name="Neutral 4" xfId="591"/>
    <cellStyle name="Neutral 5" xfId="592"/>
    <cellStyle name="Neutral 6" xfId="593"/>
    <cellStyle name="Neutral 7" xfId="594"/>
    <cellStyle name="Neutral 8" xfId="595"/>
    <cellStyle name="Neutral 9" xfId="596"/>
    <cellStyle name="Normal 10" xfId="597"/>
    <cellStyle name="Normal 2" xfId="598"/>
    <cellStyle name="Normal 2 2" xfId="599"/>
    <cellStyle name="Normal 2 2 2" xfId="600"/>
    <cellStyle name="Normal 2 3" xfId="601"/>
    <cellStyle name="Normal 3" xfId="602"/>
    <cellStyle name="Normal 3 2" xfId="603"/>
    <cellStyle name="Normal 3 3" xfId="604"/>
    <cellStyle name="Normal 4" xfId="605"/>
    <cellStyle name="Normal 4 2" xfId="606"/>
    <cellStyle name="Normal 5" xfId="607"/>
    <cellStyle name="Normal 6" xfId="608"/>
    <cellStyle name="Normal 7" xfId="609"/>
    <cellStyle name="Normal 8" xfId="610"/>
    <cellStyle name="Normal 9" xfId="611"/>
    <cellStyle name="Note" xfId="612"/>
    <cellStyle name="Note 10" xfId="613"/>
    <cellStyle name="Note 10 2" xfId="614"/>
    <cellStyle name="Note 11" xfId="615"/>
    <cellStyle name="Note 2" xfId="616"/>
    <cellStyle name="Note 2 2" xfId="617"/>
    <cellStyle name="Note 2 2 2" xfId="618"/>
    <cellStyle name="Note 2 3" xfId="619"/>
    <cellStyle name="Note 3" xfId="620"/>
    <cellStyle name="Note 3 2" xfId="621"/>
    <cellStyle name="Note 4" xfId="622"/>
    <cellStyle name="Note 4 2" xfId="623"/>
    <cellStyle name="Note 5" xfId="624"/>
    <cellStyle name="Note 5 2" xfId="625"/>
    <cellStyle name="Note 6" xfId="626"/>
    <cellStyle name="Note 6 2" xfId="627"/>
    <cellStyle name="Note 7" xfId="628"/>
    <cellStyle name="Note 7 2" xfId="629"/>
    <cellStyle name="Note 8" xfId="630"/>
    <cellStyle name="Note 8 2" xfId="631"/>
    <cellStyle name="Note 9" xfId="632"/>
    <cellStyle name="Note 9 2" xfId="633"/>
    <cellStyle name="Output" xfId="634"/>
    <cellStyle name="Output 10" xfId="635"/>
    <cellStyle name="Output 11" xfId="636"/>
    <cellStyle name="Output 12" xfId="637"/>
    <cellStyle name="Output 2" xfId="638"/>
    <cellStyle name="Output 3" xfId="639"/>
    <cellStyle name="Output 4" xfId="640"/>
    <cellStyle name="Output 5" xfId="641"/>
    <cellStyle name="Output 6" xfId="642"/>
    <cellStyle name="Output 7" xfId="643"/>
    <cellStyle name="Output 8" xfId="644"/>
    <cellStyle name="Output 9" xfId="645"/>
    <cellStyle name="Percent" xfId="646"/>
    <cellStyle name="Title" xfId="647"/>
    <cellStyle name="Total" xfId="648"/>
    <cellStyle name="Total 10" xfId="649"/>
    <cellStyle name="Total 11" xfId="650"/>
    <cellStyle name="Total 12" xfId="651"/>
    <cellStyle name="Total 2" xfId="652"/>
    <cellStyle name="Total 3" xfId="653"/>
    <cellStyle name="Total 4" xfId="654"/>
    <cellStyle name="Total 5" xfId="655"/>
    <cellStyle name="Total 6" xfId="656"/>
    <cellStyle name="Total 7" xfId="657"/>
    <cellStyle name="Total 8" xfId="658"/>
    <cellStyle name="Total 9" xfId="659"/>
    <cellStyle name="Warning Text" xfId="660"/>
    <cellStyle name="Warning Text 10" xfId="661"/>
    <cellStyle name="Warning Text 11" xfId="662"/>
    <cellStyle name="Warning Text 12" xfId="663"/>
    <cellStyle name="Warning Text 2" xfId="664"/>
    <cellStyle name="Warning Text 3" xfId="665"/>
    <cellStyle name="Warning Text 4" xfId="666"/>
    <cellStyle name="Warning Text 5" xfId="667"/>
    <cellStyle name="Warning Text 6" xfId="668"/>
    <cellStyle name="Warning Text 7" xfId="669"/>
    <cellStyle name="Warning Text 8" xfId="670"/>
    <cellStyle name="Warning Text 9" xfId="6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27">
        <f>SUM('Week of June 2nd:Week of June 30th'!D3)</f>
        <v>713276.8999999999</v>
      </c>
      <c r="E4" s="27">
        <f>SUM('Week of June 2nd:Week of June 30th'!E3)</f>
        <v>488068.35</v>
      </c>
      <c r="F4" s="4"/>
      <c r="G4" s="12">
        <f>(D4/'June 2013'!D4)-1</f>
        <v>-0.11100040944162859</v>
      </c>
      <c r="H4" s="12">
        <f>(E4/'June 2013'!E4)-1</f>
        <v>0.09688840606587834</v>
      </c>
    </row>
    <row r="5" spans="1:8" ht="12.75">
      <c r="A5" s="1" t="s">
        <v>3</v>
      </c>
      <c r="B5">
        <v>2</v>
      </c>
      <c r="D5" s="27">
        <f>SUM('Week of June 2nd:Week of June 30th'!D4)</f>
        <v>28474.6</v>
      </c>
      <c r="E5" s="27">
        <f>SUM('Week of June 2nd:Week of June 30th'!E4)</f>
        <v>13785.1</v>
      </c>
      <c r="F5" s="4"/>
      <c r="G5" s="12">
        <f>(D5/'June 2013'!D5)-1</f>
        <v>0.38525455474203985</v>
      </c>
      <c r="H5" s="12">
        <f>(E5/'June 2013'!E5)-1</f>
        <v>-0.4205299474760553</v>
      </c>
    </row>
    <row r="6" spans="1:8" ht="12.75">
      <c r="A6" s="1" t="s">
        <v>4</v>
      </c>
      <c r="B6">
        <v>3</v>
      </c>
      <c r="D6" s="27">
        <f>SUM('Week of June 2nd:Week of June 30th'!D5)</f>
        <v>1006333.3300000001</v>
      </c>
      <c r="E6" s="27">
        <f>SUM('Week of June 2nd:Week of June 30th'!E5)</f>
        <v>294075.22000000003</v>
      </c>
      <c r="F6" s="4"/>
      <c r="G6" s="12">
        <f>(D6/'June 2013'!D6)-1</f>
        <v>0.24626285851007257</v>
      </c>
      <c r="H6" s="12">
        <f>(E6/'June 2013'!E6)-1</f>
        <v>-0.25801696208666935</v>
      </c>
    </row>
    <row r="7" spans="1:8" ht="12.75">
      <c r="A7" s="1" t="s">
        <v>5</v>
      </c>
      <c r="B7">
        <v>4</v>
      </c>
      <c r="D7" s="27">
        <f>SUM('Week of June 2nd:Week of June 30th'!D6)</f>
        <v>42189.700000000004</v>
      </c>
      <c r="E7" s="27">
        <f>SUM('Week of June 2nd:Week of June 30th'!E6)</f>
        <v>63722.4</v>
      </c>
      <c r="F7" s="4"/>
      <c r="G7" s="12">
        <f>(D7/'June 2013'!D7)-1</f>
        <v>0.5088118960596808</v>
      </c>
      <c r="H7" s="12">
        <f>(E7/'June 2013'!E7)-1</f>
        <v>1.481382543749659</v>
      </c>
    </row>
    <row r="8" spans="1:8" ht="12.75">
      <c r="A8" s="1" t="s">
        <v>6</v>
      </c>
      <c r="B8">
        <v>5</v>
      </c>
      <c r="D8" s="27">
        <f>SUM('Week of June 2nd:Week of June 30th'!D7)</f>
        <v>1945194.3</v>
      </c>
      <c r="E8" s="27">
        <f>SUM('Week of June 2nd:Week of June 30th'!E7)</f>
        <v>796040.3499999999</v>
      </c>
      <c r="F8" s="4"/>
      <c r="G8" s="12">
        <f>(D8/'June 2013'!D8)-1</f>
        <v>-0.11917491461491525</v>
      </c>
      <c r="H8" s="12">
        <f>(E8/'June 2013'!E8)-1</f>
        <v>-0.4291140654395035</v>
      </c>
    </row>
    <row r="9" spans="1:8" ht="12.75">
      <c r="A9" s="1" t="s">
        <v>7</v>
      </c>
      <c r="B9">
        <v>6</v>
      </c>
      <c r="D9" s="27">
        <f>SUM('Week of June 2nd:Week of June 30th'!D8)</f>
        <v>11234858.51</v>
      </c>
      <c r="E9" s="27">
        <f>SUM('Week of June 2nd:Week of June 30th'!E8)</f>
        <v>3299062.8999999994</v>
      </c>
      <c r="F9" s="4"/>
      <c r="G9" s="12">
        <f>(D9/'June 2013'!D9)-1</f>
        <v>0.262197015297988</v>
      </c>
      <c r="H9" s="12">
        <f>(E9/'June 2013'!E9)-1</f>
        <v>-0.22243539174691618</v>
      </c>
    </row>
    <row r="10" spans="1:8" ht="12.75">
      <c r="A10" s="1" t="s">
        <v>8</v>
      </c>
      <c r="B10">
        <v>7</v>
      </c>
      <c r="D10" s="27">
        <f>SUM('Week of June 2nd:Week of June 30th'!D9)</f>
        <v>4822.300000000001</v>
      </c>
      <c r="E10" s="27">
        <f>SUM('Week of June 2nd:Week of June 30th'!E9)</f>
        <v>785.4</v>
      </c>
      <c r="F10" s="4"/>
      <c r="G10" s="12">
        <f>(D10/'June 2013'!D10)-1</f>
        <v>-0.060163710777625945</v>
      </c>
      <c r="H10" s="12">
        <f>(E10/'June 2013'!E10)-1</f>
        <v>-0.8896972080220212</v>
      </c>
    </row>
    <row r="11" spans="1:8" ht="12.75">
      <c r="A11" s="1" t="s">
        <v>9</v>
      </c>
      <c r="B11">
        <v>8</v>
      </c>
      <c r="D11" s="27">
        <f>SUM('Week of June 2nd:Week of June 30th'!D10)</f>
        <v>853983.2</v>
      </c>
      <c r="E11" s="27">
        <f>SUM('Week of June 2nd:Week of June 30th'!E10)</f>
        <v>247006.55</v>
      </c>
      <c r="F11" s="4"/>
      <c r="G11" s="12">
        <f>(D11/'June 2013'!D11)-1</f>
        <v>0.06262836716100173</v>
      </c>
      <c r="H11" s="12">
        <f>(E11/'June 2013'!E11)-1</f>
        <v>-0.13934685126896817</v>
      </c>
    </row>
    <row r="12" spans="1:8" ht="12.75">
      <c r="A12" s="1" t="s">
        <v>10</v>
      </c>
      <c r="B12">
        <v>9</v>
      </c>
      <c r="D12" s="27">
        <f>SUM('Week of June 2nd:Week of June 30th'!D11)</f>
        <v>348814.9</v>
      </c>
      <c r="E12" s="27">
        <f>SUM('Week of June 2nd:Week of June 30th'!E11)</f>
        <v>115164.7</v>
      </c>
      <c r="F12" s="4"/>
      <c r="G12" s="12">
        <f>(D12/'June 2013'!D12)-1</f>
        <v>0.5350707761502087</v>
      </c>
      <c r="H12" s="12">
        <f>(E12/'June 2013'!E12)-1</f>
        <v>-0.009562969005385002</v>
      </c>
    </row>
    <row r="13" spans="1:8" ht="12.75">
      <c r="A13" s="1" t="s">
        <v>11</v>
      </c>
      <c r="B13">
        <v>10</v>
      </c>
      <c r="D13" s="27">
        <f>SUM('Week of June 2nd:Week of June 30th'!D12)</f>
        <v>696051.99</v>
      </c>
      <c r="E13" s="27">
        <f>SUM('Week of June 2nd:Week of June 30th'!E12)</f>
        <v>301272.16</v>
      </c>
      <c r="F13" s="4"/>
      <c r="G13" s="12">
        <f>(D13/'June 2013'!D13)-1</f>
        <v>0.5794246966812093</v>
      </c>
      <c r="H13" s="12">
        <f>(E13/'June 2013'!E13)-1</f>
        <v>-0.31631413196719693</v>
      </c>
    </row>
    <row r="14" spans="1:8" ht="12.75">
      <c r="A14" s="1" t="s">
        <v>12</v>
      </c>
      <c r="B14">
        <v>11</v>
      </c>
      <c r="D14" s="27">
        <f>SUM('Week of June 2nd:Week of June 30th'!D13)</f>
        <v>6296185.699999999</v>
      </c>
      <c r="E14" s="27">
        <f>SUM('Week of June 2nd:Week of June 30th'!E13)</f>
        <v>1614590.6</v>
      </c>
      <c r="F14" s="4"/>
      <c r="G14" s="12">
        <f>(D14/'June 2013'!D14)-1</f>
        <v>0.2259514785208574</v>
      </c>
      <c r="H14" s="12">
        <f>(E14/'June 2013'!E14)-1</f>
        <v>0.09721540724743338</v>
      </c>
    </row>
    <row r="15" spans="1:8" ht="12.75">
      <c r="A15" s="1" t="s">
        <v>13</v>
      </c>
      <c r="B15">
        <v>12</v>
      </c>
      <c r="D15" s="27">
        <f>SUM('Week of June 2nd:Week of June 30th'!D14)</f>
        <v>72619.4</v>
      </c>
      <c r="E15" s="27">
        <f>SUM('Week of June 2nd:Week of June 30th'!E14)</f>
        <v>63151.200000000004</v>
      </c>
      <c r="F15" s="4"/>
      <c r="G15" s="12">
        <f>(D15/'June 2013'!D15)-1</f>
        <v>0.06134266363840979</v>
      </c>
      <c r="H15" s="12">
        <f>(E15/'June 2013'!E15)-1</f>
        <v>-0.14007110789145094</v>
      </c>
    </row>
    <row r="16" spans="1:8" ht="12.75">
      <c r="A16" s="1" t="s">
        <v>14</v>
      </c>
      <c r="B16">
        <v>13</v>
      </c>
      <c r="D16" s="27">
        <f>SUM('Week of June 2nd:Week of June 30th'!D15)</f>
        <v>12785572.8</v>
      </c>
      <c r="E16" s="27">
        <f>SUM('Week of June 2nd:Week of June 30th'!E15)</f>
        <v>5742613.449999999</v>
      </c>
      <c r="F16" s="4"/>
      <c r="G16" s="12">
        <f>(D16/'June 2013'!D16)-1</f>
        <v>0.01687242253079635</v>
      </c>
      <c r="H16" s="12">
        <f>(E16/'June 2013'!E16)-1</f>
        <v>0.07307171281135783</v>
      </c>
    </row>
    <row r="17" spans="1:8" ht="12.75">
      <c r="A17" s="1" t="s">
        <v>15</v>
      </c>
      <c r="B17">
        <v>14</v>
      </c>
      <c r="D17" s="27">
        <f>SUM('Week of June 2nd:Week of June 30th'!D16)</f>
        <v>41349</v>
      </c>
      <c r="E17" s="27">
        <f>SUM('Week of June 2nd:Week of June 30th'!E16)</f>
        <v>14838.95</v>
      </c>
      <c r="F17" s="4"/>
      <c r="G17" s="12">
        <f>(D17/'June 2013'!D17)-1</f>
        <v>0.14319444175649765</v>
      </c>
      <c r="H17" s="12">
        <f>(E17/'June 2013'!E17)-1</f>
        <v>-0.059224248879421126</v>
      </c>
    </row>
    <row r="18" spans="1:8" ht="12.75">
      <c r="A18" s="1" t="s">
        <v>16</v>
      </c>
      <c r="B18">
        <v>15</v>
      </c>
      <c r="D18" s="27">
        <f>SUM('Week of June 2nd:Week of June 30th'!D17)</f>
        <v>20970.6</v>
      </c>
      <c r="E18" s="27">
        <f>SUM('Week of June 2nd:Week of June 30th'!E17)</f>
        <v>6061.3</v>
      </c>
      <c r="F18" s="4"/>
      <c r="G18" s="12">
        <f>(D18/'June 2013'!D18)-1</f>
        <v>0.9591916813812043</v>
      </c>
      <c r="H18" s="12">
        <f>(E18/'June 2013'!E18)-1</f>
        <v>-0.2076317715959004</v>
      </c>
    </row>
    <row r="19" spans="1:8" ht="12.75">
      <c r="A19" s="1" t="s">
        <v>17</v>
      </c>
      <c r="B19">
        <v>16</v>
      </c>
      <c r="D19" s="27">
        <f>SUM('Week of June 2nd:Week of June 30th'!D18)</f>
        <v>2262127</v>
      </c>
      <c r="E19" s="27">
        <f>SUM('Week of June 2nd:Week of June 30th'!E18)</f>
        <v>1168380.55</v>
      </c>
      <c r="F19" s="4"/>
      <c r="G19" s="12">
        <f>(D19/'June 2013'!D19)-1</f>
        <v>-0.16824933705435685</v>
      </c>
      <c r="H19" s="12">
        <f>(E19/'June 2013'!E19)-1</f>
        <v>-0.4099212405476107</v>
      </c>
    </row>
    <row r="20" spans="1:8" ht="12.75">
      <c r="A20" s="1" t="s">
        <v>18</v>
      </c>
      <c r="B20">
        <v>17</v>
      </c>
      <c r="D20" s="27">
        <f>SUM('Week of June 2nd:Week of June 30th'!D19)</f>
        <v>734790</v>
      </c>
      <c r="E20" s="27">
        <f>SUM('Week of June 2nd:Week of June 30th'!E19)</f>
        <v>349731.55000000005</v>
      </c>
      <c r="F20" s="4"/>
      <c r="G20" s="12">
        <f>(D20/'June 2013'!D20)-1</f>
        <v>0.5443555328004519</v>
      </c>
      <c r="H20" s="12">
        <f>(E20/'June 2013'!E20)-1</f>
        <v>-0.0741550275835613</v>
      </c>
    </row>
    <row r="21" spans="1:8" ht="12.75">
      <c r="A21" s="1" t="s">
        <v>19</v>
      </c>
      <c r="B21">
        <v>18</v>
      </c>
      <c r="D21" s="27">
        <f>SUM('Week of June 2nd:Week of June 30th'!D20)</f>
        <v>571250.75</v>
      </c>
      <c r="E21" s="27">
        <f>SUM('Week of June 2nd:Week of June 30th'!E20)</f>
        <v>258893.6</v>
      </c>
      <c r="F21" s="4"/>
      <c r="G21" s="12">
        <f>(D21/'June 2013'!D21)-1</f>
        <v>0.4531989898315125</v>
      </c>
      <c r="H21" s="12">
        <f>(E21/'June 2013'!E21)-1</f>
        <v>0.23063408693511067</v>
      </c>
    </row>
    <row r="22" spans="1:8" ht="12.75">
      <c r="A22" s="1" t="s">
        <v>20</v>
      </c>
      <c r="B22">
        <v>19</v>
      </c>
      <c r="D22" s="27">
        <f>SUM('Week of June 2nd:Week of June 30th'!D21)</f>
        <v>94305.00000000001</v>
      </c>
      <c r="E22" s="27">
        <f>SUM('Week of June 2nd:Week of June 30th'!E21)</f>
        <v>23632.699999999997</v>
      </c>
      <c r="F22" s="4"/>
      <c r="G22" s="12">
        <f>(D22/'June 2013'!D22)-1</f>
        <v>0.6622424806463896</v>
      </c>
      <c r="H22" s="12">
        <f>(E22/'June 2013'!E22)-1</f>
        <v>0.08866065814294677</v>
      </c>
    </row>
    <row r="23" spans="1:8" ht="12.75">
      <c r="A23" s="1" t="s">
        <v>21</v>
      </c>
      <c r="B23">
        <v>20</v>
      </c>
      <c r="D23" s="27">
        <f>SUM('Week of June 2nd:Week of June 30th'!D22)</f>
        <v>43763.299999999996</v>
      </c>
      <c r="E23" s="27">
        <f>SUM('Week of June 2nd:Week of June 30th'!E22)</f>
        <v>57080.45</v>
      </c>
      <c r="F23" s="4"/>
      <c r="G23" s="12">
        <f>(D23/'June 2013'!D23)-1</f>
        <v>0.44136023054755036</v>
      </c>
      <c r="H23" s="12">
        <f>(E23/'June 2013'!E23)-1</f>
        <v>1.7325994437183745</v>
      </c>
    </row>
    <row r="24" spans="1:8" ht="12.75">
      <c r="A24" s="1" t="s">
        <v>22</v>
      </c>
      <c r="B24">
        <v>21</v>
      </c>
      <c r="D24" s="27">
        <f>SUM('Week of June 2nd:Week of June 30th'!D23)</f>
        <v>39333.700000000004</v>
      </c>
      <c r="E24" s="27">
        <f>SUM('Week of June 2nd:Week of June 30th'!E23)</f>
        <v>16691.15</v>
      </c>
      <c r="F24" s="4"/>
      <c r="G24" s="12">
        <f>(D24/'June 2013'!D24)-1</f>
        <v>1.0495695943974321</v>
      </c>
      <c r="H24" s="12">
        <f>(E24/'June 2013'!E24)-1</f>
        <v>0.5169221960684525</v>
      </c>
    </row>
    <row r="25" spans="1:8" ht="12.75">
      <c r="A25" s="1" t="s">
        <v>23</v>
      </c>
      <c r="B25">
        <v>22</v>
      </c>
      <c r="D25" s="27">
        <f>SUM('Week of June 2nd:Week of June 30th'!D24)</f>
        <v>39623.5</v>
      </c>
      <c r="E25" s="27">
        <f>SUM('Week of June 2nd:Week of June 30th'!E24)</f>
        <v>2783.55</v>
      </c>
      <c r="F25" s="4"/>
      <c r="G25" s="12">
        <f>(D25/'June 2013'!D25)-1</f>
        <v>0.41420576625193606</v>
      </c>
      <c r="H25" s="12">
        <f>(E25/'June 2013'!E25)-1</f>
        <v>-0.6949484101108512</v>
      </c>
    </row>
    <row r="26" spans="1:8" ht="12.75">
      <c r="A26" s="1" t="s">
        <v>24</v>
      </c>
      <c r="B26">
        <v>23</v>
      </c>
      <c r="D26" s="27">
        <f>SUM('Week of June 2nd:Week of June 30th'!D25)</f>
        <v>82445.3</v>
      </c>
      <c r="E26" s="27">
        <f>SUM('Week of June 2nd:Week of June 30th'!E25)</f>
        <v>25519.550000000003</v>
      </c>
      <c r="F26" s="4"/>
      <c r="G26" s="12">
        <f>(D26/'June 2013'!D26)-1</f>
        <v>0.4952076271724366</v>
      </c>
      <c r="H26" s="12">
        <f>(E26/'June 2013'!E26)-1</f>
        <v>0.455756099508845</v>
      </c>
    </row>
    <row r="27" spans="1:8" ht="12.75">
      <c r="A27" s="1" t="s">
        <v>25</v>
      </c>
      <c r="B27">
        <v>24</v>
      </c>
      <c r="D27" s="27">
        <f>SUM('Week of June 2nd:Week of June 30th'!D26)</f>
        <v>8038.099999999999</v>
      </c>
      <c r="E27" s="27">
        <f>SUM('Week of June 2nd:Week of June 30th'!E26)</f>
        <v>3948</v>
      </c>
      <c r="F27" s="4"/>
      <c r="G27" s="12">
        <f>(D27/'June 2013'!D27)-1</f>
        <v>-0.03107559155727546</v>
      </c>
      <c r="H27" s="12">
        <f>(E27/'June 2013'!E27)-1</f>
        <v>-0.14906457453228739</v>
      </c>
    </row>
    <row r="28" spans="1:8" ht="12.75">
      <c r="A28" s="1" t="s">
        <v>26</v>
      </c>
      <c r="B28">
        <v>25</v>
      </c>
      <c r="D28" s="27">
        <f>SUM('Week of June 2nd:Week of June 30th'!D27)</f>
        <v>44421.99999999999</v>
      </c>
      <c r="E28" s="27">
        <f>SUM('Week of June 2nd:Week of June 30th'!E27)</f>
        <v>8351</v>
      </c>
      <c r="F28" s="4"/>
      <c r="G28" s="12">
        <f>(D28/'June 2013'!D28)-1</f>
        <v>-0.4480971265567384</v>
      </c>
      <c r="H28" s="12">
        <f>(E28/'June 2013'!E28)-1</f>
        <v>-0.5112558634957701</v>
      </c>
    </row>
    <row r="29" spans="1:8" ht="12.75">
      <c r="A29" s="1" t="s">
        <v>27</v>
      </c>
      <c r="B29">
        <v>26</v>
      </c>
      <c r="D29" s="27">
        <f>SUM('Week of June 2nd:Week of June 30th'!D28)</f>
        <v>34714.399999999994</v>
      </c>
      <c r="E29" s="27">
        <f>SUM('Week of June 2nd:Week of June 30th'!E28)</f>
        <v>25764.2</v>
      </c>
      <c r="F29" s="4"/>
      <c r="G29" s="12">
        <f>(D29/'June 2013'!D29)-1</f>
        <v>-0.6861782238365839</v>
      </c>
      <c r="H29" s="12">
        <f>(E29/'June 2013'!E29)-1</f>
        <v>-0.47281803012181933</v>
      </c>
    </row>
    <row r="30" spans="1:8" ht="12.75">
      <c r="A30" s="1" t="s">
        <v>28</v>
      </c>
      <c r="B30">
        <v>27</v>
      </c>
      <c r="D30" s="27">
        <f>SUM('Week of June 2nd:Week of June 30th'!D29)</f>
        <v>374483.89999999997</v>
      </c>
      <c r="E30" s="27">
        <f>SUM('Week of June 2nd:Week of June 30th'!E29)</f>
        <v>167909</v>
      </c>
      <c r="F30" s="4"/>
      <c r="G30" s="12">
        <f>(D30/'June 2013'!D30)-1</f>
        <v>0.038848789543488804</v>
      </c>
      <c r="H30" s="12">
        <f>(E30/'June 2013'!E30)-1</f>
        <v>-0.08286240833212255</v>
      </c>
    </row>
    <row r="31" spans="1:8" ht="12.75">
      <c r="A31" s="1" t="s">
        <v>29</v>
      </c>
      <c r="B31">
        <v>28</v>
      </c>
      <c r="D31" s="27">
        <f>SUM('Week of June 2nd:Week of June 30th'!D30)</f>
        <v>373637.31</v>
      </c>
      <c r="E31" s="27">
        <f>SUM('Week of June 2nd:Week of June 30th'!E30)</f>
        <v>239794.04</v>
      </c>
      <c r="F31" s="4"/>
      <c r="G31" s="12">
        <f>(D31/'June 2013'!D31)-1</f>
        <v>0.8449676323469137</v>
      </c>
      <c r="H31" s="12">
        <f>(E31/'June 2013'!E31)-1</f>
        <v>1.0508328401405342</v>
      </c>
    </row>
    <row r="32" spans="1:8" ht="12.75">
      <c r="A32" s="1" t="s">
        <v>30</v>
      </c>
      <c r="B32">
        <v>29</v>
      </c>
      <c r="D32" s="27">
        <f>SUM('Week of June 2nd:Week of June 30th'!D31)</f>
        <v>5841812.9</v>
      </c>
      <c r="E32" s="27">
        <f>SUM('Week of June 2nd:Week of June 30th'!E31)</f>
        <v>3202626</v>
      </c>
      <c r="F32" s="4"/>
      <c r="G32" s="12">
        <f>(D32/'June 2013'!D32)-1</f>
        <v>0.2695293971967494</v>
      </c>
      <c r="H32" s="12">
        <f>(E32/'June 2013'!E32)-1</f>
        <v>-0.010764619675041942</v>
      </c>
    </row>
    <row r="33" spans="1:8" ht="12.75">
      <c r="A33" s="1" t="s">
        <v>31</v>
      </c>
      <c r="B33">
        <v>30</v>
      </c>
      <c r="D33" s="27">
        <f>SUM('Week of June 2nd:Week of June 30th'!D32)</f>
        <v>14004.2</v>
      </c>
      <c r="E33" s="27">
        <f>SUM('Week of June 2nd:Week of June 30th'!E32)</f>
        <v>7039.2</v>
      </c>
      <c r="F33" s="4"/>
      <c r="G33" s="12">
        <f>(D33/'June 2013'!D33)-1</f>
        <v>-0.16953092569530925</v>
      </c>
      <c r="H33" s="12">
        <f>(E33/'June 2013'!E33)-1</f>
        <v>-0.3347446414395343</v>
      </c>
    </row>
    <row r="34" spans="1:8" ht="12.75">
      <c r="A34" s="1" t="s">
        <v>32</v>
      </c>
      <c r="B34">
        <v>31</v>
      </c>
      <c r="D34" s="27">
        <f>SUM('Week of June 2nd:Week of June 30th'!D33)</f>
        <v>1256984.47</v>
      </c>
      <c r="E34" s="27">
        <f>SUM('Week of June 2nd:Week of June 30th'!E33)</f>
        <v>251713</v>
      </c>
      <c r="F34" s="4"/>
      <c r="G34" s="12">
        <f>(D34/'June 2013'!D34)-1</f>
        <v>0.15617210142486404</v>
      </c>
      <c r="H34" s="12">
        <f>(E34/'June 2013'!E34)-1</f>
        <v>-0.40625415373590623</v>
      </c>
    </row>
    <row r="35" spans="1:8" ht="12.75">
      <c r="A35" s="1" t="s">
        <v>33</v>
      </c>
      <c r="B35">
        <v>32</v>
      </c>
      <c r="D35" s="27">
        <f>SUM('Week of June 2nd:Week of June 30th'!D34)</f>
        <v>31117.8</v>
      </c>
      <c r="E35" s="27">
        <f>SUM('Week of June 2nd:Week of June 30th'!E34)</f>
        <v>19331.9</v>
      </c>
      <c r="F35" s="4"/>
      <c r="G35" s="12">
        <f>(D35/'June 2013'!D35)-1</f>
        <v>-0.7097317627393109</v>
      </c>
      <c r="H35" s="12">
        <f>(E35/'June 2013'!E35)-1</f>
        <v>-0.7545188286378404</v>
      </c>
    </row>
    <row r="36" spans="1:8" ht="12.75">
      <c r="A36" s="1" t="s">
        <v>34</v>
      </c>
      <c r="B36">
        <v>33</v>
      </c>
      <c r="D36" s="27">
        <f>SUM('Week of June 2nd:Week of June 30th'!D35)</f>
        <v>12997.6</v>
      </c>
      <c r="E36" s="27">
        <f>SUM('Week of June 2nd:Week of June 30th'!E35)</f>
        <v>30267.65</v>
      </c>
      <c r="F36" s="4"/>
      <c r="G36" s="12">
        <f>(D36/'June 2013'!D36)-1</f>
        <v>-0.594372596994058</v>
      </c>
      <c r="H36" s="12">
        <f>(E36/'June 2013'!E36)-1</f>
        <v>1.31221090345178</v>
      </c>
    </row>
    <row r="37" spans="1:8" ht="12.75">
      <c r="A37" s="1" t="s">
        <v>35</v>
      </c>
      <c r="B37">
        <v>34</v>
      </c>
      <c r="D37" s="27">
        <f>SUM('Week of June 2nd:Week of June 30th'!D36)</f>
        <v>4579.400000000001</v>
      </c>
      <c r="E37" s="27">
        <f>SUM('Week of June 2nd:Week of June 30th'!E36)</f>
        <v>5916.05</v>
      </c>
      <c r="F37" s="4"/>
      <c r="G37" s="12">
        <f>(D37/'June 2013'!D37)-1</f>
        <v>-0.14338090873379583</v>
      </c>
      <c r="H37" s="12">
        <f>(E37/'June 2013'!E37)-1</f>
        <v>-0.40411055488965664</v>
      </c>
    </row>
    <row r="38" spans="1:8" ht="12.75">
      <c r="A38" s="1" t="s">
        <v>36</v>
      </c>
      <c r="B38">
        <v>35</v>
      </c>
      <c r="D38" s="27">
        <f>SUM('Week of June 2nd:Week of June 30th'!D37)</f>
        <v>1358612.5</v>
      </c>
      <c r="E38" s="27">
        <f>SUM('Week of June 2nd:Week of June 30th'!E37)</f>
        <v>563886.05</v>
      </c>
      <c r="F38" s="4"/>
      <c r="G38" s="12">
        <f>(D38/'June 2013'!D38)-1</f>
        <v>-0.08366216919301372</v>
      </c>
      <c r="H38" s="12">
        <f>(E38/'June 2013'!E38)-1</f>
        <v>-0.2675995575874971</v>
      </c>
    </row>
    <row r="39" spans="1:8" ht="12.75">
      <c r="A39" s="1" t="s">
        <v>37</v>
      </c>
      <c r="B39">
        <v>36</v>
      </c>
      <c r="D39" s="27">
        <f>SUM('Week of June 2nd:Week of June 30th'!D38)</f>
        <v>6234363.1</v>
      </c>
      <c r="E39" s="27">
        <f>SUM('Week of June 2nd:Week of June 30th'!E38)</f>
        <v>1593148.2000000002</v>
      </c>
      <c r="F39" s="4"/>
      <c r="G39" s="12">
        <f>(D39/'June 2013'!D39)-1</f>
        <v>0.39000517843759774</v>
      </c>
      <c r="H39" s="12">
        <f>(E39/'June 2013'!E39)-1</f>
        <v>-0.03110340093338071</v>
      </c>
    </row>
    <row r="40" spans="1:8" ht="12.75">
      <c r="A40" s="1" t="s">
        <v>38</v>
      </c>
      <c r="B40">
        <v>37</v>
      </c>
      <c r="D40" s="27">
        <f>SUM('Week of June 2nd:Week of June 30th'!D39)</f>
        <v>1247410.5</v>
      </c>
      <c r="E40" s="27">
        <f>SUM('Week of June 2nd:Week of June 30th'!E39)</f>
        <v>414965.95</v>
      </c>
      <c r="F40" s="4"/>
      <c r="G40" s="12">
        <f>(D40/'June 2013'!D40)-1</f>
        <v>1.1634403511008324</v>
      </c>
      <c r="H40" s="12">
        <f>(E40/'June 2013'!E40)-1</f>
        <v>-0.12123206597187475</v>
      </c>
    </row>
    <row r="41" spans="1:8" ht="12.75">
      <c r="A41" s="1" t="s">
        <v>39</v>
      </c>
      <c r="B41">
        <v>38</v>
      </c>
      <c r="D41" s="27">
        <f>SUM('Week of June 2nd:Week of June 30th'!D40)</f>
        <v>30515.799999999996</v>
      </c>
      <c r="E41" s="27">
        <f>SUM('Week of June 2nd:Week of June 30th'!E40)</f>
        <v>14154</v>
      </c>
      <c r="F41" s="4"/>
      <c r="G41" s="12">
        <f>(D41/'June 2013'!D41)-1</f>
        <v>-0.5234951413862079</v>
      </c>
      <c r="H41" s="12">
        <f>(E41/'June 2013'!E41)-1</f>
        <v>-0.47373900369579924</v>
      </c>
    </row>
    <row r="42" spans="1:8" ht="12.75">
      <c r="A42" s="1" t="s">
        <v>40</v>
      </c>
      <c r="B42">
        <v>39</v>
      </c>
      <c r="D42" s="27">
        <f>SUM('Week of June 2nd:Week of June 30th'!D41)</f>
        <v>3273.9</v>
      </c>
      <c r="E42" s="27">
        <f>SUM('Week of June 2nd:Week of June 30th'!E41)</f>
        <v>1901.2</v>
      </c>
      <c r="F42" s="4"/>
      <c r="G42" s="12">
        <f>(D42/'June 2013'!D42)-1</f>
        <v>-0.04022162938641505</v>
      </c>
      <c r="H42" s="12">
        <f>(E42/'June 2013'!E42)-1</f>
        <v>0.24844863249827642</v>
      </c>
    </row>
    <row r="43" spans="1:8" ht="12.75">
      <c r="A43" s="1" t="s">
        <v>41</v>
      </c>
      <c r="B43">
        <v>40</v>
      </c>
      <c r="D43" s="27">
        <f>SUM('Week of June 2nd:Week of June 30th'!D42)</f>
        <v>47263.3</v>
      </c>
      <c r="E43" s="27">
        <f>SUM('Week of June 2nd:Week of June 30th'!E42)</f>
        <v>11877.6</v>
      </c>
      <c r="F43" s="4"/>
      <c r="G43" s="12">
        <f>(D43/'June 2013'!D43)-1</f>
        <v>0.3861993922969531</v>
      </c>
      <c r="H43" s="12">
        <f>(E43/'June 2013'!E43)-1</f>
        <v>0.1816520406021278</v>
      </c>
    </row>
    <row r="44" spans="1:8" ht="12.75">
      <c r="A44" s="1" t="s">
        <v>42</v>
      </c>
      <c r="B44">
        <v>41</v>
      </c>
      <c r="D44" s="27">
        <f>SUM('Week of June 2nd:Week of June 30th'!D43)</f>
        <v>2167486.3</v>
      </c>
      <c r="E44" s="27">
        <f>SUM('Week of June 2nd:Week of June 30th'!E43)</f>
        <v>828586.8500000001</v>
      </c>
      <c r="F44" s="4"/>
      <c r="G44" s="12">
        <f>(D44/'June 2013'!D44)-1</f>
        <v>0.09825455213554979</v>
      </c>
      <c r="H44" s="12">
        <f>(E44/'June 2013'!E44)-1</f>
        <v>-0.15708404232327233</v>
      </c>
    </row>
    <row r="45" spans="1:8" ht="12.75">
      <c r="A45" s="1" t="s">
        <v>43</v>
      </c>
      <c r="B45">
        <v>42</v>
      </c>
      <c r="D45" s="27">
        <f>SUM('Week of June 2nd:Week of June 30th'!D44)</f>
        <v>870984.8</v>
      </c>
      <c r="E45" s="27">
        <f>SUM('Week of June 2nd:Week of June 30th'!E44)</f>
        <v>277012.74</v>
      </c>
      <c r="F45" s="4"/>
      <c r="G45" s="12">
        <f>(D45/'June 2013'!D45)-1</f>
        <v>-0.2727454843908125</v>
      </c>
      <c r="H45" s="12">
        <f>(E45/'June 2013'!E45)-1</f>
        <v>-0.4863136990627659</v>
      </c>
    </row>
    <row r="46" spans="1:8" ht="12.75">
      <c r="A46" s="1" t="s">
        <v>44</v>
      </c>
      <c r="B46">
        <v>43</v>
      </c>
      <c r="D46" s="27">
        <f>SUM('Week of June 2nd:Week of June 30th'!D45)</f>
        <v>1092940.0999999999</v>
      </c>
      <c r="E46" s="27">
        <f>SUM('Week of June 2nd:Week of June 30th'!E45)</f>
        <v>406641.19999999995</v>
      </c>
      <c r="F46" s="4"/>
      <c r="G46" s="12">
        <f>(D46/'June 2013'!D46)-1</f>
        <v>0.008444269051437026</v>
      </c>
      <c r="H46" s="12">
        <f>(E46/'June 2013'!E46)-1</f>
        <v>0.003995824432599715</v>
      </c>
    </row>
    <row r="47" spans="1:8" ht="12.75">
      <c r="A47" s="1" t="s">
        <v>45</v>
      </c>
      <c r="B47">
        <v>44</v>
      </c>
      <c r="D47" s="27">
        <f>SUM('Week of June 2nd:Week of June 30th'!D46)</f>
        <v>1741299.01</v>
      </c>
      <c r="E47" s="27">
        <f>SUM('Week of June 2nd:Week of June 30th'!E46)</f>
        <v>371976.5</v>
      </c>
      <c r="F47" s="4"/>
      <c r="G47" s="12">
        <f>(D47/'June 2013'!D47)-1</f>
        <v>0.4470819177226133</v>
      </c>
      <c r="H47" s="12">
        <f>(E47/'June 2013'!E47)-1</f>
        <v>0.0031762512683766175</v>
      </c>
    </row>
    <row r="48" spans="1:8" ht="12.75">
      <c r="A48" s="1" t="s">
        <v>46</v>
      </c>
      <c r="B48">
        <v>45</v>
      </c>
      <c r="D48" s="27">
        <f>SUM('Week of June 2nd:Week of June 30th'!D47)</f>
        <v>452972.1</v>
      </c>
      <c r="E48" s="27">
        <f>SUM('Week of June 2nd:Week of June 30th'!E47)</f>
        <v>207603.2</v>
      </c>
      <c r="F48" s="4"/>
      <c r="G48" s="12">
        <f>(D48/'June 2013'!D48)-1</f>
        <v>0.13293298901387485</v>
      </c>
      <c r="H48" s="12">
        <f>(E48/'June 2013'!E48)-1</f>
        <v>0.10262163372971678</v>
      </c>
    </row>
    <row r="49" spans="1:8" ht="12.75">
      <c r="A49" s="1" t="s">
        <v>47</v>
      </c>
      <c r="B49">
        <v>46</v>
      </c>
      <c r="D49" s="27">
        <f>SUM('Week of June 2nd:Week of June 30th'!D48)</f>
        <v>891221.75</v>
      </c>
      <c r="E49" s="27">
        <f>SUM('Week of June 2nd:Week of June 30th'!E48)</f>
        <v>519974.35000000003</v>
      </c>
      <c r="F49" s="4"/>
      <c r="G49" s="12">
        <f>(D49/'June 2013'!D49)-1</f>
        <v>-0.12716640981122496</v>
      </c>
      <c r="H49" s="12">
        <f>(E49/'June 2013'!E49)-1</f>
        <v>-0.12874726274910886</v>
      </c>
    </row>
    <row r="50" spans="1:8" ht="12.75">
      <c r="A50" s="1" t="s">
        <v>48</v>
      </c>
      <c r="B50">
        <v>47</v>
      </c>
      <c r="D50" s="27">
        <f>SUM('Week of June 2nd:Week of June 30th'!D49)</f>
        <v>71105.29999999999</v>
      </c>
      <c r="E50" s="27">
        <f>SUM('Week of June 2nd:Week of June 30th'!E49)</f>
        <v>23771.65</v>
      </c>
      <c r="F50" s="4"/>
      <c r="G50" s="12">
        <f>(D50/'June 2013'!D50)-1</f>
        <v>-0.05088530717122186</v>
      </c>
      <c r="H50" s="12">
        <f>(E50/'June 2013'!E50)-1</f>
        <v>-0.793492736261531</v>
      </c>
    </row>
    <row r="51" spans="1:8" ht="12.75">
      <c r="A51" s="1" t="s">
        <v>49</v>
      </c>
      <c r="B51">
        <v>48</v>
      </c>
      <c r="D51" s="27">
        <f>SUM('Week of June 2nd:Week of June 30th'!D50)</f>
        <v>5259734.899999999</v>
      </c>
      <c r="E51" s="27">
        <f>SUM('Week of June 2nd:Week of June 30th'!E50)</f>
        <v>2428565.27</v>
      </c>
      <c r="F51" s="4"/>
      <c r="G51" s="12">
        <f>(D51/'June 2013'!D51)-1</f>
        <v>-0.05167542240343326</v>
      </c>
      <c r="H51" s="12">
        <f>(E51/'June 2013'!E51)-1</f>
        <v>-0.0550969244708126</v>
      </c>
    </row>
    <row r="52" spans="1:8" ht="12.75">
      <c r="A52" s="1" t="s">
        <v>50</v>
      </c>
      <c r="B52">
        <v>49</v>
      </c>
      <c r="D52" s="27">
        <f>SUM('Week of June 2nd:Week of June 30th'!D51)</f>
        <v>2199553.06</v>
      </c>
      <c r="E52" s="27">
        <f>SUM('Week of June 2nd:Week of June 30th'!E51)</f>
        <v>994786.1000000001</v>
      </c>
      <c r="F52" s="4"/>
      <c r="G52" s="12">
        <f>(D52/'June 2013'!D52)-1</f>
        <v>0.3899454648984011</v>
      </c>
      <c r="H52" s="12">
        <f>(E52/'June 2013'!E52)-1</f>
        <v>0.5487251656005465</v>
      </c>
    </row>
    <row r="53" spans="1:8" ht="12.75">
      <c r="A53" s="1" t="s">
        <v>51</v>
      </c>
      <c r="B53">
        <v>50</v>
      </c>
      <c r="D53" s="27">
        <f>SUM('Week of June 2nd:Week of June 30th'!D52)</f>
        <v>11903898.3</v>
      </c>
      <c r="E53" s="27">
        <f>SUM('Week of June 2nd:Week of June 30th'!E52)</f>
        <v>3726527</v>
      </c>
      <c r="F53" s="4"/>
      <c r="G53" s="12">
        <f>(D53/'June 2013'!D53)-1</f>
        <v>0.217580994887548</v>
      </c>
      <c r="H53" s="12">
        <f>(E53/'June 2013'!E53)-1</f>
        <v>-0.33093323867180025</v>
      </c>
    </row>
    <row r="54" spans="1:8" ht="12.75">
      <c r="A54" s="1" t="s">
        <v>52</v>
      </c>
      <c r="B54">
        <v>51</v>
      </c>
      <c r="D54" s="27">
        <f>SUM('Week of June 2nd:Week of June 30th'!D53)</f>
        <v>1594569.9</v>
      </c>
      <c r="E54" s="27">
        <f>SUM('Week of June 2nd:Week of June 30th'!E53)</f>
        <v>857117.1</v>
      </c>
      <c r="F54" s="4"/>
      <c r="G54" s="12">
        <f>(D54/'June 2013'!D54)-1</f>
        <v>0.3403657773091444</v>
      </c>
      <c r="H54" s="12">
        <f>(E54/'June 2013'!E54)-1</f>
        <v>0.13927562735836552</v>
      </c>
    </row>
    <row r="55" spans="1:8" ht="12.75">
      <c r="A55" s="1" t="s">
        <v>53</v>
      </c>
      <c r="B55">
        <v>52</v>
      </c>
      <c r="D55" s="27">
        <f>SUM('Week of June 2nd:Week of June 30th'!D54)</f>
        <v>5683231.6</v>
      </c>
      <c r="E55" s="27">
        <f>SUM('Week of June 2nd:Week of June 30th'!E54)</f>
        <v>2225974.1</v>
      </c>
      <c r="F55" s="4"/>
      <c r="G55" s="12">
        <f>(D55/'June 2013'!D55)-1</f>
        <v>0.517443472701343</v>
      </c>
      <c r="H55" s="12">
        <f>(E55/'June 2013'!E55)-1</f>
        <v>-0.14327492627498595</v>
      </c>
    </row>
    <row r="56" spans="1:8" ht="12.75">
      <c r="A56" s="1" t="s">
        <v>54</v>
      </c>
      <c r="B56">
        <v>53</v>
      </c>
      <c r="D56" s="27">
        <f>SUM('Week of June 2nd:Week of June 30th'!D55)</f>
        <v>1447574.2</v>
      </c>
      <c r="E56" s="27">
        <f>SUM('Week of June 2nd:Week of June 30th'!E55)</f>
        <v>679792.67</v>
      </c>
      <c r="F56" s="4"/>
      <c r="G56" s="12">
        <f>(D56/'June 2013'!D56)-1</f>
        <v>0.42433736088725493</v>
      </c>
      <c r="H56" s="12">
        <f>(E56/'June 2013'!E56)-1</f>
        <v>0.00255496469524652</v>
      </c>
    </row>
    <row r="57" spans="1:8" ht="12.75">
      <c r="A57" s="1" t="s">
        <v>55</v>
      </c>
      <c r="B57">
        <v>54</v>
      </c>
      <c r="D57" s="27">
        <f>SUM('Week of June 2nd:Week of June 30th'!D56)</f>
        <v>76775.73999999999</v>
      </c>
      <c r="E57" s="27">
        <f>SUM('Week of June 2nd:Week of June 30th'!E56)</f>
        <v>28517.659999999996</v>
      </c>
      <c r="F57" s="4"/>
      <c r="G57" s="12">
        <f>(D57/'June 2013'!D57)-1</f>
        <v>0.06015725111572601</v>
      </c>
      <c r="H57" s="12">
        <f>(E57/'June 2013'!E57)-1</f>
        <v>-0.2555253454115898</v>
      </c>
    </row>
    <row r="58" spans="1:8" ht="12.75">
      <c r="A58" s="1" t="s">
        <v>56</v>
      </c>
      <c r="B58">
        <v>55</v>
      </c>
      <c r="D58" s="27">
        <f>SUM('Week of June 2nd:Week of June 30th'!D57)</f>
        <v>1997344.3</v>
      </c>
      <c r="E58" s="27">
        <f>SUM('Week of June 2nd:Week of June 30th'!E57)</f>
        <v>799758.05</v>
      </c>
      <c r="F58" s="4"/>
      <c r="G58" s="12">
        <f>(D58/'June 2013'!D58)-1</f>
        <v>0.18266425437642098</v>
      </c>
      <c r="H58" s="12">
        <f>(E58/'June 2013'!E58)-1</f>
        <v>-0.06727511555875565</v>
      </c>
    </row>
    <row r="59" spans="1:8" ht="12.75">
      <c r="A59" s="1" t="s">
        <v>57</v>
      </c>
      <c r="B59">
        <v>56</v>
      </c>
      <c r="D59" s="27">
        <f>SUM('Week of June 2nd:Week of June 30th'!D58)</f>
        <v>1151101.41</v>
      </c>
      <c r="E59" s="27">
        <f>SUM('Week of June 2nd:Week of June 30th'!E58)</f>
        <v>317586.85000000003</v>
      </c>
      <c r="F59" s="4"/>
      <c r="G59" s="12">
        <f>(D59/'June 2013'!D59)-1</f>
        <v>0.453725661554238</v>
      </c>
      <c r="H59" s="12">
        <f>(E59/'June 2013'!E59)-1</f>
        <v>-0.4759457644112013</v>
      </c>
    </row>
    <row r="60" spans="1:8" ht="12.75">
      <c r="A60" s="1" t="s">
        <v>58</v>
      </c>
      <c r="B60">
        <v>57</v>
      </c>
      <c r="D60" s="27">
        <f>SUM('Week of June 2nd:Week of June 30th'!D59)</f>
        <v>225144.5</v>
      </c>
      <c r="E60" s="27">
        <f>SUM('Week of June 2nd:Week of June 30th'!E59)</f>
        <v>115833.9</v>
      </c>
      <c r="F60" s="4"/>
      <c r="G60" s="12">
        <f>(D60/'June 2013'!D60)-1</f>
        <v>-0.38014442450861174</v>
      </c>
      <c r="H60" s="12">
        <f>(E60/'June 2013'!E60)-1</f>
        <v>-0.5993952569552713</v>
      </c>
    </row>
    <row r="61" spans="1:8" ht="12.75">
      <c r="A61" s="1" t="s">
        <v>59</v>
      </c>
      <c r="B61">
        <v>58</v>
      </c>
      <c r="D61" s="27">
        <f>SUM('Week of June 2nd:Week of June 30th'!D60)</f>
        <v>3898267.3</v>
      </c>
      <c r="E61" s="27">
        <f>SUM('Week of June 2nd:Week of June 30th'!E60)</f>
        <v>1314713.0499999998</v>
      </c>
      <c r="F61" s="4"/>
      <c r="G61" s="12">
        <f>(D61/'June 2013'!D61)-1</f>
        <v>0.3924189877922373</v>
      </c>
      <c r="H61" s="12">
        <f>(E61/'June 2013'!E61)-1</f>
        <v>-0.12038125711438208</v>
      </c>
    </row>
    <row r="62" spans="1:8" ht="12.75">
      <c r="A62" s="1" t="s">
        <v>60</v>
      </c>
      <c r="B62">
        <v>59</v>
      </c>
      <c r="D62" s="27">
        <f>SUM('Week of June 2nd:Week of June 30th'!D61)</f>
        <v>1422740.45</v>
      </c>
      <c r="E62" s="27">
        <f>SUM('Week of June 2nd:Week of June 30th'!E61)</f>
        <v>820649.62</v>
      </c>
      <c r="F62" s="4"/>
      <c r="G62" s="12">
        <f>(D62/'June 2013'!D62)-1</f>
        <v>0.07192515780742847</v>
      </c>
      <c r="H62" s="12">
        <f>(E62/'June 2013'!E62)-1</f>
        <v>-0.08574085845435986</v>
      </c>
    </row>
    <row r="63" spans="1:8" ht="12.75">
      <c r="A63" s="1" t="s">
        <v>61</v>
      </c>
      <c r="B63">
        <v>60</v>
      </c>
      <c r="D63" s="27">
        <f>SUM('Week of June 2nd:Week of June 30th'!D62)</f>
        <v>850182.8999999999</v>
      </c>
      <c r="E63" s="27">
        <f>SUM('Week of June 2nd:Week of June 30th'!E62)</f>
        <v>239960</v>
      </c>
      <c r="F63" s="4"/>
      <c r="G63" s="12">
        <f>(D63/'June 2013'!D63)-1</f>
        <v>-0.14827803841541676</v>
      </c>
      <c r="H63" s="12">
        <f>(E63/'June 2013'!E63)-1</f>
        <v>-0.3253044298054837</v>
      </c>
    </row>
    <row r="64" spans="1:8" ht="12.75">
      <c r="A64" s="1" t="s">
        <v>62</v>
      </c>
      <c r="B64">
        <v>61</v>
      </c>
      <c r="D64" s="27">
        <f>SUM('Week of June 2nd:Week of June 30th'!D63)</f>
        <v>74380.12</v>
      </c>
      <c r="E64" s="27">
        <f>SUM('Week of June 2nd:Week of June 30th'!E63)</f>
        <v>27199.989999999998</v>
      </c>
      <c r="F64" s="4"/>
      <c r="G64" s="12">
        <f>(D64/'June 2013'!D64)-1</f>
        <v>0.6163421094034536</v>
      </c>
      <c r="H64" s="12">
        <f>(E64/'June 2013'!E64)-1</f>
        <v>0.6667497999286727</v>
      </c>
    </row>
    <row r="65" spans="1:8" ht="12.75">
      <c r="A65" s="1" t="s">
        <v>63</v>
      </c>
      <c r="B65">
        <v>62</v>
      </c>
      <c r="D65" s="27">
        <f>SUM('Week of June 2nd:Week of June 30th'!D64)</f>
        <v>15774.5</v>
      </c>
      <c r="E65" s="27">
        <f>SUM('Week of June 2nd:Week of June 30th'!E64)</f>
        <v>7732.9</v>
      </c>
      <c r="F65" s="4"/>
      <c r="G65" s="12">
        <f>(D65/'June 2013'!D65)-1</f>
        <v>0.042900777489818465</v>
      </c>
      <c r="H65" s="12">
        <f>(E65/'June 2013'!E65)-1</f>
        <v>0.5710730285145416</v>
      </c>
    </row>
    <row r="66" spans="1:8" ht="12.75">
      <c r="A66" s="1" t="s">
        <v>64</v>
      </c>
      <c r="B66">
        <v>63</v>
      </c>
      <c r="D66" s="27">
        <f>SUM('Week of June 2nd:Week of June 30th'!D65)</f>
        <v>8415.4</v>
      </c>
      <c r="E66" s="27">
        <f>SUM('Week of June 2nd:Week of June 30th'!E65)</f>
        <v>4397.05</v>
      </c>
      <c r="F66" s="4"/>
      <c r="G66" s="12">
        <f>(D66/'June 2013'!D66)-1</f>
        <v>0.4008389652761595</v>
      </c>
      <c r="H66" s="12">
        <f>(E66/'June 2013'!E66)-1</f>
        <v>-0.5811495632459824</v>
      </c>
    </row>
    <row r="67" spans="1:8" ht="12.75">
      <c r="A67" s="1" t="s">
        <v>65</v>
      </c>
      <c r="B67">
        <v>64</v>
      </c>
      <c r="D67" s="27">
        <f>SUM('Week of June 2nd:Week of June 30th'!D66)</f>
        <v>2075897.4500000002</v>
      </c>
      <c r="E67" s="27">
        <f>SUM('Week of June 2nd:Week of June 30th'!E66)</f>
        <v>770388.25</v>
      </c>
      <c r="F67" s="4"/>
      <c r="G67" s="12">
        <f>(D67/'June 2013'!D67)-1</f>
        <v>0.15368715706087532</v>
      </c>
      <c r="H67" s="12">
        <f>(E67/'June 2013'!E67)-1</f>
        <v>-0.06567798187829099</v>
      </c>
    </row>
    <row r="68" spans="1:8" ht="12.75">
      <c r="A68" s="1" t="s">
        <v>66</v>
      </c>
      <c r="B68">
        <v>65</v>
      </c>
      <c r="D68" s="27">
        <f>SUM('Week of June 2nd:Week of June 30th'!D67)</f>
        <v>78778</v>
      </c>
      <c r="E68" s="27">
        <f>SUM('Week of June 2nd:Week of June 30th'!E67)</f>
        <v>33297.25</v>
      </c>
      <c r="F68" s="4"/>
      <c r="G68" s="12">
        <f>(D68/'June 2013'!D68)-1</f>
        <v>1.0276016142980686</v>
      </c>
      <c r="H68" s="12">
        <f>(E68/'June 2013'!E68)-1</f>
        <v>0.23380497231120412</v>
      </c>
    </row>
    <row r="69" spans="1:8" ht="12.75">
      <c r="A69" s="1" t="s">
        <v>67</v>
      </c>
      <c r="B69">
        <v>66</v>
      </c>
      <c r="D69" s="27">
        <f>SUM('Week of June 2nd:Week of June 30th'!D68)</f>
        <v>1343426.7000000002</v>
      </c>
      <c r="E69" s="27">
        <f>SUM('Week of June 2nd:Week of June 30th'!E68)</f>
        <v>395076.5</v>
      </c>
      <c r="F69" s="4"/>
      <c r="G69" s="12">
        <f>(D69/'June 2013'!D69)-1</f>
        <v>0.2600823342481584</v>
      </c>
      <c r="H69" s="12">
        <f>(E69/'June 2013'!E69)-1</f>
        <v>0.036273568363631714</v>
      </c>
    </row>
    <row r="70" spans="1:8" ht="12.75">
      <c r="A70" s="1" t="s">
        <v>68</v>
      </c>
      <c r="B70">
        <v>67</v>
      </c>
      <c r="D70" s="27">
        <f>SUM('Week of June 2nd:Week of June 30th'!D69)</f>
        <v>18842.6</v>
      </c>
      <c r="E70" s="27">
        <f>SUM('Week of June 2nd:Week of June 30th'!E69)</f>
        <v>8906.45</v>
      </c>
      <c r="F70" s="4"/>
      <c r="G70" s="12">
        <f>(D70/'June 2013'!D70)-1</f>
        <v>-0.16626401536269597</v>
      </c>
      <c r="H70" s="12">
        <f>(E70/'June 2013'!E70)-1</f>
        <v>-0.6584616210557397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105490209.64999999</v>
      </c>
      <c r="E72" s="6">
        <f>SUM(E4:E70)</f>
        <v>39957891.01999999</v>
      </c>
      <c r="G72" s="12">
        <f>(D72/'June 2013'!D72)-1</f>
        <v>0.17274011169503667</v>
      </c>
      <c r="H72" s="12">
        <f>(E72/'June 2013'!E72)-1</f>
        <v>-0.12860799884751806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8" customWidth="1"/>
    <col min="2" max="3" width="12.33203125" style="28" customWidth="1"/>
    <col min="4" max="5" width="21.5" style="28" customWidth="1"/>
    <col min="6" max="6" width="10.66015625" style="28" customWidth="1"/>
    <col min="7" max="7" width="13" style="28" bestFit="1" customWidth="1"/>
    <col min="8" max="16384" width="9.33203125" style="28" customWidth="1"/>
  </cols>
  <sheetData>
    <row r="1" spans="1:5" ht="12.75" customHeight="1">
      <c r="A1" s="47" t="s">
        <v>80</v>
      </c>
      <c r="D1" s="46" t="s">
        <v>70</v>
      </c>
      <c r="E1" s="46" t="s">
        <v>71</v>
      </c>
    </row>
    <row r="2" spans="1:6" ht="12.75">
      <c r="A2" s="28" t="s">
        <v>0</v>
      </c>
      <c r="B2" s="28" t="s">
        <v>1</v>
      </c>
      <c r="D2" s="46" t="s">
        <v>72</v>
      </c>
      <c r="E2" s="46" t="s">
        <v>73</v>
      </c>
      <c r="F2" s="45"/>
    </row>
    <row r="3" spans="1:10" ht="12.75" customHeight="1">
      <c r="A3" s="37" t="s">
        <v>2</v>
      </c>
      <c r="B3" s="28">
        <v>1</v>
      </c>
      <c r="D3" s="30">
        <v>116449.2</v>
      </c>
      <c r="E3" s="30">
        <v>98225.75</v>
      </c>
      <c r="F3" s="36"/>
      <c r="G3" s="43"/>
      <c r="H3" s="44"/>
      <c r="I3" s="44"/>
      <c r="J3" s="44"/>
    </row>
    <row r="4" spans="1:11" ht="12.75" customHeight="1">
      <c r="A4" s="37" t="s">
        <v>3</v>
      </c>
      <c r="B4" s="28">
        <v>2</v>
      </c>
      <c r="D4" s="30">
        <v>6839.7</v>
      </c>
      <c r="E4" s="30">
        <v>3056.9</v>
      </c>
      <c r="F4" s="36"/>
      <c r="G4" s="43"/>
      <c r="K4" s="42"/>
    </row>
    <row r="5" spans="1:11" ht="12.75" customHeight="1">
      <c r="A5" s="37" t="s">
        <v>4</v>
      </c>
      <c r="B5" s="28">
        <v>3</v>
      </c>
      <c r="D5" s="30">
        <v>304077.9</v>
      </c>
      <c r="E5" s="30">
        <v>120369.55</v>
      </c>
      <c r="F5" s="36"/>
      <c r="G5" s="40"/>
      <c r="K5" s="41"/>
    </row>
    <row r="6" spans="1:7" ht="12.75" customHeight="1">
      <c r="A6" s="37" t="s">
        <v>5</v>
      </c>
      <c r="B6" s="28">
        <v>4</v>
      </c>
      <c r="D6" s="30">
        <v>5596.5</v>
      </c>
      <c r="E6" s="30">
        <v>2370.55</v>
      </c>
      <c r="F6" s="36"/>
      <c r="G6" s="40"/>
    </row>
    <row r="7" spans="1:7" ht="12.75" customHeight="1">
      <c r="A7" s="37" t="s">
        <v>6</v>
      </c>
      <c r="B7" s="28">
        <v>5</v>
      </c>
      <c r="D7" s="30">
        <v>530040</v>
      </c>
      <c r="E7" s="30">
        <v>199018.05</v>
      </c>
      <c r="F7" s="36"/>
      <c r="G7" s="40"/>
    </row>
    <row r="8" spans="1:7" ht="12.75" customHeight="1">
      <c r="A8" s="37" t="s">
        <v>7</v>
      </c>
      <c r="B8" s="28">
        <v>6</v>
      </c>
      <c r="D8" s="30">
        <v>3170112.5</v>
      </c>
      <c r="E8" s="30">
        <v>725830.7</v>
      </c>
      <c r="F8" s="36"/>
      <c r="G8" s="40"/>
    </row>
    <row r="9" spans="1:7" ht="12.75" customHeight="1">
      <c r="A9" s="37" t="s">
        <v>8</v>
      </c>
      <c r="B9" s="28">
        <v>7</v>
      </c>
      <c r="D9" s="30">
        <v>502.6</v>
      </c>
      <c r="E9" s="30"/>
      <c r="F9" s="36"/>
      <c r="G9" s="40"/>
    </row>
    <row r="10" spans="1:7" ht="12.75" customHeight="1">
      <c r="A10" s="37" t="s">
        <v>9</v>
      </c>
      <c r="B10" s="28">
        <v>8</v>
      </c>
      <c r="D10" s="30">
        <v>225085</v>
      </c>
      <c r="E10" s="30">
        <v>86185.4</v>
      </c>
      <c r="F10" s="36"/>
      <c r="G10" s="40"/>
    </row>
    <row r="11" spans="1:7" ht="12.75" customHeight="1">
      <c r="A11" s="37" t="s">
        <v>10</v>
      </c>
      <c r="B11" s="28">
        <v>9</v>
      </c>
      <c r="D11" s="30">
        <v>70597.8</v>
      </c>
      <c r="E11" s="30">
        <v>28285.6</v>
      </c>
      <c r="F11" s="36"/>
      <c r="G11" s="40"/>
    </row>
    <row r="12" spans="1:7" ht="12.75" customHeight="1">
      <c r="A12" s="37" t="s">
        <v>11</v>
      </c>
      <c r="B12" s="28">
        <v>10</v>
      </c>
      <c r="D12" s="30">
        <v>182133.7</v>
      </c>
      <c r="E12" s="30">
        <v>87053.05</v>
      </c>
      <c r="F12" s="36"/>
      <c r="G12" s="40"/>
    </row>
    <row r="13" spans="1:7" ht="12.75" customHeight="1">
      <c r="A13" s="37" t="s">
        <v>12</v>
      </c>
      <c r="B13" s="28">
        <v>11</v>
      </c>
      <c r="D13" s="30">
        <v>1594939.5</v>
      </c>
      <c r="E13" s="30">
        <v>543291</v>
      </c>
      <c r="F13" s="36"/>
      <c r="G13" s="40"/>
    </row>
    <row r="14" spans="1:7" ht="12.75" customHeight="1">
      <c r="A14" s="37" t="s">
        <v>13</v>
      </c>
      <c r="B14" s="28">
        <v>12</v>
      </c>
      <c r="D14" s="30">
        <v>16473.8</v>
      </c>
      <c r="E14" s="30">
        <v>9450.7</v>
      </c>
      <c r="F14" s="36"/>
      <c r="G14" s="40"/>
    </row>
    <row r="15" spans="1:7" ht="12.75" customHeight="1">
      <c r="A15" s="37" t="s">
        <v>14</v>
      </c>
      <c r="B15" s="28">
        <v>13</v>
      </c>
      <c r="D15" s="30">
        <v>3184521.6</v>
      </c>
      <c r="E15" s="30">
        <v>1544886</v>
      </c>
      <c r="F15" s="36"/>
      <c r="G15" s="40"/>
    </row>
    <row r="16" spans="1:7" ht="12.75" customHeight="1">
      <c r="A16" s="37" t="s">
        <v>15</v>
      </c>
      <c r="B16" s="28">
        <v>14</v>
      </c>
      <c r="D16" s="30">
        <v>10115</v>
      </c>
      <c r="E16" s="30">
        <v>3843</v>
      </c>
      <c r="F16" s="36"/>
      <c r="G16" s="40"/>
    </row>
    <row r="17" spans="1:7" ht="12.75" customHeight="1">
      <c r="A17" s="37" t="s">
        <v>16</v>
      </c>
      <c r="B17" s="28">
        <v>15</v>
      </c>
      <c r="D17" s="30"/>
      <c r="E17" s="30"/>
      <c r="F17" s="36"/>
      <c r="G17" s="40"/>
    </row>
    <row r="18" spans="1:7" ht="12.75" customHeight="1">
      <c r="A18" s="37" t="s">
        <v>17</v>
      </c>
      <c r="B18" s="28">
        <v>16</v>
      </c>
      <c r="D18" s="30">
        <v>616135.1</v>
      </c>
      <c r="E18" s="30">
        <v>318156.3</v>
      </c>
      <c r="F18" s="36"/>
      <c r="G18" s="40"/>
    </row>
    <row r="19" spans="1:7" ht="12.75" customHeight="1">
      <c r="A19" s="37" t="s">
        <v>18</v>
      </c>
      <c r="B19" s="28">
        <v>17</v>
      </c>
      <c r="D19" s="30"/>
      <c r="E19" s="30"/>
      <c r="F19" s="36"/>
      <c r="G19" s="40"/>
    </row>
    <row r="20" spans="1:7" ht="12.75" customHeight="1">
      <c r="A20" s="37" t="s">
        <v>19</v>
      </c>
      <c r="B20" s="28">
        <v>18</v>
      </c>
      <c r="D20" s="30">
        <v>202047.3</v>
      </c>
      <c r="E20" s="30">
        <v>137555.95</v>
      </c>
      <c r="G20" s="40"/>
    </row>
    <row r="21" spans="1:7" ht="12.75" customHeight="1">
      <c r="A21" s="37" t="s">
        <v>20</v>
      </c>
      <c r="B21" s="28">
        <v>19</v>
      </c>
      <c r="D21" s="30">
        <v>42460.9</v>
      </c>
      <c r="E21" s="30">
        <v>7282.8</v>
      </c>
      <c r="F21" s="36"/>
      <c r="G21" s="40"/>
    </row>
    <row r="22" spans="1:7" ht="12.75" customHeight="1">
      <c r="A22" s="37" t="s">
        <v>21</v>
      </c>
      <c r="B22" s="28">
        <v>20</v>
      </c>
      <c r="D22" s="30">
        <v>3378.9</v>
      </c>
      <c r="E22" s="30">
        <v>3730.3</v>
      </c>
      <c r="F22" s="36"/>
      <c r="G22" s="40"/>
    </row>
    <row r="23" spans="1:7" ht="12.75" customHeight="1">
      <c r="A23" s="37" t="s">
        <v>22</v>
      </c>
      <c r="B23" s="28">
        <v>21</v>
      </c>
      <c r="D23" s="30">
        <v>2460.5</v>
      </c>
      <c r="E23" s="30">
        <v>2179.8</v>
      </c>
      <c r="F23" s="36"/>
      <c r="G23" s="40"/>
    </row>
    <row r="24" spans="1:7" ht="12.75" customHeight="1">
      <c r="A24" s="37" t="s">
        <v>23</v>
      </c>
      <c r="B24" s="28">
        <v>22</v>
      </c>
      <c r="D24" s="30">
        <v>3117.8</v>
      </c>
      <c r="E24" s="30">
        <v>1217.3</v>
      </c>
      <c r="F24" s="36"/>
      <c r="G24" s="40"/>
    </row>
    <row r="25" spans="1:7" ht="12.75" customHeight="1">
      <c r="A25" s="37" t="s">
        <v>24</v>
      </c>
      <c r="B25" s="28">
        <v>23</v>
      </c>
      <c r="D25" s="30">
        <v>22125.6</v>
      </c>
      <c r="E25" s="30">
        <v>4047.05</v>
      </c>
      <c r="F25" s="36"/>
      <c r="G25" s="40"/>
    </row>
    <row r="26" spans="1:7" ht="12.75" customHeight="1">
      <c r="A26" s="37" t="s">
        <v>25</v>
      </c>
      <c r="B26" s="28">
        <v>24</v>
      </c>
      <c r="D26" s="30">
        <v>2720.2</v>
      </c>
      <c r="E26" s="30">
        <v>14.35</v>
      </c>
      <c r="F26" s="36"/>
      <c r="G26" s="40"/>
    </row>
    <row r="27" spans="1:7" ht="12.75" customHeight="1">
      <c r="A27" s="37" t="s">
        <v>26</v>
      </c>
      <c r="B27" s="28">
        <v>25</v>
      </c>
      <c r="D27" s="30"/>
      <c r="E27" s="30"/>
      <c r="F27" s="36"/>
      <c r="G27" s="40"/>
    </row>
    <row r="28" spans="1:7" ht="12.75" customHeight="1">
      <c r="A28" s="37" t="s">
        <v>27</v>
      </c>
      <c r="B28" s="28">
        <v>26</v>
      </c>
      <c r="D28" s="30">
        <v>8884.4</v>
      </c>
      <c r="E28" s="30">
        <v>2881.2</v>
      </c>
      <c r="F28" s="36"/>
      <c r="G28" s="40"/>
    </row>
    <row r="29" spans="1:7" ht="12.75" customHeight="1">
      <c r="A29" s="37" t="s">
        <v>28</v>
      </c>
      <c r="B29" s="28">
        <v>27</v>
      </c>
      <c r="D29" s="30">
        <v>79888.9</v>
      </c>
      <c r="E29" s="30">
        <v>39823.35</v>
      </c>
      <c r="F29" s="36"/>
      <c r="G29" s="40"/>
    </row>
    <row r="30" spans="1:7" ht="12.75" customHeight="1">
      <c r="A30" s="37" t="s">
        <v>29</v>
      </c>
      <c r="B30" s="28">
        <v>28</v>
      </c>
      <c r="D30" s="30"/>
      <c r="E30" s="30"/>
      <c r="F30" s="36"/>
      <c r="G30" s="40"/>
    </row>
    <row r="31" spans="1:7" ht="12.75" customHeight="1">
      <c r="A31" s="37" t="s">
        <v>30</v>
      </c>
      <c r="B31" s="28">
        <v>29</v>
      </c>
      <c r="D31" s="30">
        <v>1050756</v>
      </c>
      <c r="E31" s="30">
        <v>504416.85</v>
      </c>
      <c r="F31" s="36"/>
      <c r="G31" s="40"/>
    </row>
    <row r="32" spans="1:7" ht="12.75" customHeight="1">
      <c r="A32" s="37" t="s">
        <v>31</v>
      </c>
      <c r="B32" s="28">
        <v>30</v>
      </c>
      <c r="D32" s="30">
        <v>261.1</v>
      </c>
      <c r="E32" s="30">
        <v>763</v>
      </c>
      <c r="F32" s="36"/>
      <c r="G32" s="40"/>
    </row>
    <row r="33" spans="1:7" ht="12.75" customHeight="1">
      <c r="A33" s="37" t="s">
        <v>32</v>
      </c>
      <c r="B33" s="28">
        <v>31</v>
      </c>
      <c r="D33" s="30">
        <v>244159.3</v>
      </c>
      <c r="E33" s="30">
        <v>28393.4</v>
      </c>
      <c r="F33" s="36"/>
      <c r="G33" s="40"/>
    </row>
    <row r="34" spans="1:7" ht="12.75" customHeight="1">
      <c r="A34" s="37" t="s">
        <v>33</v>
      </c>
      <c r="B34" s="28">
        <v>32</v>
      </c>
      <c r="D34" s="30">
        <v>6556.2</v>
      </c>
      <c r="E34" s="30">
        <v>2497.6</v>
      </c>
      <c r="F34" s="36"/>
      <c r="G34" s="40"/>
    </row>
    <row r="35" spans="1:7" ht="12.75" customHeight="1">
      <c r="A35" s="37" t="s">
        <v>34</v>
      </c>
      <c r="B35" s="28">
        <v>33</v>
      </c>
      <c r="D35" s="30">
        <v>2326.8</v>
      </c>
      <c r="E35" s="30">
        <v>429.45</v>
      </c>
      <c r="F35" s="36"/>
      <c r="G35" s="40"/>
    </row>
    <row r="36" spans="1:7" ht="12.75" customHeight="1">
      <c r="A36" s="37" t="s">
        <v>35</v>
      </c>
      <c r="B36" s="28">
        <v>34</v>
      </c>
      <c r="D36" s="30">
        <v>2419.9</v>
      </c>
      <c r="E36" s="30">
        <v>889.35</v>
      </c>
      <c r="F36" s="36"/>
      <c r="G36" s="40"/>
    </row>
    <row r="37" spans="1:7" ht="12.75" customHeight="1">
      <c r="A37" s="37" t="s">
        <v>36</v>
      </c>
      <c r="B37" s="28">
        <v>35</v>
      </c>
      <c r="D37" s="30">
        <v>233473.8</v>
      </c>
      <c r="E37" s="30">
        <v>71665.3</v>
      </c>
      <c r="F37" s="36"/>
      <c r="G37" s="40"/>
    </row>
    <row r="38" spans="1:7" ht="12.75" customHeight="1">
      <c r="A38" s="37" t="s">
        <v>37</v>
      </c>
      <c r="B38" s="28">
        <v>36</v>
      </c>
      <c r="D38" s="30">
        <v>2523999.1</v>
      </c>
      <c r="E38" s="30">
        <v>602278.95</v>
      </c>
      <c r="F38" s="36"/>
      <c r="G38" s="40"/>
    </row>
    <row r="39" spans="1:7" ht="12.75" customHeight="1">
      <c r="A39" s="37" t="s">
        <v>38</v>
      </c>
      <c r="B39" s="28">
        <v>37</v>
      </c>
      <c r="D39" s="30">
        <v>493912.7</v>
      </c>
      <c r="E39" s="30">
        <v>54934.6</v>
      </c>
      <c r="F39" s="36"/>
      <c r="G39" s="40"/>
    </row>
    <row r="40" spans="1:7" ht="12.75" customHeight="1">
      <c r="A40" s="37" t="s">
        <v>39</v>
      </c>
      <c r="B40" s="28">
        <v>38</v>
      </c>
      <c r="D40" s="30">
        <v>4591.3</v>
      </c>
      <c r="E40" s="30">
        <v>4706.1</v>
      </c>
      <c r="F40" s="36"/>
      <c r="G40" s="40"/>
    </row>
    <row r="41" spans="1:7" ht="12.75" customHeight="1">
      <c r="A41" s="37" t="s">
        <v>40</v>
      </c>
      <c r="B41" s="28">
        <v>39</v>
      </c>
      <c r="D41" s="30">
        <v>984.9</v>
      </c>
      <c r="E41" s="30">
        <v>199.5</v>
      </c>
      <c r="F41" s="36"/>
      <c r="G41" s="40"/>
    </row>
    <row r="42" spans="1:7" ht="12.75" customHeight="1">
      <c r="A42" s="37" t="s">
        <v>41</v>
      </c>
      <c r="B42" s="28">
        <v>40</v>
      </c>
      <c r="D42" s="30"/>
      <c r="E42" s="30"/>
      <c r="F42" s="36"/>
      <c r="G42" s="40"/>
    </row>
    <row r="43" spans="1:7" ht="12.75" customHeight="1">
      <c r="A43" s="37" t="s">
        <v>42</v>
      </c>
      <c r="B43" s="28">
        <v>41</v>
      </c>
      <c r="D43" s="30">
        <v>459124.4</v>
      </c>
      <c r="E43" s="30">
        <v>120082.2</v>
      </c>
      <c r="F43" s="36"/>
      <c r="G43" s="40"/>
    </row>
    <row r="44" spans="1:7" ht="12.75" customHeight="1">
      <c r="A44" s="37" t="s">
        <v>43</v>
      </c>
      <c r="B44" s="28">
        <v>42</v>
      </c>
      <c r="D44" s="30"/>
      <c r="E44" s="30"/>
      <c r="F44" s="36"/>
      <c r="G44" s="40"/>
    </row>
    <row r="45" spans="1:7" ht="12.75" customHeight="1">
      <c r="A45" s="37" t="s">
        <v>44</v>
      </c>
      <c r="B45" s="28">
        <v>43</v>
      </c>
      <c r="D45" s="30">
        <v>299605.6</v>
      </c>
      <c r="E45" s="30">
        <v>79748.9</v>
      </c>
      <c r="F45" s="36"/>
      <c r="G45" s="40"/>
    </row>
    <row r="46" spans="1:7" ht="12.75" customHeight="1">
      <c r="A46" s="37" t="s">
        <v>45</v>
      </c>
      <c r="B46" s="28">
        <v>44</v>
      </c>
      <c r="D46" s="30">
        <v>731422.3</v>
      </c>
      <c r="E46" s="30">
        <v>82166</v>
      </c>
      <c r="F46" s="36"/>
      <c r="G46" s="40"/>
    </row>
    <row r="47" spans="1:7" ht="12.75" customHeight="1">
      <c r="A47" s="37" t="s">
        <v>46</v>
      </c>
      <c r="B47" s="28">
        <v>45</v>
      </c>
      <c r="D47" s="30">
        <v>123856.6</v>
      </c>
      <c r="E47" s="30">
        <v>90986</v>
      </c>
      <c r="F47" s="36"/>
      <c r="G47" s="40"/>
    </row>
    <row r="48" spans="1:7" ht="12.75" customHeight="1">
      <c r="A48" s="37" t="s">
        <v>47</v>
      </c>
      <c r="B48" s="28">
        <v>46</v>
      </c>
      <c r="D48" s="30">
        <v>183976.95</v>
      </c>
      <c r="E48" s="30">
        <v>103902.05</v>
      </c>
      <c r="F48" s="36"/>
      <c r="G48" s="40"/>
    </row>
    <row r="49" spans="1:7" ht="12.75" customHeight="1">
      <c r="A49" s="37" t="s">
        <v>48</v>
      </c>
      <c r="B49" s="28">
        <v>47</v>
      </c>
      <c r="D49" s="30">
        <v>3425.8</v>
      </c>
      <c r="E49" s="30">
        <v>2832.55</v>
      </c>
      <c r="F49" s="36"/>
      <c r="G49" s="40"/>
    </row>
    <row r="50" spans="1:7" ht="12.75" customHeight="1">
      <c r="A50" s="37" t="s">
        <v>49</v>
      </c>
      <c r="B50" s="28">
        <v>48</v>
      </c>
      <c r="D50" s="30">
        <v>1054449.2</v>
      </c>
      <c r="E50" s="30">
        <v>567175.32</v>
      </c>
      <c r="F50" s="36"/>
      <c r="G50" s="40"/>
    </row>
    <row r="51" spans="1:7" ht="12.75" customHeight="1">
      <c r="A51" s="37" t="s">
        <v>50</v>
      </c>
      <c r="B51" s="28">
        <v>49</v>
      </c>
      <c r="D51" s="30">
        <v>339398.8</v>
      </c>
      <c r="E51" s="30">
        <v>111997.2</v>
      </c>
      <c r="F51" s="36"/>
      <c r="G51" s="40"/>
    </row>
    <row r="52" spans="1:7" ht="12.75" customHeight="1">
      <c r="A52" s="37" t="s">
        <v>51</v>
      </c>
      <c r="B52" s="28">
        <v>50</v>
      </c>
      <c r="D52" s="30">
        <v>2889948.6</v>
      </c>
      <c r="E52" s="30">
        <v>722552.95</v>
      </c>
      <c r="F52" s="36"/>
      <c r="G52" s="40"/>
    </row>
    <row r="53" spans="1:7" ht="12.75" customHeight="1">
      <c r="A53" s="37" t="s">
        <v>52</v>
      </c>
      <c r="B53" s="28">
        <v>51</v>
      </c>
      <c r="D53" s="30">
        <v>268650.2</v>
      </c>
      <c r="E53" s="30">
        <v>171750.6</v>
      </c>
      <c r="F53" s="36"/>
      <c r="G53" s="40"/>
    </row>
    <row r="54" spans="1:7" ht="12.75" customHeight="1">
      <c r="A54" s="37" t="s">
        <v>53</v>
      </c>
      <c r="B54" s="28">
        <v>52</v>
      </c>
      <c r="D54" s="30">
        <v>1021867.7</v>
      </c>
      <c r="E54" s="30">
        <v>362752.95</v>
      </c>
      <c r="F54" s="36"/>
      <c r="G54" s="40"/>
    </row>
    <row r="55" spans="1:7" ht="12.75" customHeight="1">
      <c r="A55" s="37" t="s">
        <v>54</v>
      </c>
      <c r="B55" s="28">
        <v>53</v>
      </c>
      <c r="D55" s="30">
        <v>233787.4</v>
      </c>
      <c r="E55" s="30">
        <v>117287.8</v>
      </c>
      <c r="F55" s="36"/>
      <c r="G55" s="40"/>
    </row>
    <row r="56" spans="1:7" ht="12.75" customHeight="1">
      <c r="A56" s="37" t="s">
        <v>55</v>
      </c>
      <c r="B56" s="28">
        <v>54</v>
      </c>
      <c r="D56" s="30">
        <v>12768.7</v>
      </c>
      <c r="E56" s="30">
        <v>5128.55</v>
      </c>
      <c r="F56" s="36"/>
      <c r="G56" s="40"/>
    </row>
    <row r="57" spans="1:7" ht="12.75" customHeight="1">
      <c r="A57" s="37" t="s">
        <v>56</v>
      </c>
      <c r="B57" s="28">
        <v>55</v>
      </c>
      <c r="D57" s="30">
        <v>354218.2</v>
      </c>
      <c r="E57" s="30">
        <v>219167.2</v>
      </c>
      <c r="F57" s="36"/>
      <c r="G57" s="40"/>
    </row>
    <row r="58" spans="1:7" ht="12.75" customHeight="1">
      <c r="A58" s="37" t="s">
        <v>57</v>
      </c>
      <c r="B58" s="28">
        <v>56</v>
      </c>
      <c r="D58" s="30">
        <v>259450.1</v>
      </c>
      <c r="E58" s="30">
        <v>76794.2</v>
      </c>
      <c r="F58" s="36"/>
      <c r="G58" s="40"/>
    </row>
    <row r="59" spans="1:7" ht="12.75" customHeight="1">
      <c r="A59" s="37" t="s">
        <v>58</v>
      </c>
      <c r="B59" s="28">
        <v>57</v>
      </c>
      <c r="D59" s="30"/>
      <c r="E59" s="30"/>
      <c r="F59" s="36"/>
      <c r="G59" s="40"/>
    </row>
    <row r="60" spans="1:7" ht="12.75" customHeight="1">
      <c r="A60" s="37" t="s">
        <v>59</v>
      </c>
      <c r="B60" s="28">
        <v>58</v>
      </c>
      <c r="D60" s="30">
        <v>700902.3</v>
      </c>
      <c r="E60" s="30">
        <v>311577.35</v>
      </c>
      <c r="F60" s="36"/>
      <c r="G60" s="40"/>
    </row>
    <row r="61" spans="1:7" ht="12.75" customHeight="1">
      <c r="A61" s="37" t="s">
        <v>60</v>
      </c>
      <c r="B61" s="28">
        <v>59</v>
      </c>
      <c r="D61" s="30">
        <v>221610.2</v>
      </c>
      <c r="E61" s="30">
        <v>88281.55</v>
      </c>
      <c r="F61" s="36"/>
      <c r="G61" s="40"/>
    </row>
    <row r="62" spans="1:7" ht="12.75" customHeight="1">
      <c r="A62" s="37" t="s">
        <v>61</v>
      </c>
      <c r="B62" s="28">
        <v>60</v>
      </c>
      <c r="D62" s="30">
        <v>225721.3</v>
      </c>
      <c r="E62" s="30">
        <v>59878</v>
      </c>
      <c r="F62" s="36"/>
      <c r="G62" s="40"/>
    </row>
    <row r="63" spans="1:7" ht="12.75" customHeight="1">
      <c r="A63" s="37" t="s">
        <v>62</v>
      </c>
      <c r="B63" s="28">
        <v>61</v>
      </c>
      <c r="D63" s="30">
        <v>20573.74</v>
      </c>
      <c r="E63" s="30">
        <v>6891.9</v>
      </c>
      <c r="F63" s="36"/>
      <c r="G63" s="40"/>
    </row>
    <row r="64" spans="1:7" ht="12.75" customHeight="1">
      <c r="A64" s="37" t="s">
        <v>63</v>
      </c>
      <c r="B64" s="28">
        <v>62</v>
      </c>
      <c r="D64" s="30">
        <v>3778.6</v>
      </c>
      <c r="E64" s="30">
        <v>2148.65</v>
      </c>
      <c r="F64" s="36"/>
      <c r="G64" s="40"/>
    </row>
    <row r="65" spans="1:7" ht="12.75" customHeight="1">
      <c r="A65" s="37" t="s">
        <v>64</v>
      </c>
      <c r="B65" s="28">
        <v>63</v>
      </c>
      <c r="D65" s="30"/>
      <c r="E65" s="30"/>
      <c r="F65" s="36"/>
      <c r="G65" s="40"/>
    </row>
    <row r="66" spans="1:8" ht="12.75" customHeight="1">
      <c r="A66" s="37" t="s">
        <v>65</v>
      </c>
      <c r="B66" s="28">
        <v>64</v>
      </c>
      <c r="D66" s="30">
        <v>318977.9</v>
      </c>
      <c r="E66" s="30">
        <v>109666.28</v>
      </c>
      <c r="F66" s="36"/>
      <c r="G66" s="40"/>
      <c r="H66" s="39"/>
    </row>
    <row r="67" spans="1:9" ht="12.75" customHeight="1">
      <c r="A67" s="37" t="s">
        <v>66</v>
      </c>
      <c r="B67" s="28">
        <v>65</v>
      </c>
      <c r="D67" s="30">
        <v>10832.5</v>
      </c>
      <c r="E67" s="30">
        <v>3571.05</v>
      </c>
      <c r="F67" s="36"/>
      <c r="G67" s="40"/>
      <c r="H67" s="39"/>
      <c r="I67" s="39"/>
    </row>
    <row r="68" spans="1:11" ht="12.75" customHeight="1">
      <c r="A68" s="37" t="s">
        <v>67</v>
      </c>
      <c r="B68" s="28">
        <v>66</v>
      </c>
      <c r="D68" s="30">
        <v>163382.1</v>
      </c>
      <c r="E68" s="30">
        <v>58775.15</v>
      </c>
      <c r="F68" s="36"/>
      <c r="H68" s="38"/>
      <c r="I68" s="35"/>
      <c r="J68" s="34"/>
      <c r="K68" s="34"/>
    </row>
    <row r="69" spans="1:11" ht="12.75" customHeight="1">
      <c r="A69" s="37" t="s">
        <v>68</v>
      </c>
      <c r="B69" s="28">
        <v>67</v>
      </c>
      <c r="D69" s="30"/>
      <c r="E69" s="30"/>
      <c r="F69" s="36"/>
      <c r="H69" s="33"/>
      <c r="I69" s="35"/>
      <c r="J69" s="34"/>
      <c r="K69" s="34"/>
    </row>
    <row r="70" spans="4:11" ht="12.75" customHeight="1">
      <c r="D70" s="30"/>
      <c r="E70" s="30"/>
      <c r="H70" s="33"/>
      <c r="I70" s="32"/>
      <c r="J70" s="32"/>
      <c r="K70" s="31"/>
    </row>
    <row r="71" spans="1:5" ht="12.75" customHeight="1">
      <c r="A71" s="28" t="s">
        <v>69</v>
      </c>
      <c r="D71" s="30">
        <f>SUM(D3:D69)</f>
        <v>24865874.690000005</v>
      </c>
      <c r="E71" s="30">
        <f>SUM(E3:E69)</f>
        <v>8715043.15</v>
      </c>
    </row>
    <row r="73" ht="12.75">
      <c r="A73" s="29" t="s">
        <v>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8" customWidth="1"/>
    <col min="2" max="3" width="12.33203125" style="28" customWidth="1"/>
    <col min="4" max="5" width="21.5" style="28" customWidth="1"/>
    <col min="6" max="6" width="10.66015625" style="28" customWidth="1"/>
    <col min="7" max="7" width="13" style="28" bestFit="1" customWidth="1"/>
    <col min="8" max="16384" width="9.33203125" style="28" customWidth="1"/>
  </cols>
  <sheetData>
    <row r="1" spans="1:5" ht="12.75" customHeight="1">
      <c r="A1" s="47" t="s">
        <v>81</v>
      </c>
      <c r="D1" s="46" t="s">
        <v>70</v>
      </c>
      <c r="E1" s="46" t="s">
        <v>71</v>
      </c>
    </row>
    <row r="2" spans="1:6" ht="12.75">
      <c r="A2" s="28" t="s">
        <v>0</v>
      </c>
      <c r="B2" s="28" t="s">
        <v>1</v>
      </c>
      <c r="D2" s="46" t="s">
        <v>72</v>
      </c>
      <c r="E2" s="46" t="s">
        <v>73</v>
      </c>
      <c r="F2" s="45"/>
    </row>
    <row r="3" spans="1:10" ht="12.75" customHeight="1">
      <c r="A3" s="37" t="s">
        <v>2</v>
      </c>
      <c r="B3" s="28">
        <v>1</v>
      </c>
      <c r="D3" s="30">
        <v>89894.7</v>
      </c>
      <c r="E3" s="30">
        <v>41121.15</v>
      </c>
      <c r="F3" s="36"/>
      <c r="G3" s="43"/>
      <c r="H3" s="44"/>
      <c r="I3" s="44"/>
      <c r="J3" s="44"/>
    </row>
    <row r="4" spans="1:11" ht="12.75" customHeight="1">
      <c r="A4" s="37" t="s">
        <v>3</v>
      </c>
      <c r="B4" s="28">
        <v>2</v>
      </c>
      <c r="D4" s="30">
        <v>5726.7</v>
      </c>
      <c r="E4" s="30">
        <v>2741.9</v>
      </c>
      <c r="F4" s="36"/>
      <c r="G4" s="43"/>
      <c r="K4" s="42"/>
    </row>
    <row r="5" spans="1:11" ht="12.75" customHeight="1">
      <c r="A5" s="37" t="s">
        <v>4</v>
      </c>
      <c r="B5" s="28">
        <v>3</v>
      </c>
      <c r="D5" s="30">
        <v>265605.9</v>
      </c>
      <c r="E5" s="30">
        <v>77130.9</v>
      </c>
      <c r="F5" s="36"/>
      <c r="G5" s="40"/>
      <c r="K5" s="41"/>
    </row>
    <row r="6" spans="1:7" ht="12.75" customHeight="1">
      <c r="A6" s="37" t="s">
        <v>5</v>
      </c>
      <c r="B6" s="28">
        <v>4</v>
      </c>
      <c r="D6" s="30">
        <v>26481</v>
      </c>
      <c r="E6" s="30">
        <v>21186.2</v>
      </c>
      <c r="F6" s="36"/>
      <c r="G6" s="40"/>
    </row>
    <row r="7" spans="1:7" ht="12.75" customHeight="1">
      <c r="A7" s="37" t="s">
        <v>6</v>
      </c>
      <c r="B7" s="28">
        <v>5</v>
      </c>
      <c r="D7" s="30">
        <v>357625.1</v>
      </c>
      <c r="E7" s="30">
        <v>154360.15</v>
      </c>
      <c r="F7" s="36"/>
      <c r="G7" s="40"/>
    </row>
    <row r="8" spans="1:7" ht="12.75" customHeight="1">
      <c r="A8" s="37" t="s">
        <v>7</v>
      </c>
      <c r="B8" s="28">
        <v>6</v>
      </c>
      <c r="D8" s="30">
        <v>1899645.11</v>
      </c>
      <c r="E8" s="30">
        <v>650629.35</v>
      </c>
      <c r="F8" s="36"/>
      <c r="G8" s="40"/>
    </row>
    <row r="9" spans="1:7" ht="12.75" customHeight="1">
      <c r="A9" s="37" t="s">
        <v>8</v>
      </c>
      <c r="B9" s="28">
        <v>7</v>
      </c>
      <c r="D9" s="30"/>
      <c r="E9" s="30"/>
      <c r="F9" s="36"/>
      <c r="G9" s="40"/>
    </row>
    <row r="10" spans="1:7" ht="12.75" customHeight="1">
      <c r="A10" s="37" t="s">
        <v>9</v>
      </c>
      <c r="B10" s="28">
        <v>8</v>
      </c>
      <c r="D10" s="30">
        <v>221374.3</v>
      </c>
      <c r="E10" s="30">
        <v>57585.15</v>
      </c>
      <c r="F10" s="36"/>
      <c r="G10" s="40"/>
    </row>
    <row r="11" spans="1:7" ht="12.75" customHeight="1">
      <c r="A11" s="37" t="s">
        <v>10</v>
      </c>
      <c r="B11" s="28">
        <v>9</v>
      </c>
      <c r="D11" s="30">
        <v>123599.7</v>
      </c>
      <c r="E11" s="30">
        <v>32238.15</v>
      </c>
      <c r="F11" s="36"/>
      <c r="G11" s="40"/>
    </row>
    <row r="12" spans="1:7" ht="12.75" customHeight="1">
      <c r="A12" s="37" t="s">
        <v>11</v>
      </c>
      <c r="B12" s="28">
        <v>10</v>
      </c>
      <c r="D12" s="30">
        <v>216640.9</v>
      </c>
      <c r="E12" s="30">
        <v>106954.75</v>
      </c>
      <c r="F12" s="36"/>
      <c r="G12" s="40"/>
    </row>
    <row r="13" spans="1:7" ht="12.75" customHeight="1">
      <c r="A13" s="37" t="s">
        <v>12</v>
      </c>
      <c r="B13" s="28">
        <v>11</v>
      </c>
      <c r="D13" s="30">
        <v>1386533.4</v>
      </c>
      <c r="E13" s="30">
        <v>284447.8</v>
      </c>
      <c r="F13" s="36"/>
      <c r="G13" s="40"/>
    </row>
    <row r="14" spans="1:7" ht="12.75" customHeight="1">
      <c r="A14" s="37" t="s">
        <v>13</v>
      </c>
      <c r="B14" s="28">
        <v>12</v>
      </c>
      <c r="D14" s="30">
        <v>24089.8</v>
      </c>
      <c r="E14" s="30">
        <v>22899.45</v>
      </c>
      <c r="F14" s="36"/>
      <c r="G14" s="40"/>
    </row>
    <row r="15" spans="1:7" ht="12.75" customHeight="1">
      <c r="A15" s="37" t="s">
        <v>14</v>
      </c>
      <c r="B15" s="28">
        <v>13</v>
      </c>
      <c r="D15" s="30">
        <v>2360086.8</v>
      </c>
      <c r="E15" s="30">
        <v>969314.85</v>
      </c>
      <c r="F15" s="36"/>
      <c r="G15" s="40"/>
    </row>
    <row r="16" spans="1:7" ht="12.75" customHeight="1">
      <c r="A16" s="37" t="s">
        <v>15</v>
      </c>
      <c r="B16" s="28">
        <v>14</v>
      </c>
      <c r="D16" s="30">
        <v>21044.1</v>
      </c>
      <c r="E16" s="30">
        <v>1808.1</v>
      </c>
      <c r="F16" s="36"/>
      <c r="G16" s="40"/>
    </row>
    <row r="17" spans="1:7" ht="12.75" customHeight="1">
      <c r="A17" s="37" t="s">
        <v>16</v>
      </c>
      <c r="B17" s="28">
        <v>15</v>
      </c>
      <c r="D17" s="30"/>
      <c r="E17" s="30"/>
      <c r="F17" s="36"/>
      <c r="G17" s="40"/>
    </row>
    <row r="18" spans="1:7" ht="12.75" customHeight="1">
      <c r="A18" s="37" t="s">
        <v>17</v>
      </c>
      <c r="B18" s="28">
        <v>16</v>
      </c>
      <c r="D18" s="30">
        <v>1645991.9</v>
      </c>
      <c r="E18" s="30">
        <v>850224.25</v>
      </c>
      <c r="F18" s="36"/>
      <c r="G18" s="40"/>
    </row>
    <row r="19" spans="1:7" ht="12.75" customHeight="1">
      <c r="A19" s="37" t="s">
        <v>18</v>
      </c>
      <c r="B19" s="28">
        <v>17</v>
      </c>
      <c r="D19" s="30">
        <v>194306</v>
      </c>
      <c r="E19" s="30">
        <v>75027.4</v>
      </c>
      <c r="F19" s="36"/>
      <c r="G19" s="40"/>
    </row>
    <row r="20" spans="1:7" ht="12.75" customHeight="1">
      <c r="A20" s="37" t="s">
        <v>19</v>
      </c>
      <c r="B20" s="28">
        <v>18</v>
      </c>
      <c r="D20" s="30">
        <v>53875.15</v>
      </c>
      <c r="E20" s="30">
        <v>21412.65</v>
      </c>
      <c r="G20" s="40"/>
    </row>
    <row r="21" spans="1:7" ht="12.75" customHeight="1">
      <c r="A21" s="37" t="s">
        <v>20</v>
      </c>
      <c r="B21" s="28">
        <v>19</v>
      </c>
      <c r="D21" s="30"/>
      <c r="E21" s="30"/>
      <c r="F21" s="36"/>
      <c r="G21" s="40"/>
    </row>
    <row r="22" spans="1:7" ht="12.75" customHeight="1">
      <c r="A22" s="37" t="s">
        <v>21</v>
      </c>
      <c r="B22" s="28">
        <v>20</v>
      </c>
      <c r="D22" s="30">
        <v>7290.5</v>
      </c>
      <c r="E22" s="30">
        <v>4222.75</v>
      </c>
      <c r="F22" s="36"/>
      <c r="G22" s="40"/>
    </row>
    <row r="23" spans="1:7" ht="12.75" customHeight="1">
      <c r="A23" s="37" t="s">
        <v>22</v>
      </c>
      <c r="B23" s="28">
        <v>21</v>
      </c>
      <c r="D23" s="30">
        <v>9316.3</v>
      </c>
      <c r="E23" s="30">
        <v>4311.3</v>
      </c>
      <c r="F23" s="36"/>
      <c r="G23" s="40"/>
    </row>
    <row r="24" spans="1:7" ht="12.75" customHeight="1">
      <c r="A24" s="37" t="s">
        <v>23</v>
      </c>
      <c r="B24" s="28">
        <v>22</v>
      </c>
      <c r="D24" s="30">
        <v>24640</v>
      </c>
      <c r="E24" s="30">
        <v>1030.75</v>
      </c>
      <c r="F24" s="36"/>
      <c r="G24" s="40"/>
    </row>
    <row r="25" spans="1:7" ht="12.75" customHeight="1">
      <c r="A25" s="37" t="s">
        <v>24</v>
      </c>
      <c r="B25" s="28">
        <v>23</v>
      </c>
      <c r="D25" s="30">
        <v>15327.9</v>
      </c>
      <c r="E25" s="30">
        <v>5298.65</v>
      </c>
      <c r="F25" s="36"/>
      <c r="G25" s="40"/>
    </row>
    <row r="26" spans="1:7" ht="12.75" customHeight="1">
      <c r="A26" s="37" t="s">
        <v>25</v>
      </c>
      <c r="B26" s="28">
        <v>24</v>
      </c>
      <c r="D26" s="30"/>
      <c r="E26" s="30"/>
      <c r="F26" s="36"/>
      <c r="G26" s="40"/>
    </row>
    <row r="27" spans="1:7" ht="12.75" customHeight="1">
      <c r="A27" s="37" t="s">
        <v>26</v>
      </c>
      <c r="B27" s="28">
        <v>25</v>
      </c>
      <c r="D27" s="30">
        <v>33135.2</v>
      </c>
      <c r="E27" s="30">
        <v>4020.8</v>
      </c>
      <c r="F27" s="36"/>
      <c r="G27" s="40"/>
    </row>
    <row r="28" spans="1:7" ht="12.75" customHeight="1">
      <c r="A28" s="37" t="s">
        <v>27</v>
      </c>
      <c r="B28" s="28">
        <v>26</v>
      </c>
      <c r="D28" s="30">
        <v>10570.7</v>
      </c>
      <c r="E28" s="30">
        <v>2859.5</v>
      </c>
      <c r="F28" s="36"/>
      <c r="G28" s="40"/>
    </row>
    <row r="29" spans="1:7" ht="12.75" customHeight="1">
      <c r="A29" s="37" t="s">
        <v>28</v>
      </c>
      <c r="B29" s="28">
        <v>27</v>
      </c>
      <c r="D29" s="30">
        <v>135177.7</v>
      </c>
      <c r="E29" s="30">
        <v>39470.9</v>
      </c>
      <c r="F29" s="36"/>
      <c r="G29" s="40"/>
    </row>
    <row r="30" spans="1:7" ht="12.75" customHeight="1">
      <c r="A30" s="37" t="s">
        <v>29</v>
      </c>
      <c r="B30" s="28">
        <v>28</v>
      </c>
      <c r="D30" s="30">
        <v>134146.6</v>
      </c>
      <c r="E30" s="30">
        <v>134116.85</v>
      </c>
      <c r="F30" s="36"/>
      <c r="G30" s="40"/>
    </row>
    <row r="31" spans="1:7" ht="12.75" customHeight="1">
      <c r="A31" s="37" t="s">
        <v>30</v>
      </c>
      <c r="B31" s="28">
        <v>29</v>
      </c>
      <c r="D31" s="30">
        <v>734264.3</v>
      </c>
      <c r="E31" s="30">
        <v>395553.9</v>
      </c>
      <c r="F31" s="36"/>
      <c r="G31" s="40"/>
    </row>
    <row r="32" spans="1:7" ht="12.75" customHeight="1">
      <c r="A32" s="37" t="s">
        <v>31</v>
      </c>
      <c r="B32" s="28">
        <v>30</v>
      </c>
      <c r="D32" s="30">
        <v>1409.1</v>
      </c>
      <c r="E32" s="30">
        <v>214.55</v>
      </c>
      <c r="F32" s="36"/>
      <c r="G32" s="40"/>
    </row>
    <row r="33" spans="1:7" ht="12.75" customHeight="1">
      <c r="A33" s="37" t="s">
        <v>32</v>
      </c>
      <c r="B33" s="28">
        <v>31</v>
      </c>
      <c r="D33" s="30">
        <v>391260.97</v>
      </c>
      <c r="E33" s="30">
        <v>87830.75</v>
      </c>
      <c r="F33" s="36"/>
      <c r="G33" s="40"/>
    </row>
    <row r="34" spans="1:7" ht="12.75" customHeight="1">
      <c r="A34" s="37" t="s">
        <v>33</v>
      </c>
      <c r="B34" s="28">
        <v>32</v>
      </c>
      <c r="D34" s="30"/>
      <c r="E34" s="30"/>
      <c r="F34" s="36"/>
      <c r="G34" s="40"/>
    </row>
    <row r="35" spans="1:7" ht="12.75" customHeight="1">
      <c r="A35" s="37" t="s">
        <v>34</v>
      </c>
      <c r="B35" s="28">
        <v>33</v>
      </c>
      <c r="D35" s="30">
        <v>3094</v>
      </c>
      <c r="E35" s="30">
        <v>2539.25</v>
      </c>
      <c r="F35" s="36"/>
      <c r="G35" s="40"/>
    </row>
    <row r="36" spans="1:7" ht="12.75" customHeight="1">
      <c r="A36" s="37" t="s">
        <v>35</v>
      </c>
      <c r="B36" s="28">
        <v>34</v>
      </c>
      <c r="D36" s="30"/>
      <c r="E36" s="30"/>
      <c r="F36" s="36"/>
      <c r="G36" s="40"/>
    </row>
    <row r="37" spans="1:7" ht="12.75" customHeight="1">
      <c r="A37" s="37" t="s">
        <v>36</v>
      </c>
      <c r="B37" s="28">
        <v>35</v>
      </c>
      <c r="D37" s="30">
        <v>166122.6</v>
      </c>
      <c r="E37" s="30">
        <v>114845.15</v>
      </c>
      <c r="F37" s="36"/>
      <c r="G37" s="40"/>
    </row>
    <row r="38" spans="1:7" ht="12.75" customHeight="1">
      <c r="A38" s="37" t="s">
        <v>37</v>
      </c>
      <c r="B38" s="28">
        <v>36</v>
      </c>
      <c r="D38" s="30">
        <v>1641273.2</v>
      </c>
      <c r="E38" s="30">
        <v>366890.65</v>
      </c>
      <c r="F38" s="36"/>
      <c r="G38" s="40"/>
    </row>
    <row r="39" spans="1:7" ht="12.75" customHeight="1">
      <c r="A39" s="37" t="s">
        <v>38</v>
      </c>
      <c r="B39" s="28">
        <v>37</v>
      </c>
      <c r="D39" s="30">
        <v>417891.2</v>
      </c>
      <c r="E39" s="30">
        <v>184730</v>
      </c>
      <c r="F39" s="36"/>
      <c r="G39" s="40"/>
    </row>
    <row r="40" spans="1:7" ht="12.75" customHeight="1">
      <c r="A40" s="37" t="s">
        <v>39</v>
      </c>
      <c r="B40" s="28">
        <v>38</v>
      </c>
      <c r="D40" s="30">
        <v>20844.6</v>
      </c>
      <c r="E40" s="30">
        <v>8086.75</v>
      </c>
      <c r="F40" s="36"/>
      <c r="G40" s="40"/>
    </row>
    <row r="41" spans="1:7" ht="12.75" customHeight="1">
      <c r="A41" s="37" t="s">
        <v>40</v>
      </c>
      <c r="B41" s="28">
        <v>39</v>
      </c>
      <c r="D41" s="30">
        <v>2285.5</v>
      </c>
      <c r="E41" s="30">
        <v>1146.95</v>
      </c>
      <c r="F41" s="36"/>
      <c r="G41" s="40"/>
    </row>
    <row r="42" spans="1:7" ht="12.75" customHeight="1">
      <c r="A42" s="37" t="s">
        <v>41</v>
      </c>
      <c r="B42" s="28">
        <v>40</v>
      </c>
      <c r="D42" s="30">
        <v>35427</v>
      </c>
      <c r="E42" s="30">
        <v>6397.3</v>
      </c>
      <c r="F42" s="36"/>
      <c r="G42" s="40"/>
    </row>
    <row r="43" spans="1:7" ht="12.75" customHeight="1">
      <c r="A43" s="37" t="s">
        <v>42</v>
      </c>
      <c r="B43" s="28">
        <v>41</v>
      </c>
      <c r="D43" s="30">
        <v>645155</v>
      </c>
      <c r="E43" s="30">
        <v>331430.4</v>
      </c>
      <c r="F43" s="36"/>
      <c r="G43" s="40"/>
    </row>
    <row r="44" spans="1:7" ht="12.75" customHeight="1">
      <c r="A44" s="37" t="s">
        <v>43</v>
      </c>
      <c r="B44" s="28">
        <v>42</v>
      </c>
      <c r="D44" s="30">
        <v>492034.2</v>
      </c>
      <c r="E44" s="30">
        <v>166094.06</v>
      </c>
      <c r="F44" s="36"/>
      <c r="G44" s="40"/>
    </row>
    <row r="45" spans="1:7" ht="12.75" customHeight="1">
      <c r="A45" s="37" t="s">
        <v>44</v>
      </c>
      <c r="B45" s="28">
        <v>43</v>
      </c>
      <c r="D45" s="30">
        <v>244718.6</v>
      </c>
      <c r="E45" s="30">
        <v>160163.15</v>
      </c>
      <c r="F45" s="36"/>
      <c r="G45" s="40"/>
    </row>
    <row r="46" spans="1:7" ht="12.75" customHeight="1">
      <c r="A46" s="37" t="s">
        <v>45</v>
      </c>
      <c r="B46" s="28">
        <v>44</v>
      </c>
      <c r="D46" s="30">
        <v>330737.39</v>
      </c>
      <c r="E46" s="30">
        <v>80628.45</v>
      </c>
      <c r="F46" s="36"/>
      <c r="G46" s="40"/>
    </row>
    <row r="47" spans="1:7" ht="12.75" customHeight="1">
      <c r="A47" s="37" t="s">
        <v>46</v>
      </c>
      <c r="B47" s="28">
        <v>45</v>
      </c>
      <c r="D47" s="30">
        <v>159407.5</v>
      </c>
      <c r="E47" s="30">
        <v>73865.4</v>
      </c>
      <c r="F47" s="36"/>
      <c r="G47" s="40"/>
    </row>
    <row r="48" spans="1:7" ht="12.75" customHeight="1">
      <c r="A48" s="37" t="s">
        <v>47</v>
      </c>
      <c r="B48" s="28">
        <v>46</v>
      </c>
      <c r="D48" s="30">
        <v>260755.6</v>
      </c>
      <c r="E48" s="30">
        <v>124658.45</v>
      </c>
      <c r="F48" s="36"/>
      <c r="G48" s="40"/>
    </row>
    <row r="49" spans="1:7" ht="12.75" customHeight="1">
      <c r="A49" s="37" t="s">
        <v>48</v>
      </c>
      <c r="B49" s="28">
        <v>47</v>
      </c>
      <c r="D49" s="30">
        <v>9611.7</v>
      </c>
      <c r="E49" s="30">
        <v>5562.55</v>
      </c>
      <c r="F49" s="36"/>
      <c r="G49" s="40"/>
    </row>
    <row r="50" spans="1:7" ht="12.75" customHeight="1">
      <c r="A50" s="37" t="s">
        <v>49</v>
      </c>
      <c r="B50" s="28">
        <v>48</v>
      </c>
      <c r="D50" s="30">
        <v>1554141.4</v>
      </c>
      <c r="E50" s="30">
        <v>571415.95</v>
      </c>
      <c r="F50" s="36"/>
      <c r="G50" s="40"/>
    </row>
    <row r="51" spans="1:7" ht="12.75" customHeight="1">
      <c r="A51" s="37" t="s">
        <v>50</v>
      </c>
      <c r="B51" s="28">
        <v>49</v>
      </c>
      <c r="D51" s="30">
        <v>284580.1</v>
      </c>
      <c r="E51" s="30">
        <v>106876</v>
      </c>
      <c r="F51" s="36"/>
      <c r="G51" s="40"/>
    </row>
    <row r="52" spans="1:7" ht="12.75" customHeight="1">
      <c r="A52" s="37" t="s">
        <v>51</v>
      </c>
      <c r="B52" s="28">
        <v>50</v>
      </c>
      <c r="D52" s="30">
        <v>2622736.2</v>
      </c>
      <c r="E52" s="30">
        <v>713217.4</v>
      </c>
      <c r="F52" s="36"/>
      <c r="G52" s="40"/>
    </row>
    <row r="53" spans="1:7" ht="12.75" customHeight="1">
      <c r="A53" s="37" t="s">
        <v>52</v>
      </c>
      <c r="B53" s="28">
        <v>51</v>
      </c>
      <c r="D53" s="30">
        <v>600761.7</v>
      </c>
      <c r="E53" s="30">
        <v>323216.95</v>
      </c>
      <c r="F53" s="36"/>
      <c r="G53" s="40"/>
    </row>
    <row r="54" spans="1:7" ht="12.75" customHeight="1">
      <c r="A54" s="37" t="s">
        <v>53</v>
      </c>
      <c r="B54" s="28">
        <v>52</v>
      </c>
      <c r="D54" s="30">
        <v>1561525</v>
      </c>
      <c r="E54" s="30">
        <v>661843.35</v>
      </c>
      <c r="F54" s="36"/>
      <c r="G54" s="40"/>
    </row>
    <row r="55" spans="1:7" ht="12.75" customHeight="1">
      <c r="A55" s="37" t="s">
        <v>54</v>
      </c>
      <c r="B55" s="28">
        <v>53</v>
      </c>
      <c r="D55" s="30"/>
      <c r="E55" s="30"/>
      <c r="F55" s="36"/>
      <c r="G55" s="40"/>
    </row>
    <row r="56" spans="1:7" ht="12.75" customHeight="1">
      <c r="A56" s="37" t="s">
        <v>55</v>
      </c>
      <c r="B56" s="28">
        <v>54</v>
      </c>
      <c r="D56" s="30"/>
      <c r="E56" s="30"/>
      <c r="F56" s="36"/>
      <c r="G56" s="40"/>
    </row>
    <row r="57" spans="1:7" ht="12.75" customHeight="1">
      <c r="A57" s="37" t="s">
        <v>56</v>
      </c>
      <c r="B57" s="28">
        <v>55</v>
      </c>
      <c r="D57" s="30">
        <v>684909.4</v>
      </c>
      <c r="E57" s="30">
        <v>258973.4</v>
      </c>
      <c r="F57" s="36"/>
      <c r="G57" s="40"/>
    </row>
    <row r="58" spans="1:7" ht="12.75" customHeight="1">
      <c r="A58" s="37" t="s">
        <v>57</v>
      </c>
      <c r="B58" s="28">
        <v>56</v>
      </c>
      <c r="D58" s="30">
        <v>176930.61</v>
      </c>
      <c r="E58" s="30">
        <v>76532.75</v>
      </c>
      <c r="F58" s="36"/>
      <c r="G58" s="40"/>
    </row>
    <row r="59" spans="1:7" ht="12.75" customHeight="1">
      <c r="A59" s="37" t="s">
        <v>58</v>
      </c>
      <c r="B59" s="28">
        <v>57</v>
      </c>
      <c r="D59" s="30">
        <v>225144.5</v>
      </c>
      <c r="E59" s="30">
        <v>115833.9</v>
      </c>
      <c r="F59" s="36"/>
      <c r="G59" s="40"/>
    </row>
    <row r="60" spans="1:7" ht="12.75" customHeight="1">
      <c r="A60" s="37" t="s">
        <v>59</v>
      </c>
      <c r="B60" s="28">
        <v>58</v>
      </c>
      <c r="D60" s="30">
        <v>1212844.5</v>
      </c>
      <c r="E60" s="30">
        <v>338516.85</v>
      </c>
      <c r="F60" s="36"/>
      <c r="G60" s="40"/>
    </row>
    <row r="61" spans="1:7" ht="12.75" customHeight="1">
      <c r="A61" s="37" t="s">
        <v>60</v>
      </c>
      <c r="B61" s="28">
        <v>59</v>
      </c>
      <c r="D61" s="30">
        <v>333400.25</v>
      </c>
      <c r="E61" s="30">
        <v>283865.75</v>
      </c>
      <c r="F61" s="36"/>
      <c r="G61" s="40"/>
    </row>
    <row r="62" spans="1:7" ht="12.75" customHeight="1">
      <c r="A62" s="37" t="s">
        <v>61</v>
      </c>
      <c r="B62" s="28">
        <v>60</v>
      </c>
      <c r="D62" s="30">
        <v>188280.4</v>
      </c>
      <c r="E62" s="30">
        <v>61193.65</v>
      </c>
      <c r="F62" s="36"/>
      <c r="G62" s="40"/>
    </row>
    <row r="63" spans="1:7" ht="12.75" customHeight="1">
      <c r="A63" s="37" t="s">
        <v>62</v>
      </c>
      <c r="B63" s="28">
        <v>61</v>
      </c>
      <c r="D63" s="30">
        <v>12493.68</v>
      </c>
      <c r="E63" s="30">
        <v>5415.22</v>
      </c>
      <c r="F63" s="36"/>
      <c r="G63" s="40"/>
    </row>
    <row r="64" spans="1:7" ht="12.75" customHeight="1">
      <c r="A64" s="37" t="s">
        <v>63</v>
      </c>
      <c r="B64" s="28">
        <v>62</v>
      </c>
      <c r="D64" s="30">
        <v>4230.1</v>
      </c>
      <c r="E64" s="30">
        <v>2215.85</v>
      </c>
      <c r="F64" s="36"/>
      <c r="G64" s="40"/>
    </row>
    <row r="65" spans="1:7" ht="12.75" customHeight="1">
      <c r="A65" s="37" t="s">
        <v>64</v>
      </c>
      <c r="B65" s="28">
        <v>63</v>
      </c>
      <c r="D65" s="30">
        <v>6540.8</v>
      </c>
      <c r="E65" s="30">
        <v>4228.35</v>
      </c>
      <c r="F65" s="36"/>
      <c r="G65" s="40"/>
    </row>
    <row r="66" spans="1:8" ht="12.75" customHeight="1">
      <c r="A66" s="37" t="s">
        <v>65</v>
      </c>
      <c r="B66" s="28">
        <v>64</v>
      </c>
      <c r="D66" s="30">
        <v>928871.65</v>
      </c>
      <c r="E66" s="30">
        <v>274014.65</v>
      </c>
      <c r="F66" s="36"/>
      <c r="G66" s="40"/>
      <c r="H66" s="39"/>
    </row>
    <row r="67" spans="1:9" ht="12.75" customHeight="1">
      <c r="A67" s="37" t="s">
        <v>66</v>
      </c>
      <c r="B67" s="28">
        <v>65</v>
      </c>
      <c r="D67" s="30">
        <v>43278.2</v>
      </c>
      <c r="E67" s="30">
        <v>11193</v>
      </c>
      <c r="F67" s="36"/>
      <c r="G67" s="40"/>
      <c r="H67" s="39"/>
      <c r="I67" s="39"/>
    </row>
    <row r="68" spans="1:11" ht="12.75" customHeight="1">
      <c r="A68" s="37" t="s">
        <v>67</v>
      </c>
      <c r="B68" s="28">
        <v>66</v>
      </c>
      <c r="D68" s="30">
        <v>619357.9</v>
      </c>
      <c r="E68" s="30">
        <v>195454.35</v>
      </c>
      <c r="F68" s="36"/>
      <c r="H68" s="38"/>
      <c r="I68" s="35"/>
      <c r="J68" s="34"/>
      <c r="K68" s="34"/>
    </row>
    <row r="69" spans="1:11" ht="12.75" customHeight="1">
      <c r="A69" s="37" t="s">
        <v>68</v>
      </c>
      <c r="B69" s="28">
        <v>67</v>
      </c>
      <c r="D69" s="30">
        <v>5082</v>
      </c>
      <c r="E69" s="30">
        <v>2066.05</v>
      </c>
      <c r="F69" s="36"/>
      <c r="H69" s="33"/>
      <c r="I69" s="35"/>
      <c r="J69" s="34"/>
      <c r="K69" s="34"/>
    </row>
    <row r="70" spans="4:11" ht="12.75" customHeight="1">
      <c r="D70" s="30"/>
      <c r="E70" s="30"/>
      <c r="H70" s="33"/>
      <c r="I70" s="32"/>
      <c r="J70" s="32"/>
      <c r="K70" s="31"/>
    </row>
    <row r="71" spans="1:5" ht="12.75" customHeight="1">
      <c r="A71" s="28" t="s">
        <v>69</v>
      </c>
      <c r="D71" s="30">
        <f>SUM(D3:D69)</f>
        <v>25883526.30999999</v>
      </c>
      <c r="E71" s="30">
        <f>SUM(E3:E69)</f>
        <v>9681124.830000002</v>
      </c>
    </row>
    <row r="73" ht="12.75">
      <c r="A73" s="29" t="s">
        <v>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8" customWidth="1"/>
    <col min="2" max="3" width="12.33203125" style="28" customWidth="1"/>
    <col min="4" max="5" width="21.5" style="28" customWidth="1"/>
    <col min="6" max="6" width="10.66015625" style="28" customWidth="1"/>
    <col min="7" max="7" width="13" style="28" bestFit="1" customWidth="1"/>
    <col min="8" max="16384" width="9.33203125" style="28" customWidth="1"/>
  </cols>
  <sheetData>
    <row r="1" spans="1:5" ht="12.75" customHeight="1">
      <c r="A1" s="47" t="s">
        <v>82</v>
      </c>
      <c r="D1" s="46" t="s">
        <v>70</v>
      </c>
      <c r="E1" s="46" t="s">
        <v>71</v>
      </c>
    </row>
    <row r="2" spans="1:6" ht="12.75">
      <c r="A2" s="28" t="s">
        <v>0</v>
      </c>
      <c r="B2" s="28" t="s">
        <v>1</v>
      </c>
      <c r="D2" s="46" t="s">
        <v>72</v>
      </c>
      <c r="E2" s="46" t="s">
        <v>73</v>
      </c>
      <c r="F2" s="45"/>
    </row>
    <row r="3" spans="1:10" ht="12.75" customHeight="1">
      <c r="A3" s="37" t="s">
        <v>2</v>
      </c>
      <c r="B3" s="28">
        <v>1</v>
      </c>
      <c r="D3" s="30">
        <v>366149.7</v>
      </c>
      <c r="E3" s="30">
        <v>273028.7</v>
      </c>
      <c r="F3" s="36"/>
      <c r="G3" s="43"/>
      <c r="H3" s="44"/>
      <c r="I3" s="44"/>
      <c r="J3" s="44"/>
    </row>
    <row r="4" spans="1:11" ht="12.75" customHeight="1">
      <c r="A4" s="37" t="s">
        <v>3</v>
      </c>
      <c r="B4" s="28">
        <v>2</v>
      </c>
      <c r="D4" s="30">
        <v>6102.6</v>
      </c>
      <c r="E4" s="30">
        <v>3317.65</v>
      </c>
      <c r="F4" s="36"/>
      <c r="G4" s="43"/>
      <c r="K4" s="42"/>
    </row>
    <row r="5" spans="1:11" ht="12.75" customHeight="1">
      <c r="A5" s="37" t="s">
        <v>4</v>
      </c>
      <c r="B5" s="28">
        <v>3</v>
      </c>
      <c r="D5" s="30">
        <v>255609.23</v>
      </c>
      <c r="E5" s="30">
        <v>1284.47</v>
      </c>
      <c r="F5" s="36"/>
      <c r="G5" s="40"/>
      <c r="K5" s="41"/>
    </row>
    <row r="6" spans="1:7" ht="12.75" customHeight="1">
      <c r="A6" s="37" t="s">
        <v>5</v>
      </c>
      <c r="B6" s="28">
        <v>4</v>
      </c>
      <c r="D6" s="30">
        <v>1448.3</v>
      </c>
      <c r="E6" s="30">
        <v>37147.6</v>
      </c>
      <c r="F6" s="36"/>
      <c r="G6" s="40"/>
    </row>
    <row r="7" spans="1:7" ht="12.75" customHeight="1">
      <c r="A7" s="37" t="s">
        <v>6</v>
      </c>
      <c r="B7" s="28">
        <v>5</v>
      </c>
      <c r="D7" s="30">
        <v>552289.5</v>
      </c>
      <c r="E7" s="30">
        <v>267748.95</v>
      </c>
      <c r="F7" s="36"/>
      <c r="G7" s="40"/>
    </row>
    <row r="8" spans="1:7" ht="12.75" customHeight="1">
      <c r="A8" s="37" t="s">
        <v>7</v>
      </c>
      <c r="B8" s="28">
        <v>6</v>
      </c>
      <c r="D8" s="30">
        <v>4204108.3</v>
      </c>
      <c r="E8" s="30">
        <v>1147849.15</v>
      </c>
      <c r="F8" s="36"/>
      <c r="G8" s="40"/>
    </row>
    <row r="9" spans="1:7" ht="12.75" customHeight="1">
      <c r="A9" s="37" t="s">
        <v>8</v>
      </c>
      <c r="B9" s="28">
        <v>7</v>
      </c>
      <c r="D9" s="30"/>
      <c r="E9" s="30"/>
      <c r="F9" s="36"/>
      <c r="G9" s="40"/>
    </row>
    <row r="10" spans="1:7" ht="12.75" customHeight="1">
      <c r="A10" s="37" t="s">
        <v>9</v>
      </c>
      <c r="B10" s="28">
        <v>8</v>
      </c>
      <c r="D10" s="30">
        <v>223927.9</v>
      </c>
      <c r="E10" s="30">
        <v>58231.6</v>
      </c>
      <c r="F10" s="36"/>
      <c r="G10" s="40"/>
    </row>
    <row r="11" spans="1:7" ht="12.75" customHeight="1">
      <c r="A11" s="37" t="s">
        <v>10</v>
      </c>
      <c r="B11" s="28">
        <v>9</v>
      </c>
      <c r="D11" s="30">
        <v>88817.4</v>
      </c>
      <c r="E11" s="30">
        <v>31331.65</v>
      </c>
      <c r="F11" s="36"/>
      <c r="G11" s="40"/>
    </row>
    <row r="12" spans="1:7" ht="12.75" customHeight="1">
      <c r="A12" s="37" t="s">
        <v>11</v>
      </c>
      <c r="B12" s="28">
        <v>10</v>
      </c>
      <c r="D12" s="30">
        <v>23397.3</v>
      </c>
      <c r="E12" s="30">
        <v>42766.16</v>
      </c>
      <c r="F12" s="36"/>
      <c r="G12" s="40"/>
    </row>
    <row r="13" spans="1:7" ht="12.75" customHeight="1">
      <c r="A13" s="37" t="s">
        <v>12</v>
      </c>
      <c r="B13" s="28">
        <v>11</v>
      </c>
      <c r="D13" s="30">
        <v>1927391.9</v>
      </c>
      <c r="E13" s="30">
        <v>521686.2</v>
      </c>
      <c r="F13" s="36"/>
      <c r="G13" s="40"/>
    </row>
    <row r="14" spans="1:7" ht="12.75" customHeight="1">
      <c r="A14" s="37" t="s">
        <v>13</v>
      </c>
      <c r="B14" s="28">
        <v>12</v>
      </c>
      <c r="D14" s="30">
        <v>12478.2</v>
      </c>
      <c r="E14" s="30">
        <v>15864.45</v>
      </c>
      <c r="F14" s="36"/>
      <c r="G14" s="40"/>
    </row>
    <row r="15" spans="1:7" ht="12.75" customHeight="1">
      <c r="A15" s="37" t="s">
        <v>14</v>
      </c>
      <c r="B15" s="28">
        <v>13</v>
      </c>
      <c r="D15" s="30">
        <v>3953628</v>
      </c>
      <c r="E15" s="30">
        <v>1709648.5</v>
      </c>
      <c r="F15" s="36"/>
      <c r="G15" s="40"/>
    </row>
    <row r="16" spans="1:7" ht="12.75" customHeight="1">
      <c r="A16" s="37" t="s">
        <v>15</v>
      </c>
      <c r="B16" s="28">
        <v>14</v>
      </c>
      <c r="D16" s="30">
        <v>8733.9</v>
      </c>
      <c r="E16" s="30">
        <v>7356.65</v>
      </c>
      <c r="F16" s="36"/>
      <c r="G16" s="40"/>
    </row>
    <row r="17" spans="1:7" ht="12.75" customHeight="1">
      <c r="A17" s="37" t="s">
        <v>16</v>
      </c>
      <c r="B17" s="28">
        <v>15</v>
      </c>
      <c r="D17" s="30">
        <v>20970.6</v>
      </c>
      <c r="E17" s="30">
        <v>6061.3</v>
      </c>
      <c r="F17" s="36"/>
      <c r="G17" s="40"/>
    </row>
    <row r="18" spans="1:7" ht="12.75" customHeight="1">
      <c r="A18" s="37" t="s">
        <v>17</v>
      </c>
      <c r="B18" s="28">
        <v>16</v>
      </c>
      <c r="D18" s="30"/>
      <c r="E18" s="30"/>
      <c r="F18" s="36"/>
      <c r="G18" s="40"/>
    </row>
    <row r="19" spans="1:7" ht="12.75" customHeight="1">
      <c r="A19" s="37" t="s">
        <v>18</v>
      </c>
      <c r="B19" s="28">
        <v>17</v>
      </c>
      <c r="D19" s="30">
        <v>212585.8</v>
      </c>
      <c r="E19" s="30">
        <v>112543.55</v>
      </c>
      <c r="F19" s="36"/>
      <c r="G19" s="40"/>
    </row>
    <row r="20" spans="1:7" ht="12.75" customHeight="1">
      <c r="A20" s="37" t="s">
        <v>19</v>
      </c>
      <c r="B20" s="28">
        <v>18</v>
      </c>
      <c r="D20" s="30">
        <v>161593.6</v>
      </c>
      <c r="E20" s="30">
        <v>56016.1</v>
      </c>
      <c r="G20" s="40"/>
    </row>
    <row r="21" spans="1:7" ht="12.75" customHeight="1">
      <c r="A21" s="37" t="s">
        <v>20</v>
      </c>
      <c r="B21" s="28">
        <v>19</v>
      </c>
      <c r="D21" s="30">
        <v>36448.3</v>
      </c>
      <c r="E21" s="30">
        <v>14458.849999999999</v>
      </c>
      <c r="F21" s="36"/>
      <c r="G21" s="40"/>
    </row>
    <row r="22" spans="1:7" ht="12.75" customHeight="1">
      <c r="A22" s="37" t="s">
        <v>21</v>
      </c>
      <c r="B22" s="28">
        <v>20</v>
      </c>
      <c r="D22" s="30">
        <v>10231.2</v>
      </c>
      <c r="E22" s="30">
        <v>8541.4</v>
      </c>
      <c r="F22" s="36"/>
      <c r="G22" s="40"/>
    </row>
    <row r="23" spans="1:7" ht="12.75" customHeight="1">
      <c r="A23" s="37" t="s">
        <v>22</v>
      </c>
      <c r="B23" s="28">
        <v>21</v>
      </c>
      <c r="D23" s="30">
        <v>24395</v>
      </c>
      <c r="E23" s="30">
        <v>8060.85</v>
      </c>
      <c r="F23" s="36"/>
      <c r="G23" s="40"/>
    </row>
    <row r="24" spans="1:7" ht="12.75" customHeight="1">
      <c r="A24" s="37" t="s">
        <v>23</v>
      </c>
      <c r="B24" s="28">
        <v>22</v>
      </c>
      <c r="D24" s="30">
        <v>7790.3</v>
      </c>
      <c r="E24" s="30">
        <v>255.5</v>
      </c>
      <c r="F24" s="36"/>
      <c r="G24" s="40"/>
    </row>
    <row r="25" spans="1:7" ht="12.75" customHeight="1">
      <c r="A25" s="37" t="s">
        <v>24</v>
      </c>
      <c r="B25" s="28">
        <v>23</v>
      </c>
      <c r="D25" s="30">
        <v>17426.5</v>
      </c>
      <c r="E25" s="30">
        <v>4428.2</v>
      </c>
      <c r="F25" s="36"/>
      <c r="G25" s="40"/>
    </row>
    <row r="26" spans="1:7" ht="12.75" customHeight="1">
      <c r="A26" s="37" t="s">
        <v>25</v>
      </c>
      <c r="B26" s="28">
        <v>24</v>
      </c>
      <c r="D26" s="30">
        <v>3283.7000000000003</v>
      </c>
      <c r="E26" s="30">
        <v>3751.65</v>
      </c>
      <c r="F26" s="36"/>
      <c r="G26" s="40"/>
    </row>
    <row r="27" spans="1:7" ht="12.75" customHeight="1">
      <c r="A27" s="37" t="s">
        <v>26</v>
      </c>
      <c r="B27" s="28">
        <v>25</v>
      </c>
      <c r="D27" s="30">
        <v>4863.6</v>
      </c>
      <c r="E27" s="30">
        <v>2114.35</v>
      </c>
      <c r="F27" s="36"/>
      <c r="G27" s="40"/>
    </row>
    <row r="28" spans="1:7" ht="12.75" customHeight="1">
      <c r="A28" s="37" t="s">
        <v>27</v>
      </c>
      <c r="B28" s="28">
        <v>26</v>
      </c>
      <c r="D28" s="30">
        <v>6382.6</v>
      </c>
      <c r="E28" s="30">
        <v>17243.45</v>
      </c>
      <c r="F28" s="36"/>
      <c r="G28" s="40"/>
    </row>
    <row r="29" spans="1:7" ht="12.75" customHeight="1">
      <c r="A29" s="37" t="s">
        <v>28</v>
      </c>
      <c r="B29" s="28">
        <v>27</v>
      </c>
      <c r="D29" s="30">
        <v>75187</v>
      </c>
      <c r="E29" s="30">
        <v>48621.65</v>
      </c>
      <c r="F29" s="36"/>
      <c r="G29" s="40"/>
    </row>
    <row r="30" spans="1:7" ht="12.75" customHeight="1">
      <c r="A30" s="37" t="s">
        <v>29</v>
      </c>
      <c r="B30" s="28">
        <v>28</v>
      </c>
      <c r="D30" s="30">
        <v>59509.51</v>
      </c>
      <c r="E30" s="30"/>
      <c r="F30" s="36"/>
      <c r="G30" s="40"/>
    </row>
    <row r="31" spans="1:7" ht="12.75" customHeight="1">
      <c r="A31" s="37" t="s">
        <v>30</v>
      </c>
      <c r="B31" s="28">
        <v>29</v>
      </c>
      <c r="D31" s="30">
        <v>1468193.3</v>
      </c>
      <c r="E31" s="30">
        <v>884014.95</v>
      </c>
      <c r="F31" s="36"/>
      <c r="G31" s="40"/>
    </row>
    <row r="32" spans="1:7" ht="12.75" customHeight="1">
      <c r="A32" s="37" t="s">
        <v>31</v>
      </c>
      <c r="B32" s="28">
        <v>30</v>
      </c>
      <c r="D32" s="30">
        <v>8934.8</v>
      </c>
      <c r="E32" s="30">
        <v>3599.4</v>
      </c>
      <c r="F32" s="36"/>
      <c r="G32" s="40"/>
    </row>
    <row r="33" spans="1:7" ht="12.75" customHeight="1">
      <c r="A33" s="37" t="s">
        <v>32</v>
      </c>
      <c r="B33" s="28">
        <v>31</v>
      </c>
      <c r="D33" s="30">
        <v>354111.7</v>
      </c>
      <c r="E33" s="30">
        <v>65327.15</v>
      </c>
      <c r="F33" s="36"/>
      <c r="G33" s="40"/>
    </row>
    <row r="34" spans="1:7" ht="12.75" customHeight="1">
      <c r="A34" s="37" t="s">
        <v>33</v>
      </c>
      <c r="B34" s="28">
        <v>32</v>
      </c>
      <c r="D34" s="30">
        <v>13000.4</v>
      </c>
      <c r="E34" s="30">
        <v>11132.45</v>
      </c>
      <c r="F34" s="36"/>
      <c r="G34" s="40"/>
    </row>
    <row r="35" spans="1:7" ht="12.75" customHeight="1">
      <c r="A35" s="37" t="s">
        <v>34</v>
      </c>
      <c r="B35" s="28">
        <v>33</v>
      </c>
      <c r="D35" s="30">
        <v>2923.2</v>
      </c>
      <c r="E35" s="30">
        <v>25782.05</v>
      </c>
      <c r="F35" s="36"/>
      <c r="G35" s="40"/>
    </row>
    <row r="36" spans="1:7" ht="12.75" customHeight="1">
      <c r="A36" s="37" t="s">
        <v>35</v>
      </c>
      <c r="B36" s="28">
        <v>34</v>
      </c>
      <c r="D36" s="30">
        <v>1611.4</v>
      </c>
      <c r="E36" s="30">
        <v>3304.7</v>
      </c>
      <c r="F36" s="36"/>
      <c r="G36" s="40"/>
    </row>
    <row r="37" spans="1:7" ht="12.75" customHeight="1">
      <c r="A37" s="37" t="s">
        <v>36</v>
      </c>
      <c r="B37" s="28">
        <v>35</v>
      </c>
      <c r="D37" s="30">
        <v>237430.2</v>
      </c>
      <c r="E37" s="30">
        <v>97072.5</v>
      </c>
      <c r="F37" s="36"/>
      <c r="G37" s="40"/>
    </row>
    <row r="38" spans="1:7" ht="12.75" customHeight="1">
      <c r="A38" s="37" t="s">
        <v>37</v>
      </c>
      <c r="B38" s="28">
        <v>36</v>
      </c>
      <c r="D38" s="30">
        <v>1051849.4</v>
      </c>
      <c r="E38" s="30">
        <v>292521.95</v>
      </c>
      <c r="F38" s="36"/>
      <c r="G38" s="40"/>
    </row>
    <row r="39" spans="1:7" ht="12.75" customHeight="1">
      <c r="A39" s="37" t="s">
        <v>38</v>
      </c>
      <c r="B39" s="28">
        <v>37</v>
      </c>
      <c r="D39" s="30">
        <v>230119.4</v>
      </c>
      <c r="E39" s="30">
        <v>112604.8</v>
      </c>
      <c r="F39" s="36"/>
      <c r="G39" s="40"/>
    </row>
    <row r="40" spans="1:7" ht="12.75" customHeight="1">
      <c r="A40" s="37" t="s">
        <v>39</v>
      </c>
      <c r="B40" s="28">
        <v>38</v>
      </c>
      <c r="D40" s="30">
        <v>5079.9</v>
      </c>
      <c r="E40" s="30">
        <v>1361.15</v>
      </c>
      <c r="F40" s="36"/>
      <c r="G40" s="40"/>
    </row>
    <row r="41" spans="1:7" ht="12.75" customHeight="1">
      <c r="A41" s="37" t="s">
        <v>40</v>
      </c>
      <c r="B41" s="28">
        <v>39</v>
      </c>
      <c r="D41" s="30">
        <v>3.5</v>
      </c>
      <c r="E41" s="30">
        <v>554.75</v>
      </c>
      <c r="F41" s="36"/>
      <c r="G41" s="40"/>
    </row>
    <row r="42" spans="1:7" ht="12.75" customHeight="1">
      <c r="A42" s="37" t="s">
        <v>41</v>
      </c>
      <c r="B42" s="28">
        <v>40</v>
      </c>
      <c r="D42" s="30">
        <v>11836.3</v>
      </c>
      <c r="E42" s="30">
        <v>5480.3</v>
      </c>
      <c r="F42" s="36"/>
      <c r="G42" s="40"/>
    </row>
    <row r="43" spans="1:7" ht="12.75" customHeight="1">
      <c r="A43" s="37" t="s">
        <v>42</v>
      </c>
      <c r="B43" s="28">
        <v>41</v>
      </c>
      <c r="D43" s="30">
        <v>588883.4</v>
      </c>
      <c r="E43" s="30">
        <v>222425.7</v>
      </c>
      <c r="F43" s="36"/>
      <c r="G43" s="40"/>
    </row>
    <row r="44" spans="1:7" ht="12.75" customHeight="1">
      <c r="A44" s="37" t="s">
        <v>43</v>
      </c>
      <c r="B44" s="28">
        <v>42</v>
      </c>
      <c r="D44" s="30">
        <v>205783.2</v>
      </c>
      <c r="E44" s="30">
        <v>51838.85</v>
      </c>
      <c r="F44" s="36"/>
      <c r="G44" s="40"/>
    </row>
    <row r="45" spans="1:7" ht="12.75" customHeight="1">
      <c r="A45" s="37" t="s">
        <v>44</v>
      </c>
      <c r="B45" s="28">
        <v>43</v>
      </c>
      <c r="D45" s="30">
        <v>258358.1</v>
      </c>
      <c r="E45" s="30">
        <v>108509.8</v>
      </c>
      <c r="F45" s="36"/>
      <c r="G45" s="40"/>
    </row>
    <row r="46" spans="1:7" ht="12.75" customHeight="1">
      <c r="A46" s="37" t="s">
        <v>45</v>
      </c>
      <c r="B46" s="28">
        <v>44</v>
      </c>
      <c r="D46" s="30">
        <v>353043.62</v>
      </c>
      <c r="E46" s="30">
        <v>75395.6</v>
      </c>
      <c r="F46" s="36"/>
      <c r="G46" s="40"/>
    </row>
    <row r="47" spans="1:7" ht="12.75" customHeight="1">
      <c r="A47" s="37" t="s">
        <v>46</v>
      </c>
      <c r="B47" s="28">
        <v>45</v>
      </c>
      <c r="D47" s="30">
        <v>72940.7</v>
      </c>
      <c r="E47" s="30">
        <v>21539.7</v>
      </c>
      <c r="F47" s="36"/>
      <c r="G47" s="40"/>
    </row>
    <row r="48" spans="1:7" ht="12.75" customHeight="1">
      <c r="A48" s="37" t="s">
        <v>47</v>
      </c>
      <c r="B48" s="28">
        <v>46</v>
      </c>
      <c r="D48" s="30">
        <v>206437.6</v>
      </c>
      <c r="E48" s="30">
        <v>90880.65</v>
      </c>
      <c r="F48" s="36"/>
      <c r="G48" s="40"/>
    </row>
    <row r="49" spans="1:7" ht="12.75" customHeight="1">
      <c r="A49" s="37" t="s">
        <v>48</v>
      </c>
      <c r="B49" s="28">
        <v>47</v>
      </c>
      <c r="D49" s="30">
        <v>32669.7</v>
      </c>
      <c r="E49" s="30">
        <v>5631.5</v>
      </c>
      <c r="F49" s="36"/>
      <c r="G49" s="40"/>
    </row>
    <row r="50" spans="1:7" ht="12.75" customHeight="1">
      <c r="A50" s="37" t="s">
        <v>49</v>
      </c>
      <c r="B50" s="28">
        <v>48</v>
      </c>
      <c r="D50" s="30">
        <v>1349429.9</v>
      </c>
      <c r="E50" s="30">
        <v>721985.95</v>
      </c>
      <c r="F50" s="36"/>
      <c r="G50" s="40"/>
    </row>
    <row r="51" spans="1:7" ht="12.75" customHeight="1">
      <c r="A51" s="37" t="s">
        <v>50</v>
      </c>
      <c r="B51" s="28">
        <v>49</v>
      </c>
      <c r="D51" s="30">
        <v>527303.7</v>
      </c>
      <c r="E51" s="30">
        <v>265950.3</v>
      </c>
      <c r="F51" s="36"/>
      <c r="G51" s="40"/>
    </row>
    <row r="52" spans="1:7" ht="12.75" customHeight="1">
      <c r="A52" s="37" t="s">
        <v>51</v>
      </c>
      <c r="B52" s="28">
        <v>50</v>
      </c>
      <c r="D52" s="30">
        <v>3778012</v>
      </c>
      <c r="E52" s="30">
        <v>1432614.75</v>
      </c>
      <c r="F52" s="36"/>
      <c r="G52" s="40"/>
    </row>
    <row r="53" spans="1:7" ht="12.75" customHeight="1">
      <c r="A53" s="37" t="s">
        <v>52</v>
      </c>
      <c r="B53" s="28">
        <v>51</v>
      </c>
      <c r="D53" s="30">
        <v>391993.7</v>
      </c>
      <c r="E53" s="30">
        <v>234241.35</v>
      </c>
      <c r="F53" s="36"/>
      <c r="G53" s="40"/>
    </row>
    <row r="54" spans="1:7" ht="12.75" customHeight="1">
      <c r="A54" s="37" t="s">
        <v>53</v>
      </c>
      <c r="B54" s="28">
        <v>52</v>
      </c>
      <c r="D54" s="30">
        <v>1077427.4</v>
      </c>
      <c r="E54" s="30">
        <v>448572.25</v>
      </c>
      <c r="F54" s="36"/>
      <c r="G54" s="40"/>
    </row>
    <row r="55" spans="1:7" ht="12.75" customHeight="1">
      <c r="A55" s="37" t="s">
        <v>54</v>
      </c>
      <c r="B55" s="28">
        <v>53</v>
      </c>
      <c r="D55" s="30">
        <v>886790.6</v>
      </c>
      <c r="E55" s="30">
        <v>440594.97000000003</v>
      </c>
      <c r="F55" s="36"/>
      <c r="G55" s="40"/>
    </row>
    <row r="56" spans="1:7" ht="12.75" customHeight="1">
      <c r="A56" s="37" t="s">
        <v>55</v>
      </c>
      <c r="B56" s="28">
        <v>54</v>
      </c>
      <c r="D56" s="30">
        <v>47148.5</v>
      </c>
      <c r="E56" s="30">
        <v>16411.85</v>
      </c>
      <c r="F56" s="36"/>
      <c r="G56" s="40"/>
    </row>
    <row r="57" spans="1:7" ht="12.75" customHeight="1">
      <c r="A57" s="37" t="s">
        <v>56</v>
      </c>
      <c r="B57" s="28">
        <v>55</v>
      </c>
      <c r="D57" s="30">
        <v>486644.9</v>
      </c>
      <c r="E57" s="30">
        <v>165880.4</v>
      </c>
      <c r="F57" s="36"/>
      <c r="G57" s="40"/>
    </row>
    <row r="58" spans="1:7" ht="12.75" customHeight="1">
      <c r="A58" s="37" t="s">
        <v>57</v>
      </c>
      <c r="B58" s="28">
        <v>56</v>
      </c>
      <c r="D58" s="30">
        <v>277359.6</v>
      </c>
      <c r="E58" s="30">
        <v>76839.7</v>
      </c>
      <c r="F58" s="36"/>
      <c r="G58" s="40"/>
    </row>
    <row r="59" spans="1:7" ht="12.75" customHeight="1">
      <c r="A59" s="37" t="s">
        <v>58</v>
      </c>
      <c r="B59" s="28">
        <v>57</v>
      </c>
      <c r="D59" s="30"/>
      <c r="E59" s="30"/>
      <c r="F59" s="36"/>
      <c r="G59" s="40"/>
    </row>
    <row r="60" spans="1:7" ht="12.75" customHeight="1">
      <c r="A60" s="37" t="s">
        <v>59</v>
      </c>
      <c r="B60" s="28">
        <v>58</v>
      </c>
      <c r="D60" s="30">
        <v>1084146.2</v>
      </c>
      <c r="E60" s="30">
        <v>340242</v>
      </c>
      <c r="F60" s="36"/>
      <c r="G60" s="40"/>
    </row>
    <row r="61" spans="1:7" ht="12.75" customHeight="1">
      <c r="A61" s="37" t="s">
        <v>60</v>
      </c>
      <c r="B61" s="28">
        <v>59</v>
      </c>
      <c r="D61" s="30">
        <v>490638.07</v>
      </c>
      <c r="E61" s="30">
        <v>258693.82</v>
      </c>
      <c r="F61" s="36"/>
      <c r="G61" s="40"/>
    </row>
    <row r="62" spans="1:7" ht="12.75" customHeight="1">
      <c r="A62" s="37" t="s">
        <v>61</v>
      </c>
      <c r="B62" s="28">
        <v>60</v>
      </c>
      <c r="D62" s="30">
        <v>253409.1</v>
      </c>
      <c r="E62" s="30">
        <v>67759.3</v>
      </c>
      <c r="F62" s="36"/>
      <c r="G62" s="40"/>
    </row>
    <row r="63" spans="1:7" ht="12.75" customHeight="1">
      <c r="A63" s="37" t="s">
        <v>62</v>
      </c>
      <c r="B63" s="28">
        <v>61</v>
      </c>
      <c r="D63" s="30">
        <v>5738.62</v>
      </c>
      <c r="E63" s="30">
        <v>2035.96</v>
      </c>
      <c r="F63" s="36"/>
      <c r="G63" s="40"/>
    </row>
    <row r="64" spans="1:7" ht="12.75" customHeight="1">
      <c r="A64" s="37" t="s">
        <v>63</v>
      </c>
      <c r="B64" s="28">
        <v>62</v>
      </c>
      <c r="D64" s="30">
        <v>5497.1</v>
      </c>
      <c r="E64" s="30">
        <v>1849.75</v>
      </c>
      <c r="F64" s="36"/>
      <c r="G64" s="40"/>
    </row>
    <row r="65" spans="1:7" ht="12.75" customHeight="1">
      <c r="A65" s="37" t="s">
        <v>64</v>
      </c>
      <c r="B65" s="28">
        <v>63</v>
      </c>
      <c r="D65" s="30">
        <v>1874.6</v>
      </c>
      <c r="E65" s="30">
        <v>168.7</v>
      </c>
      <c r="F65" s="36"/>
      <c r="G65" s="40"/>
    </row>
    <row r="66" spans="1:7" ht="12.75" customHeight="1">
      <c r="A66" s="37" t="s">
        <v>65</v>
      </c>
      <c r="B66" s="28">
        <v>64</v>
      </c>
      <c r="D66" s="30">
        <v>414879.9</v>
      </c>
      <c r="E66" s="30">
        <v>250904.87</v>
      </c>
      <c r="F66" s="36"/>
      <c r="G66" s="40"/>
    </row>
    <row r="67" spans="1:7" ht="12.75" customHeight="1">
      <c r="A67" s="37" t="s">
        <v>66</v>
      </c>
      <c r="B67" s="28">
        <v>65</v>
      </c>
      <c r="D67" s="30">
        <v>15187.2</v>
      </c>
      <c r="E67" s="30">
        <v>11624.9</v>
      </c>
      <c r="F67" s="36"/>
      <c r="G67" s="40"/>
    </row>
    <row r="68" spans="1:11" ht="12.75" customHeight="1">
      <c r="A68" s="37" t="s">
        <v>67</v>
      </c>
      <c r="B68" s="28">
        <v>66</v>
      </c>
      <c r="D68" s="30">
        <v>364474.6</v>
      </c>
      <c r="E68" s="30">
        <v>79586.5</v>
      </c>
      <c r="F68" s="36"/>
      <c r="J68" s="34"/>
      <c r="K68" s="34"/>
    </row>
    <row r="69" spans="1:11" ht="12.75" customHeight="1">
      <c r="A69" s="37" t="s">
        <v>68</v>
      </c>
      <c r="B69" s="28">
        <v>67</v>
      </c>
      <c r="D69" s="30">
        <v>13760.599999999999</v>
      </c>
      <c r="E69" s="30">
        <v>6840.400000000001</v>
      </c>
      <c r="F69" s="36"/>
      <c r="H69" s="33"/>
      <c r="I69" s="35"/>
      <c r="J69" s="34"/>
      <c r="K69" s="34"/>
    </row>
    <row r="70" spans="4:11" ht="12.75" customHeight="1">
      <c r="D70" s="30"/>
      <c r="E70" s="30"/>
      <c r="H70" s="33"/>
      <c r="I70" s="32"/>
      <c r="J70" s="32"/>
      <c r="K70" s="31"/>
    </row>
    <row r="71" spans="1:5" ht="12.75" customHeight="1">
      <c r="A71" s="28" t="s">
        <v>69</v>
      </c>
      <c r="D71" s="30">
        <f>SUM(D3:D69)</f>
        <v>28839676.050000004</v>
      </c>
      <c r="E71" s="30">
        <f>SUM(E3:E69)</f>
        <v>11301134.250000002</v>
      </c>
    </row>
    <row r="73" ht="12.75">
      <c r="A73" s="29" t="s">
        <v>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8" customWidth="1"/>
    <col min="2" max="3" width="12.33203125" style="28" customWidth="1"/>
    <col min="4" max="5" width="21.5" style="28" customWidth="1"/>
    <col min="6" max="6" width="10.66015625" style="28" customWidth="1"/>
    <col min="7" max="7" width="13" style="28" bestFit="1" customWidth="1"/>
    <col min="8" max="16384" width="9.33203125" style="28" customWidth="1"/>
  </cols>
  <sheetData>
    <row r="1" spans="1:5" ht="12.75" customHeight="1">
      <c r="A1" s="47" t="s">
        <v>83</v>
      </c>
      <c r="D1" s="46" t="s">
        <v>70</v>
      </c>
      <c r="E1" s="46" t="s">
        <v>71</v>
      </c>
    </row>
    <row r="2" spans="1:6" ht="12.75">
      <c r="A2" s="28" t="s">
        <v>0</v>
      </c>
      <c r="B2" s="28" t="s">
        <v>1</v>
      </c>
      <c r="D2" s="46" t="s">
        <v>72</v>
      </c>
      <c r="E2" s="46" t="s">
        <v>73</v>
      </c>
      <c r="F2" s="45"/>
    </row>
    <row r="3" spans="1:10" ht="12.75" customHeight="1">
      <c r="A3" s="37" t="s">
        <v>2</v>
      </c>
      <c r="B3" s="28">
        <v>1</v>
      </c>
      <c r="D3" s="30">
        <v>140783.3</v>
      </c>
      <c r="E3" s="30">
        <v>75692.75</v>
      </c>
      <c r="F3" s="36"/>
      <c r="G3" s="43"/>
      <c r="H3" s="44"/>
      <c r="I3" s="44"/>
      <c r="J3" s="44"/>
    </row>
    <row r="4" spans="1:11" ht="12.75" customHeight="1">
      <c r="A4" s="37" t="s">
        <v>3</v>
      </c>
      <c r="B4" s="28">
        <v>2</v>
      </c>
      <c r="D4" s="30">
        <v>9805.6</v>
      </c>
      <c r="E4" s="30">
        <v>4668.65</v>
      </c>
      <c r="F4" s="36"/>
      <c r="G4" s="43"/>
      <c r="K4" s="42"/>
    </row>
    <row r="5" spans="1:11" ht="12.75" customHeight="1">
      <c r="A5" s="37" t="s">
        <v>4</v>
      </c>
      <c r="B5" s="28">
        <v>3</v>
      </c>
      <c r="D5" s="30">
        <v>181040.3</v>
      </c>
      <c r="E5" s="30">
        <v>95290.3</v>
      </c>
      <c r="F5" s="36"/>
      <c r="G5" s="40"/>
      <c r="K5" s="41"/>
    </row>
    <row r="6" spans="1:7" ht="12.75" customHeight="1">
      <c r="A6" s="37" t="s">
        <v>5</v>
      </c>
      <c r="B6" s="28">
        <v>4</v>
      </c>
      <c r="D6" s="30">
        <v>8663.9</v>
      </c>
      <c r="E6" s="30">
        <v>3018.05</v>
      </c>
      <c r="F6" s="36"/>
      <c r="G6" s="40"/>
    </row>
    <row r="7" spans="1:7" ht="12.75" customHeight="1">
      <c r="A7" s="37" t="s">
        <v>6</v>
      </c>
      <c r="B7" s="28">
        <v>5</v>
      </c>
      <c r="D7" s="30">
        <v>505239.7</v>
      </c>
      <c r="E7" s="30">
        <v>174913.2</v>
      </c>
      <c r="F7" s="36"/>
      <c r="G7" s="40"/>
    </row>
    <row r="8" spans="1:7" ht="12.75" customHeight="1">
      <c r="A8" s="37" t="s">
        <v>7</v>
      </c>
      <c r="B8" s="28">
        <v>6</v>
      </c>
      <c r="D8" s="30">
        <v>1960992.6</v>
      </c>
      <c r="E8" s="30">
        <v>774753.7</v>
      </c>
      <c r="F8" s="36"/>
      <c r="G8" s="40"/>
    </row>
    <row r="9" spans="1:7" ht="12.75" customHeight="1">
      <c r="A9" s="37" t="s">
        <v>8</v>
      </c>
      <c r="B9" s="28">
        <v>7</v>
      </c>
      <c r="D9" s="30">
        <v>4319.700000000001</v>
      </c>
      <c r="E9" s="30">
        <v>785.4</v>
      </c>
      <c r="F9" s="36"/>
      <c r="G9" s="40"/>
    </row>
    <row r="10" spans="1:7" ht="12.75" customHeight="1">
      <c r="A10" s="37" t="s">
        <v>9</v>
      </c>
      <c r="B10" s="28">
        <v>8</v>
      </c>
      <c r="D10" s="30">
        <v>183596</v>
      </c>
      <c r="E10" s="30">
        <v>45004.4</v>
      </c>
      <c r="F10" s="36"/>
      <c r="G10" s="40"/>
    </row>
    <row r="11" spans="1:7" ht="12.75" customHeight="1">
      <c r="A11" s="37" t="s">
        <v>10</v>
      </c>
      <c r="B11" s="28">
        <v>9</v>
      </c>
      <c r="D11" s="30">
        <v>65800</v>
      </c>
      <c r="E11" s="30">
        <v>23309.3</v>
      </c>
      <c r="F11" s="36"/>
      <c r="G11" s="40"/>
    </row>
    <row r="12" spans="1:7" ht="12.75" customHeight="1">
      <c r="A12" s="37" t="s">
        <v>11</v>
      </c>
      <c r="B12" s="28">
        <v>10</v>
      </c>
      <c r="D12" s="30">
        <v>273880.09</v>
      </c>
      <c r="E12" s="30">
        <v>64498.2</v>
      </c>
      <c r="F12" s="36"/>
      <c r="G12" s="40"/>
    </row>
    <row r="13" spans="1:7" ht="12.75" customHeight="1">
      <c r="A13" s="37" t="s">
        <v>12</v>
      </c>
      <c r="B13" s="28">
        <v>11</v>
      </c>
      <c r="D13" s="30">
        <v>1387320.9</v>
      </c>
      <c r="E13" s="30">
        <v>265165.6</v>
      </c>
      <c r="F13" s="36"/>
      <c r="G13" s="40"/>
    </row>
    <row r="14" spans="1:7" ht="12.75" customHeight="1">
      <c r="A14" s="37" t="s">
        <v>13</v>
      </c>
      <c r="B14" s="28">
        <v>12</v>
      </c>
      <c r="D14" s="30">
        <v>19577.6</v>
      </c>
      <c r="E14" s="30">
        <v>14936.6</v>
      </c>
      <c r="F14" s="36"/>
      <c r="G14" s="40"/>
    </row>
    <row r="15" spans="1:7" ht="12.75" customHeight="1">
      <c r="A15" s="37" t="s">
        <v>14</v>
      </c>
      <c r="B15" s="28">
        <v>13</v>
      </c>
      <c r="D15" s="30">
        <v>3287336.4</v>
      </c>
      <c r="E15" s="30">
        <v>1518764.1</v>
      </c>
      <c r="F15" s="36"/>
      <c r="G15" s="40"/>
    </row>
    <row r="16" spans="1:7" ht="12.75" customHeight="1">
      <c r="A16" s="37" t="s">
        <v>15</v>
      </c>
      <c r="B16" s="28">
        <v>14</v>
      </c>
      <c r="D16" s="30">
        <v>1456</v>
      </c>
      <c r="E16" s="30">
        <v>1831.2</v>
      </c>
      <c r="F16" s="36"/>
      <c r="G16" s="40"/>
    </row>
    <row r="17" spans="1:7" ht="12.75" customHeight="1">
      <c r="A17" s="37" t="s">
        <v>16</v>
      </c>
      <c r="B17" s="28">
        <v>15</v>
      </c>
      <c r="D17" s="30"/>
      <c r="E17" s="30"/>
      <c r="F17" s="36"/>
      <c r="G17" s="40"/>
    </row>
    <row r="18" spans="1:7" ht="12.75" customHeight="1">
      <c r="A18" s="37" t="s">
        <v>17</v>
      </c>
      <c r="B18" s="28">
        <v>16</v>
      </c>
      <c r="D18" s="30"/>
      <c r="E18" s="30"/>
      <c r="F18" s="36"/>
      <c r="G18" s="40"/>
    </row>
    <row r="19" spans="1:7" ht="12.75" customHeight="1">
      <c r="A19" s="37" t="s">
        <v>18</v>
      </c>
      <c r="B19" s="28">
        <v>17</v>
      </c>
      <c r="D19" s="30">
        <v>327898.19999999995</v>
      </c>
      <c r="E19" s="30">
        <v>162160.6</v>
      </c>
      <c r="F19" s="36"/>
      <c r="G19" s="40"/>
    </row>
    <row r="20" spans="1:7" ht="12.75" customHeight="1">
      <c r="A20" s="37" t="s">
        <v>19</v>
      </c>
      <c r="B20" s="28">
        <v>18</v>
      </c>
      <c r="D20" s="30">
        <v>153734.7</v>
      </c>
      <c r="E20" s="30">
        <v>43908.9</v>
      </c>
      <c r="G20" s="40"/>
    </row>
    <row r="21" spans="1:7" ht="12.75" customHeight="1">
      <c r="A21" s="37" t="s">
        <v>20</v>
      </c>
      <c r="B21" s="28">
        <v>19</v>
      </c>
      <c r="D21" s="30"/>
      <c r="E21" s="30"/>
      <c r="F21" s="36"/>
      <c r="G21" s="40"/>
    </row>
    <row r="22" spans="1:7" ht="12.75" customHeight="1">
      <c r="A22" s="37" t="s">
        <v>21</v>
      </c>
      <c r="B22" s="28">
        <v>20</v>
      </c>
      <c r="D22" s="30">
        <v>8140.3</v>
      </c>
      <c r="E22" s="30">
        <v>6369.3</v>
      </c>
      <c r="F22" s="36"/>
      <c r="G22" s="40"/>
    </row>
    <row r="23" spans="1:7" ht="12.75" customHeight="1">
      <c r="A23" s="37" t="s">
        <v>22</v>
      </c>
      <c r="B23" s="28">
        <v>21</v>
      </c>
      <c r="D23" s="30">
        <v>3161.9</v>
      </c>
      <c r="E23" s="30">
        <v>2139.2</v>
      </c>
      <c r="F23" s="36"/>
      <c r="G23" s="40"/>
    </row>
    <row r="24" spans="1:7" ht="12.75" customHeight="1">
      <c r="A24" s="37" t="s">
        <v>23</v>
      </c>
      <c r="B24" s="28">
        <v>22</v>
      </c>
      <c r="D24" s="30">
        <v>4075.4</v>
      </c>
      <c r="E24" s="30">
        <v>280</v>
      </c>
      <c r="F24" s="36"/>
      <c r="G24" s="40"/>
    </row>
    <row r="25" spans="1:7" ht="12.75" customHeight="1">
      <c r="A25" s="37" t="s">
        <v>24</v>
      </c>
      <c r="B25" s="28">
        <v>23</v>
      </c>
      <c r="D25" s="30">
        <v>27565.3</v>
      </c>
      <c r="E25" s="30">
        <v>11745.65</v>
      </c>
      <c r="F25" s="36"/>
      <c r="G25" s="40"/>
    </row>
    <row r="26" spans="1:7" ht="12.75" customHeight="1">
      <c r="A26" s="37" t="s">
        <v>25</v>
      </c>
      <c r="B26" s="28">
        <v>24</v>
      </c>
      <c r="D26" s="30">
        <v>2034.2</v>
      </c>
      <c r="E26" s="30">
        <v>182</v>
      </c>
      <c r="F26" s="36"/>
      <c r="G26" s="40"/>
    </row>
    <row r="27" spans="1:7" ht="12.75" customHeight="1">
      <c r="A27" s="37" t="s">
        <v>26</v>
      </c>
      <c r="B27" s="28">
        <v>25</v>
      </c>
      <c r="D27" s="30">
        <v>6423.2</v>
      </c>
      <c r="E27" s="30">
        <v>2215.85</v>
      </c>
      <c r="F27" s="36"/>
      <c r="G27" s="40"/>
    </row>
    <row r="28" spans="1:7" ht="12.75" customHeight="1">
      <c r="A28" s="37" t="s">
        <v>27</v>
      </c>
      <c r="B28" s="28">
        <v>26</v>
      </c>
      <c r="D28" s="30">
        <v>8876.7</v>
      </c>
      <c r="E28" s="30">
        <v>2780.05</v>
      </c>
      <c r="F28" s="36"/>
      <c r="G28" s="40"/>
    </row>
    <row r="29" spans="1:7" ht="12.75" customHeight="1">
      <c r="A29" s="37" t="s">
        <v>28</v>
      </c>
      <c r="B29" s="28">
        <v>27</v>
      </c>
      <c r="D29" s="30">
        <v>84230.3</v>
      </c>
      <c r="E29" s="30">
        <v>39993.1</v>
      </c>
      <c r="F29" s="36"/>
      <c r="G29" s="40"/>
    </row>
    <row r="30" spans="1:7" ht="12.75" customHeight="1">
      <c r="A30" s="37" t="s">
        <v>29</v>
      </c>
      <c r="B30" s="28">
        <v>28</v>
      </c>
      <c r="D30" s="30">
        <v>126464.1</v>
      </c>
      <c r="E30" s="30">
        <v>88382.29</v>
      </c>
      <c r="F30" s="36"/>
      <c r="G30" s="40"/>
    </row>
    <row r="31" spans="1:7" ht="12.75" customHeight="1">
      <c r="A31" s="37" t="s">
        <v>30</v>
      </c>
      <c r="B31" s="28">
        <v>29</v>
      </c>
      <c r="D31" s="30">
        <v>1331441.3</v>
      </c>
      <c r="E31" s="30">
        <v>700528.15</v>
      </c>
      <c r="F31" s="36"/>
      <c r="G31" s="40"/>
    </row>
    <row r="32" spans="1:7" ht="12.75" customHeight="1">
      <c r="A32" s="37" t="s">
        <v>31</v>
      </c>
      <c r="B32" s="28">
        <v>30</v>
      </c>
      <c r="D32" s="30">
        <v>3399.2</v>
      </c>
      <c r="E32" s="30">
        <v>2462.25</v>
      </c>
      <c r="F32" s="36"/>
      <c r="G32" s="40"/>
    </row>
    <row r="33" spans="1:7" ht="12.75" customHeight="1">
      <c r="A33" s="37" t="s">
        <v>32</v>
      </c>
      <c r="B33" s="28">
        <v>31</v>
      </c>
      <c r="D33" s="30">
        <v>267452.5</v>
      </c>
      <c r="E33" s="30">
        <v>70161.7</v>
      </c>
      <c r="F33" s="36"/>
      <c r="G33" s="40"/>
    </row>
    <row r="34" spans="1:7" ht="12.75" customHeight="1">
      <c r="A34" s="37" t="s">
        <v>33</v>
      </c>
      <c r="B34" s="28">
        <v>32</v>
      </c>
      <c r="D34" s="30">
        <v>11561.2</v>
      </c>
      <c r="E34" s="30">
        <v>5701.85</v>
      </c>
      <c r="F34" s="36"/>
      <c r="G34" s="40"/>
    </row>
    <row r="35" spans="1:7" ht="12.75" customHeight="1">
      <c r="A35" s="37" t="s">
        <v>34</v>
      </c>
      <c r="B35" s="28">
        <v>33</v>
      </c>
      <c r="D35" s="30">
        <v>4653.6</v>
      </c>
      <c r="E35" s="30">
        <v>1516.9</v>
      </c>
      <c r="F35" s="36"/>
      <c r="G35" s="40"/>
    </row>
    <row r="36" spans="1:7" ht="12.75" customHeight="1">
      <c r="A36" s="37" t="s">
        <v>35</v>
      </c>
      <c r="B36" s="28">
        <v>34</v>
      </c>
      <c r="D36" s="30">
        <v>548.1</v>
      </c>
      <c r="E36" s="30">
        <v>1722</v>
      </c>
      <c r="F36" s="36"/>
      <c r="G36" s="40"/>
    </row>
    <row r="37" spans="1:7" ht="12.75" customHeight="1">
      <c r="A37" s="37" t="s">
        <v>36</v>
      </c>
      <c r="B37" s="28">
        <v>35</v>
      </c>
      <c r="D37" s="30">
        <v>425770.8</v>
      </c>
      <c r="E37" s="30">
        <v>183577.8</v>
      </c>
      <c r="F37" s="36"/>
      <c r="G37" s="40"/>
    </row>
    <row r="38" spans="1:7" ht="12.75" customHeight="1">
      <c r="A38" s="37" t="s">
        <v>37</v>
      </c>
      <c r="B38" s="28">
        <v>36</v>
      </c>
      <c r="D38" s="30">
        <v>1017241.4</v>
      </c>
      <c r="E38" s="30">
        <v>331456.65</v>
      </c>
      <c r="F38" s="36"/>
      <c r="G38" s="40"/>
    </row>
    <row r="39" spans="1:7" ht="12.75" customHeight="1">
      <c r="A39" s="37" t="s">
        <v>38</v>
      </c>
      <c r="B39" s="28">
        <v>37</v>
      </c>
      <c r="D39" s="30">
        <v>105487.2</v>
      </c>
      <c r="E39" s="30">
        <v>62696.55</v>
      </c>
      <c r="F39" s="36"/>
      <c r="G39" s="40"/>
    </row>
    <row r="40" spans="1:7" ht="12.75" customHeight="1">
      <c r="A40" s="37" t="s">
        <v>39</v>
      </c>
      <c r="B40" s="28">
        <v>38</v>
      </c>
      <c r="D40" s="30"/>
      <c r="E40" s="30"/>
      <c r="F40" s="36"/>
      <c r="G40" s="40"/>
    </row>
    <row r="41" spans="1:7" ht="12.75" customHeight="1">
      <c r="A41" s="37" t="s">
        <v>40</v>
      </c>
      <c r="B41" s="28">
        <v>39</v>
      </c>
      <c r="D41" s="30"/>
      <c r="E41" s="30"/>
      <c r="F41" s="36"/>
      <c r="G41" s="40"/>
    </row>
    <row r="42" spans="1:7" ht="12.75" customHeight="1">
      <c r="A42" s="37" t="s">
        <v>41</v>
      </c>
      <c r="B42" s="28">
        <v>40</v>
      </c>
      <c r="D42" s="30"/>
      <c r="E42" s="30"/>
      <c r="F42" s="36"/>
      <c r="G42" s="40"/>
    </row>
    <row r="43" spans="1:7" ht="12.75" customHeight="1">
      <c r="A43" s="37" t="s">
        <v>42</v>
      </c>
      <c r="B43" s="28">
        <v>41</v>
      </c>
      <c r="D43" s="30">
        <v>474323.5</v>
      </c>
      <c r="E43" s="30">
        <v>154648.55</v>
      </c>
      <c r="F43" s="36"/>
      <c r="G43" s="40"/>
    </row>
    <row r="44" spans="1:7" ht="12.75" customHeight="1">
      <c r="A44" s="37" t="s">
        <v>43</v>
      </c>
      <c r="B44" s="28">
        <v>42</v>
      </c>
      <c r="D44" s="30">
        <v>173167.4</v>
      </c>
      <c r="E44" s="30">
        <v>59079.83</v>
      </c>
      <c r="F44" s="36"/>
      <c r="G44" s="40"/>
    </row>
    <row r="45" spans="1:7" ht="12.75" customHeight="1">
      <c r="A45" s="37" t="s">
        <v>44</v>
      </c>
      <c r="B45" s="28">
        <v>43</v>
      </c>
      <c r="D45" s="30">
        <v>290257.8</v>
      </c>
      <c r="E45" s="30">
        <v>58219.35</v>
      </c>
      <c r="F45" s="36"/>
      <c r="G45" s="40"/>
    </row>
    <row r="46" spans="1:7" ht="12.75" customHeight="1">
      <c r="A46" s="37" t="s">
        <v>45</v>
      </c>
      <c r="B46" s="28">
        <v>44</v>
      </c>
      <c r="D46" s="30">
        <v>326095.7</v>
      </c>
      <c r="E46" s="30">
        <v>133786.45</v>
      </c>
      <c r="F46" s="36"/>
      <c r="G46" s="40"/>
    </row>
    <row r="47" spans="1:7" ht="12.75" customHeight="1">
      <c r="A47" s="37" t="s">
        <v>46</v>
      </c>
      <c r="B47" s="28">
        <v>45</v>
      </c>
      <c r="D47" s="30">
        <v>96767.3</v>
      </c>
      <c r="E47" s="30">
        <v>21212.1</v>
      </c>
      <c r="F47" s="36"/>
      <c r="G47" s="40"/>
    </row>
    <row r="48" spans="1:7" ht="12.75" customHeight="1">
      <c r="A48" s="37" t="s">
        <v>47</v>
      </c>
      <c r="B48" s="28">
        <v>46</v>
      </c>
      <c r="D48" s="30">
        <v>240051.6</v>
      </c>
      <c r="E48" s="30">
        <v>200533.2</v>
      </c>
      <c r="F48" s="36"/>
      <c r="G48" s="40"/>
    </row>
    <row r="49" spans="1:7" ht="12.75" customHeight="1">
      <c r="A49" s="37" t="s">
        <v>48</v>
      </c>
      <c r="B49" s="28">
        <v>47</v>
      </c>
      <c r="D49" s="30">
        <v>25398.1</v>
      </c>
      <c r="E49" s="30">
        <v>9745.05</v>
      </c>
      <c r="F49" s="36"/>
      <c r="G49" s="40"/>
    </row>
    <row r="50" spans="1:7" ht="12.75" customHeight="1">
      <c r="A50" s="37" t="s">
        <v>49</v>
      </c>
      <c r="B50" s="28">
        <v>48</v>
      </c>
      <c r="D50" s="30">
        <v>1301714.4</v>
      </c>
      <c r="E50" s="30">
        <v>567988.05</v>
      </c>
      <c r="F50" s="36"/>
      <c r="G50" s="40"/>
    </row>
    <row r="51" spans="1:7" ht="12.75" customHeight="1">
      <c r="A51" s="37" t="s">
        <v>50</v>
      </c>
      <c r="B51" s="28">
        <v>49</v>
      </c>
      <c r="D51" s="30">
        <v>587199.36</v>
      </c>
      <c r="E51" s="30">
        <v>143826.9</v>
      </c>
      <c r="F51" s="36"/>
      <c r="G51" s="40"/>
    </row>
    <row r="52" spans="1:7" ht="12.75" customHeight="1">
      <c r="A52" s="37" t="s">
        <v>51</v>
      </c>
      <c r="B52" s="28">
        <v>50</v>
      </c>
      <c r="D52" s="30">
        <v>2613201.5</v>
      </c>
      <c r="E52" s="30">
        <v>858141.9</v>
      </c>
      <c r="F52" s="36"/>
      <c r="G52" s="40"/>
    </row>
    <row r="53" spans="1:7" ht="12.75" customHeight="1">
      <c r="A53" s="37" t="s">
        <v>52</v>
      </c>
      <c r="B53" s="28">
        <v>51</v>
      </c>
      <c r="D53" s="30">
        <v>333164.3</v>
      </c>
      <c r="E53" s="30">
        <v>127908.2</v>
      </c>
      <c r="F53" s="36"/>
      <c r="G53" s="40"/>
    </row>
    <row r="54" spans="1:7" ht="12.75" customHeight="1">
      <c r="A54" s="37" t="s">
        <v>53</v>
      </c>
      <c r="B54" s="28">
        <v>52</v>
      </c>
      <c r="D54" s="30">
        <v>1190969.5</v>
      </c>
      <c r="E54" s="30">
        <v>357397.95</v>
      </c>
      <c r="F54" s="36"/>
      <c r="G54" s="40"/>
    </row>
    <row r="55" spans="1:7" ht="12.75" customHeight="1">
      <c r="A55" s="37" t="s">
        <v>54</v>
      </c>
      <c r="B55" s="28">
        <v>53</v>
      </c>
      <c r="D55" s="30">
        <v>326996.2</v>
      </c>
      <c r="E55" s="30">
        <v>121909.9</v>
      </c>
      <c r="F55" s="36"/>
      <c r="G55" s="40"/>
    </row>
    <row r="56" spans="1:7" ht="12.75" customHeight="1">
      <c r="A56" s="37" t="s">
        <v>55</v>
      </c>
      <c r="B56" s="28">
        <v>54</v>
      </c>
      <c r="D56" s="30">
        <v>16858.54</v>
      </c>
      <c r="E56" s="30">
        <v>6977.26</v>
      </c>
      <c r="F56" s="36"/>
      <c r="G56" s="40"/>
    </row>
    <row r="57" spans="1:7" ht="12.75" customHeight="1">
      <c r="A57" s="37" t="s">
        <v>56</v>
      </c>
      <c r="B57" s="28">
        <v>55</v>
      </c>
      <c r="D57" s="30">
        <v>471571.8</v>
      </c>
      <c r="E57" s="30">
        <v>155737.05</v>
      </c>
      <c r="F57" s="36"/>
      <c r="G57" s="40"/>
    </row>
    <row r="58" spans="1:7" ht="12.75" customHeight="1">
      <c r="A58" s="37" t="s">
        <v>57</v>
      </c>
      <c r="B58" s="28">
        <v>56</v>
      </c>
      <c r="D58" s="30">
        <v>437361.1</v>
      </c>
      <c r="E58" s="30">
        <v>87420.2</v>
      </c>
      <c r="F58" s="36"/>
      <c r="G58" s="40"/>
    </row>
    <row r="59" spans="1:7" ht="12.75" customHeight="1">
      <c r="A59" s="37" t="s">
        <v>58</v>
      </c>
      <c r="B59" s="28">
        <v>57</v>
      </c>
      <c r="D59" s="30"/>
      <c r="E59" s="30"/>
      <c r="F59" s="36"/>
      <c r="G59" s="40"/>
    </row>
    <row r="60" spans="1:7" ht="12.75" customHeight="1">
      <c r="A60" s="37" t="s">
        <v>59</v>
      </c>
      <c r="B60" s="28">
        <v>58</v>
      </c>
      <c r="D60" s="30">
        <v>900374.3</v>
      </c>
      <c r="E60" s="30">
        <v>324376.85</v>
      </c>
      <c r="F60" s="36"/>
      <c r="G60" s="40"/>
    </row>
    <row r="61" spans="1:7" ht="12.75" customHeight="1">
      <c r="A61" s="37" t="s">
        <v>60</v>
      </c>
      <c r="B61" s="28">
        <v>59</v>
      </c>
      <c r="D61" s="30">
        <v>377091.93</v>
      </c>
      <c r="E61" s="30">
        <v>189808.5</v>
      </c>
      <c r="F61" s="36"/>
      <c r="G61" s="40"/>
    </row>
    <row r="62" spans="1:7" ht="12.75" customHeight="1">
      <c r="A62" s="37" t="s">
        <v>61</v>
      </c>
      <c r="B62" s="28">
        <v>60</v>
      </c>
      <c r="D62" s="30">
        <v>182772.1</v>
      </c>
      <c r="E62" s="30">
        <v>51129.05</v>
      </c>
      <c r="F62" s="36"/>
      <c r="G62" s="40"/>
    </row>
    <row r="63" spans="1:7" ht="12.75" customHeight="1">
      <c r="A63" s="37" t="s">
        <v>62</v>
      </c>
      <c r="B63" s="28">
        <v>61</v>
      </c>
      <c r="D63" s="30">
        <v>35574.08</v>
      </c>
      <c r="E63" s="30">
        <v>12856.91</v>
      </c>
      <c r="F63" s="36"/>
      <c r="G63" s="40"/>
    </row>
    <row r="64" spans="1:7" ht="12.75" customHeight="1">
      <c r="A64" s="37" t="s">
        <v>63</v>
      </c>
      <c r="B64" s="28">
        <v>62</v>
      </c>
      <c r="D64" s="30">
        <v>2268.7</v>
      </c>
      <c r="E64" s="30">
        <v>1518.65</v>
      </c>
      <c r="F64" s="36"/>
      <c r="G64" s="40"/>
    </row>
    <row r="65" spans="1:7" ht="12.75" customHeight="1">
      <c r="A65" s="37" t="s">
        <v>64</v>
      </c>
      <c r="B65" s="28">
        <v>63</v>
      </c>
      <c r="D65" s="30"/>
      <c r="E65" s="30"/>
      <c r="F65" s="36"/>
      <c r="G65" s="40"/>
    </row>
    <row r="66" spans="1:7" ht="12.75" customHeight="1">
      <c r="A66" s="37" t="s">
        <v>65</v>
      </c>
      <c r="B66" s="28">
        <v>64</v>
      </c>
      <c r="D66" s="30">
        <v>413168</v>
      </c>
      <c r="E66" s="30">
        <v>135802.45</v>
      </c>
      <c r="F66" s="36"/>
      <c r="G66" s="40"/>
    </row>
    <row r="67" spans="1:7" ht="12.75" customHeight="1">
      <c r="A67" s="37" t="s">
        <v>66</v>
      </c>
      <c r="B67" s="28">
        <v>65</v>
      </c>
      <c r="D67" s="30">
        <v>9480.1</v>
      </c>
      <c r="E67" s="30">
        <v>6908.3</v>
      </c>
      <c r="F67" s="36"/>
      <c r="G67" s="40"/>
    </row>
    <row r="68" spans="1:11" ht="12.75" customHeight="1">
      <c r="A68" s="37" t="s">
        <v>67</v>
      </c>
      <c r="B68" s="28">
        <v>66</v>
      </c>
      <c r="D68" s="30">
        <v>196212.1</v>
      </c>
      <c r="E68" s="30">
        <v>61260.5</v>
      </c>
      <c r="F68" s="36"/>
      <c r="J68" s="34"/>
      <c r="K68" s="34"/>
    </row>
    <row r="69" spans="1:11" ht="12.75" customHeight="1">
      <c r="A69" s="37" t="s">
        <v>68</v>
      </c>
      <c r="B69" s="28">
        <v>67</v>
      </c>
      <c r="D69" s="30"/>
      <c r="E69" s="30"/>
      <c r="F69" s="36"/>
      <c r="H69" s="33"/>
      <c r="I69" s="35"/>
      <c r="J69" s="34"/>
      <c r="K69" s="34"/>
    </row>
    <row r="70" spans="4:11" ht="12.75" customHeight="1">
      <c r="D70" s="30"/>
      <c r="E70" s="30"/>
      <c r="H70" s="33"/>
      <c r="I70" s="32"/>
      <c r="J70" s="32"/>
      <c r="K70" s="31"/>
    </row>
    <row r="71" spans="1:5" ht="12.75" customHeight="1">
      <c r="A71" s="28" t="s">
        <v>69</v>
      </c>
      <c r="D71" s="30">
        <f>SUM(D3:D69)</f>
        <v>22972011.100000005</v>
      </c>
      <c r="E71" s="30">
        <f>SUM(E3:E69)</f>
        <v>8630805.39</v>
      </c>
    </row>
    <row r="73" ht="12.75">
      <c r="A73" s="29" t="s">
        <v>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16384" width="9.33203125" style="18" customWidth="1"/>
  </cols>
  <sheetData>
    <row r="1" spans="1:6" ht="12.75" customHeight="1">
      <c r="A1" s="25" t="s">
        <v>84</v>
      </c>
      <c r="B1" s="19"/>
      <c r="C1" s="19"/>
      <c r="D1" s="22" t="s">
        <v>70</v>
      </c>
      <c r="E1" s="22" t="s">
        <v>71</v>
      </c>
      <c r="F1" s="19"/>
    </row>
    <row r="2" spans="1:6" ht="12.75">
      <c r="A2" s="19" t="s">
        <v>0</v>
      </c>
      <c r="B2" s="19" t="s">
        <v>1</v>
      </c>
      <c r="C2" s="19"/>
      <c r="D2" s="22" t="s">
        <v>72</v>
      </c>
      <c r="E2" s="22" t="s">
        <v>73</v>
      </c>
      <c r="F2" s="24"/>
    </row>
    <row r="3" spans="1:6" ht="12.75" customHeight="1">
      <c r="A3" s="20" t="s">
        <v>2</v>
      </c>
      <c r="B3" s="19">
        <v>1</v>
      </c>
      <c r="C3" s="19"/>
      <c r="D3" s="26"/>
      <c r="E3" s="26"/>
      <c r="F3" s="23"/>
    </row>
    <row r="4" spans="1:6" ht="12.75" customHeight="1">
      <c r="A4" s="20" t="s">
        <v>3</v>
      </c>
      <c r="B4" s="19">
        <v>2</v>
      </c>
      <c r="C4" s="19"/>
      <c r="D4" s="26"/>
      <c r="E4" s="26"/>
      <c r="F4" s="23"/>
    </row>
    <row r="5" spans="1:6" ht="12.75" customHeight="1">
      <c r="A5" s="20" t="s">
        <v>4</v>
      </c>
      <c r="B5" s="19">
        <v>3</v>
      </c>
      <c r="C5" s="19"/>
      <c r="D5" s="26"/>
      <c r="E5" s="26"/>
      <c r="F5" s="23"/>
    </row>
    <row r="6" spans="1:6" ht="12.75" customHeight="1">
      <c r="A6" s="20" t="s">
        <v>5</v>
      </c>
      <c r="B6" s="19">
        <v>4</v>
      </c>
      <c r="C6" s="19"/>
      <c r="D6" s="26"/>
      <c r="E6" s="26"/>
      <c r="F6" s="23"/>
    </row>
    <row r="7" spans="1:6" ht="12.75" customHeight="1">
      <c r="A7" s="20" t="s">
        <v>6</v>
      </c>
      <c r="B7" s="19">
        <v>5</v>
      </c>
      <c r="C7" s="19"/>
      <c r="D7" s="26"/>
      <c r="E7" s="26"/>
      <c r="F7" s="23"/>
    </row>
    <row r="8" spans="1:6" ht="12.75" customHeight="1">
      <c r="A8" s="20" t="s">
        <v>7</v>
      </c>
      <c r="B8" s="19">
        <v>6</v>
      </c>
      <c r="C8" s="19"/>
      <c r="D8" s="26"/>
      <c r="E8" s="26"/>
      <c r="F8" s="23"/>
    </row>
    <row r="9" spans="1:6" ht="12.75" customHeight="1">
      <c r="A9" s="20" t="s">
        <v>8</v>
      </c>
      <c r="B9" s="19">
        <v>7</v>
      </c>
      <c r="C9" s="19"/>
      <c r="D9" s="26"/>
      <c r="E9" s="26"/>
      <c r="F9" s="23"/>
    </row>
    <row r="10" spans="1:6" ht="12.75" customHeight="1">
      <c r="A10" s="20" t="s">
        <v>9</v>
      </c>
      <c r="B10" s="19">
        <v>8</v>
      </c>
      <c r="C10" s="19"/>
      <c r="D10" s="26"/>
      <c r="E10" s="26"/>
      <c r="F10" s="23"/>
    </row>
    <row r="11" spans="1:6" ht="12.75" customHeight="1">
      <c r="A11" s="20" t="s">
        <v>10</v>
      </c>
      <c r="B11" s="19">
        <v>9</v>
      </c>
      <c r="C11" s="19"/>
      <c r="D11" s="26"/>
      <c r="E11" s="26"/>
      <c r="F11" s="23"/>
    </row>
    <row r="12" spans="1:6" ht="12.75" customHeight="1">
      <c r="A12" s="20" t="s">
        <v>11</v>
      </c>
      <c r="B12" s="19">
        <v>10</v>
      </c>
      <c r="C12" s="19"/>
      <c r="D12" s="26"/>
      <c r="E12" s="26"/>
      <c r="F12" s="23"/>
    </row>
    <row r="13" spans="1:6" ht="12.75" customHeight="1">
      <c r="A13" s="20" t="s">
        <v>12</v>
      </c>
      <c r="B13" s="19">
        <v>11</v>
      </c>
      <c r="C13" s="19"/>
      <c r="D13" s="26"/>
      <c r="E13" s="26"/>
      <c r="F13" s="23"/>
    </row>
    <row r="14" spans="1:6" ht="12.75" customHeight="1">
      <c r="A14" s="20" t="s">
        <v>13</v>
      </c>
      <c r="B14" s="19">
        <v>12</v>
      </c>
      <c r="C14" s="19"/>
      <c r="D14" s="26"/>
      <c r="E14" s="26"/>
      <c r="F14" s="23"/>
    </row>
    <row r="15" spans="1:6" ht="12.75" customHeight="1">
      <c r="A15" s="20" t="s">
        <v>14</v>
      </c>
      <c r="B15" s="19">
        <v>13</v>
      </c>
      <c r="C15" s="19"/>
      <c r="D15" s="26"/>
      <c r="E15" s="26"/>
      <c r="F15" s="23"/>
    </row>
    <row r="16" spans="1:6" ht="12.75" customHeight="1">
      <c r="A16" s="20" t="s">
        <v>15</v>
      </c>
      <c r="B16" s="19">
        <v>14</v>
      </c>
      <c r="C16" s="19"/>
      <c r="D16" s="26"/>
      <c r="E16" s="26"/>
      <c r="F16" s="23"/>
    </row>
    <row r="17" spans="1:6" ht="12.75" customHeight="1">
      <c r="A17" s="20" t="s">
        <v>16</v>
      </c>
      <c r="B17" s="19">
        <v>15</v>
      </c>
      <c r="C17" s="19"/>
      <c r="D17" s="26"/>
      <c r="E17" s="26"/>
      <c r="F17" s="23"/>
    </row>
    <row r="18" spans="1:6" ht="12.75" customHeight="1">
      <c r="A18" s="20" t="s">
        <v>17</v>
      </c>
      <c r="B18" s="19">
        <v>16</v>
      </c>
      <c r="C18" s="19"/>
      <c r="D18" s="26"/>
      <c r="E18" s="26"/>
      <c r="F18" s="23"/>
    </row>
    <row r="19" spans="1:6" ht="12.75" customHeight="1">
      <c r="A19" s="20" t="s">
        <v>18</v>
      </c>
      <c r="B19" s="19">
        <v>17</v>
      </c>
      <c r="C19" s="19"/>
      <c r="D19" s="26"/>
      <c r="E19" s="26"/>
      <c r="F19" s="23"/>
    </row>
    <row r="20" spans="1:6" ht="12.75" customHeight="1">
      <c r="A20" s="20" t="s">
        <v>19</v>
      </c>
      <c r="B20" s="19">
        <v>18</v>
      </c>
      <c r="C20" s="19"/>
      <c r="D20" s="26"/>
      <c r="E20" s="26"/>
      <c r="F20" s="23"/>
    </row>
    <row r="21" spans="1:6" ht="12.75" customHeight="1">
      <c r="A21" s="20" t="s">
        <v>20</v>
      </c>
      <c r="B21" s="19">
        <v>19</v>
      </c>
      <c r="C21" s="19"/>
      <c r="D21" s="26">
        <v>15395.8</v>
      </c>
      <c r="E21" s="26">
        <v>1891.05</v>
      </c>
      <c r="F21" s="23"/>
    </row>
    <row r="22" spans="1:6" ht="12.75" customHeight="1">
      <c r="A22" s="20" t="s">
        <v>21</v>
      </c>
      <c r="B22" s="19">
        <v>20</v>
      </c>
      <c r="C22" s="19"/>
      <c r="D22" s="26">
        <v>14722.4</v>
      </c>
      <c r="E22" s="26">
        <v>34216.7</v>
      </c>
      <c r="F22" s="23"/>
    </row>
    <row r="23" spans="1:6" ht="12.75" customHeight="1">
      <c r="A23" s="20" t="s">
        <v>22</v>
      </c>
      <c r="B23" s="19">
        <v>21</v>
      </c>
      <c r="C23" s="19"/>
      <c r="D23" s="26"/>
      <c r="E23" s="26"/>
      <c r="F23" s="23"/>
    </row>
    <row r="24" spans="1:6" ht="12.75" customHeight="1">
      <c r="A24" s="20" t="s">
        <v>23</v>
      </c>
      <c r="B24" s="19">
        <v>22</v>
      </c>
      <c r="C24" s="19"/>
      <c r="D24" s="26"/>
      <c r="E24" s="26"/>
      <c r="F24" s="23"/>
    </row>
    <row r="25" spans="1:6" ht="12.75" customHeight="1">
      <c r="A25" s="20" t="s">
        <v>24</v>
      </c>
      <c r="B25" s="19">
        <v>23</v>
      </c>
      <c r="C25" s="19"/>
      <c r="D25" s="26"/>
      <c r="E25" s="26"/>
      <c r="F25" s="23"/>
    </row>
    <row r="26" spans="1:6" ht="12.75" customHeight="1">
      <c r="A26" s="20" t="s">
        <v>25</v>
      </c>
      <c r="B26" s="19">
        <v>24</v>
      </c>
      <c r="C26" s="19"/>
      <c r="D26" s="26"/>
      <c r="E26" s="26"/>
      <c r="F26" s="23"/>
    </row>
    <row r="27" spans="1:6" ht="12.75" customHeight="1">
      <c r="A27" s="20" t="s">
        <v>26</v>
      </c>
      <c r="B27" s="19">
        <v>25</v>
      </c>
      <c r="C27" s="19"/>
      <c r="D27" s="26"/>
      <c r="E27" s="26"/>
      <c r="F27" s="23"/>
    </row>
    <row r="28" spans="1:6" ht="12.75" customHeight="1">
      <c r="A28" s="20" t="s">
        <v>27</v>
      </c>
      <c r="B28" s="19">
        <v>26</v>
      </c>
      <c r="C28" s="19"/>
      <c r="D28" s="26"/>
      <c r="E28" s="26"/>
      <c r="F28" s="23"/>
    </row>
    <row r="29" spans="1:6" ht="12.75" customHeight="1">
      <c r="A29" s="20" t="s">
        <v>28</v>
      </c>
      <c r="B29" s="19">
        <v>27</v>
      </c>
      <c r="C29" s="19"/>
      <c r="D29" s="26"/>
      <c r="E29" s="26"/>
      <c r="F29" s="23"/>
    </row>
    <row r="30" spans="1:6" ht="12.75" customHeight="1">
      <c r="A30" s="20" t="s">
        <v>29</v>
      </c>
      <c r="B30" s="19">
        <v>28</v>
      </c>
      <c r="C30" s="19"/>
      <c r="D30" s="26">
        <v>53517.1</v>
      </c>
      <c r="E30" s="26">
        <v>17294.9</v>
      </c>
      <c r="F30" s="23"/>
    </row>
    <row r="31" spans="1:6" ht="12.75" customHeight="1">
      <c r="A31" s="20" t="s">
        <v>30</v>
      </c>
      <c r="B31" s="19">
        <v>29</v>
      </c>
      <c r="C31" s="19"/>
      <c r="D31" s="26">
        <v>1257158</v>
      </c>
      <c r="E31" s="26">
        <v>718112.15</v>
      </c>
      <c r="F31" s="23"/>
    </row>
    <row r="32" spans="1:6" ht="12.75" customHeight="1">
      <c r="A32" s="20" t="s">
        <v>31</v>
      </c>
      <c r="B32" s="19">
        <v>30</v>
      </c>
      <c r="C32" s="19"/>
      <c r="D32" s="26"/>
      <c r="E32" s="26"/>
      <c r="F32" s="23"/>
    </row>
    <row r="33" spans="1:6" ht="12.75" customHeight="1">
      <c r="A33" s="20" t="s">
        <v>32</v>
      </c>
      <c r="B33" s="19">
        <v>31</v>
      </c>
      <c r="C33" s="19"/>
      <c r="D33" s="26"/>
      <c r="E33" s="26"/>
      <c r="F33" s="23"/>
    </row>
    <row r="34" spans="1:6" ht="12.75" customHeight="1">
      <c r="A34" s="20" t="s">
        <v>33</v>
      </c>
      <c r="B34" s="19">
        <v>32</v>
      </c>
      <c r="C34" s="19"/>
      <c r="D34" s="26"/>
      <c r="E34" s="26"/>
      <c r="F34" s="23"/>
    </row>
    <row r="35" spans="1:6" ht="12.75" customHeight="1">
      <c r="A35" s="20" t="s">
        <v>34</v>
      </c>
      <c r="B35" s="19">
        <v>33</v>
      </c>
      <c r="C35" s="19"/>
      <c r="D35" s="26"/>
      <c r="E35" s="26"/>
      <c r="F35" s="23"/>
    </row>
    <row r="36" spans="1:6" ht="12.75" customHeight="1">
      <c r="A36" s="20" t="s">
        <v>35</v>
      </c>
      <c r="B36" s="19">
        <v>34</v>
      </c>
      <c r="C36" s="19"/>
      <c r="D36" s="26"/>
      <c r="E36" s="26"/>
      <c r="F36" s="23"/>
    </row>
    <row r="37" spans="1:6" ht="12.75" customHeight="1">
      <c r="A37" s="20" t="s">
        <v>36</v>
      </c>
      <c r="B37" s="19">
        <v>35</v>
      </c>
      <c r="C37" s="19"/>
      <c r="D37" s="26">
        <v>295815.1</v>
      </c>
      <c r="E37" s="26">
        <v>96725.3</v>
      </c>
      <c r="F37" s="23"/>
    </row>
    <row r="38" spans="1:6" ht="12.75" customHeight="1">
      <c r="A38" s="20" t="s">
        <v>37</v>
      </c>
      <c r="B38" s="19">
        <v>36</v>
      </c>
      <c r="C38" s="19"/>
      <c r="D38" s="26"/>
      <c r="E38" s="26"/>
      <c r="F38" s="23"/>
    </row>
    <row r="39" spans="1:6" ht="12.75" customHeight="1">
      <c r="A39" s="20" t="s">
        <v>38</v>
      </c>
      <c r="B39" s="19">
        <v>37</v>
      </c>
      <c r="C39" s="19"/>
      <c r="D39" s="26"/>
      <c r="E39" s="26"/>
      <c r="F39" s="23"/>
    </row>
    <row r="40" spans="1:6" ht="12.75" customHeight="1">
      <c r="A40" s="20" t="s">
        <v>39</v>
      </c>
      <c r="B40" s="19">
        <v>38</v>
      </c>
      <c r="C40" s="19"/>
      <c r="D40" s="26"/>
      <c r="E40" s="26"/>
      <c r="F40" s="23"/>
    </row>
    <row r="41" spans="1:6" ht="12.75" customHeight="1">
      <c r="A41" s="20" t="s">
        <v>40</v>
      </c>
      <c r="B41" s="19">
        <v>39</v>
      </c>
      <c r="C41" s="19"/>
      <c r="D41" s="26"/>
      <c r="E41" s="26"/>
      <c r="F41" s="23"/>
    </row>
    <row r="42" spans="1:6" ht="12.75" customHeight="1">
      <c r="A42" s="20" t="s">
        <v>41</v>
      </c>
      <c r="B42" s="19">
        <v>40</v>
      </c>
      <c r="C42" s="19"/>
      <c r="D42" s="26"/>
      <c r="E42" s="26"/>
      <c r="F42" s="23"/>
    </row>
    <row r="43" spans="1:6" ht="12.75" customHeight="1">
      <c r="A43" s="20" t="s">
        <v>42</v>
      </c>
      <c r="B43" s="19">
        <v>41</v>
      </c>
      <c r="C43" s="19"/>
      <c r="D43" s="26"/>
      <c r="E43" s="26"/>
      <c r="F43" s="23"/>
    </row>
    <row r="44" spans="1:6" ht="12.75" customHeight="1">
      <c r="A44" s="20" t="s">
        <v>43</v>
      </c>
      <c r="B44" s="19">
        <v>42</v>
      </c>
      <c r="C44" s="19"/>
      <c r="D44" s="26"/>
      <c r="E44" s="26"/>
      <c r="F44" s="23"/>
    </row>
    <row r="45" spans="1:6" ht="12.75" customHeight="1">
      <c r="A45" s="20" t="s">
        <v>44</v>
      </c>
      <c r="B45" s="19">
        <v>43</v>
      </c>
      <c r="C45" s="19"/>
      <c r="D45" s="26"/>
      <c r="E45" s="26"/>
      <c r="F45" s="23"/>
    </row>
    <row r="46" spans="1:6" ht="12.75" customHeight="1">
      <c r="A46" s="20" t="s">
        <v>45</v>
      </c>
      <c r="B46" s="19">
        <v>44</v>
      </c>
      <c r="C46" s="19"/>
      <c r="D46" s="26"/>
      <c r="E46" s="26"/>
      <c r="F46" s="23"/>
    </row>
    <row r="47" spans="1:6" ht="12.75" customHeight="1">
      <c r="A47" s="20" t="s">
        <v>46</v>
      </c>
      <c r="B47" s="19">
        <v>45</v>
      </c>
      <c r="C47" s="19"/>
      <c r="D47" s="26"/>
      <c r="E47" s="26"/>
      <c r="F47" s="23"/>
    </row>
    <row r="48" spans="1:6" ht="12.75" customHeight="1">
      <c r="A48" s="20" t="s">
        <v>47</v>
      </c>
      <c r="B48" s="19">
        <v>46</v>
      </c>
      <c r="C48" s="19"/>
      <c r="D48" s="26"/>
      <c r="E48" s="26"/>
      <c r="F48" s="23"/>
    </row>
    <row r="49" spans="1:6" ht="12.75" customHeight="1">
      <c r="A49" s="20" t="s">
        <v>48</v>
      </c>
      <c r="B49" s="19">
        <v>47</v>
      </c>
      <c r="C49" s="19"/>
      <c r="D49" s="26"/>
      <c r="E49" s="26"/>
      <c r="F49" s="23"/>
    </row>
    <row r="50" spans="1:6" ht="12.75" customHeight="1">
      <c r="A50" s="20" t="s">
        <v>49</v>
      </c>
      <c r="B50" s="19">
        <v>48</v>
      </c>
      <c r="C50" s="19"/>
      <c r="D50" s="26"/>
      <c r="E50" s="26"/>
      <c r="F50" s="23"/>
    </row>
    <row r="51" spans="1:6" ht="12.75" customHeight="1">
      <c r="A51" s="20" t="s">
        <v>50</v>
      </c>
      <c r="B51" s="19">
        <v>49</v>
      </c>
      <c r="C51" s="19"/>
      <c r="D51" s="26">
        <v>461071.1</v>
      </c>
      <c r="E51" s="26">
        <v>366135.7</v>
      </c>
      <c r="F51" s="23"/>
    </row>
    <row r="52" spans="1:6" ht="12.75" customHeight="1">
      <c r="A52" s="20" t="s">
        <v>51</v>
      </c>
      <c r="B52" s="19">
        <v>50</v>
      </c>
      <c r="C52" s="19"/>
      <c r="D52" s="26"/>
      <c r="E52" s="26"/>
      <c r="F52" s="23"/>
    </row>
    <row r="53" spans="1:6" ht="12.75" customHeight="1">
      <c r="A53" s="20" t="s">
        <v>52</v>
      </c>
      <c r="B53" s="19">
        <v>51</v>
      </c>
      <c r="C53" s="19"/>
      <c r="D53" s="26"/>
      <c r="E53" s="26"/>
      <c r="F53" s="23"/>
    </row>
    <row r="54" spans="1:6" ht="12.75" customHeight="1">
      <c r="A54" s="20" t="s">
        <v>53</v>
      </c>
      <c r="B54" s="19">
        <v>52</v>
      </c>
      <c r="C54" s="19"/>
      <c r="D54" s="26">
        <v>831442</v>
      </c>
      <c r="E54" s="26">
        <v>395407.6</v>
      </c>
      <c r="F54" s="23"/>
    </row>
    <row r="55" spans="1:6" ht="12.75" customHeight="1">
      <c r="A55" s="20" t="s">
        <v>54</v>
      </c>
      <c r="B55" s="19">
        <v>53</v>
      </c>
      <c r="C55" s="19"/>
      <c r="D55" s="26"/>
      <c r="E55" s="26"/>
      <c r="F55" s="23"/>
    </row>
    <row r="56" spans="1:6" ht="12.75" customHeight="1">
      <c r="A56" s="20" t="s">
        <v>55</v>
      </c>
      <c r="B56" s="19">
        <v>54</v>
      </c>
      <c r="C56" s="19"/>
      <c r="D56" s="26"/>
      <c r="E56" s="26"/>
      <c r="F56" s="23"/>
    </row>
    <row r="57" spans="1:6" ht="12.75" customHeight="1">
      <c r="A57" s="20" t="s">
        <v>56</v>
      </c>
      <c r="B57" s="19">
        <v>55</v>
      </c>
      <c r="C57" s="19"/>
      <c r="D57" s="26"/>
      <c r="E57" s="26"/>
      <c r="F57" s="23"/>
    </row>
    <row r="58" spans="1:6" ht="12.75" customHeight="1">
      <c r="A58" s="20" t="s">
        <v>57</v>
      </c>
      <c r="B58" s="19">
        <v>56</v>
      </c>
      <c r="C58" s="19"/>
      <c r="D58" s="26"/>
      <c r="E58" s="26"/>
      <c r="F58" s="23"/>
    </row>
    <row r="59" spans="1:6" ht="12.75" customHeight="1">
      <c r="A59" s="20" t="s">
        <v>58</v>
      </c>
      <c r="B59" s="19">
        <v>57</v>
      </c>
      <c r="C59" s="19"/>
      <c r="D59" s="26"/>
      <c r="E59" s="26"/>
      <c r="F59" s="23"/>
    </row>
    <row r="60" spans="1:6" ht="12.75" customHeight="1">
      <c r="A60" s="20" t="s">
        <v>59</v>
      </c>
      <c r="B60" s="19">
        <v>58</v>
      </c>
      <c r="C60" s="19"/>
      <c r="D60" s="26"/>
      <c r="E60" s="26"/>
      <c r="F60" s="23"/>
    </row>
    <row r="61" spans="1:6" ht="12.75" customHeight="1">
      <c r="A61" s="20" t="s">
        <v>60</v>
      </c>
      <c r="B61" s="19">
        <v>59</v>
      </c>
      <c r="C61" s="19"/>
      <c r="D61" s="26"/>
      <c r="E61" s="26"/>
      <c r="F61" s="23"/>
    </row>
    <row r="62" spans="1:6" ht="12.75" customHeight="1">
      <c r="A62" s="20" t="s">
        <v>61</v>
      </c>
      <c r="B62" s="19">
        <v>60</v>
      </c>
      <c r="C62" s="19"/>
      <c r="D62" s="26"/>
      <c r="E62" s="26"/>
      <c r="F62" s="23"/>
    </row>
    <row r="63" spans="1:6" ht="12.75" customHeight="1">
      <c r="A63" s="20" t="s">
        <v>62</v>
      </c>
      <c r="B63" s="19">
        <v>61</v>
      </c>
      <c r="C63" s="19"/>
      <c r="D63" s="26"/>
      <c r="E63" s="26"/>
      <c r="F63" s="23"/>
    </row>
    <row r="64" spans="1:6" ht="12.75" customHeight="1">
      <c r="A64" s="20" t="s">
        <v>63</v>
      </c>
      <c r="B64" s="19">
        <v>62</v>
      </c>
      <c r="C64" s="19"/>
      <c r="D64" s="26"/>
      <c r="E64" s="26"/>
      <c r="F64" s="23"/>
    </row>
    <row r="65" spans="1:6" ht="12.75" customHeight="1">
      <c r="A65" s="20" t="s">
        <v>76</v>
      </c>
      <c r="B65" s="19">
        <v>63</v>
      </c>
      <c r="C65" s="19"/>
      <c r="D65" s="26"/>
      <c r="E65" s="26"/>
      <c r="F65" s="23"/>
    </row>
    <row r="66" spans="1:6" ht="12.75" customHeight="1">
      <c r="A66" s="20" t="s">
        <v>65</v>
      </c>
      <c r="B66" s="19">
        <v>64</v>
      </c>
      <c r="C66" s="19"/>
      <c r="D66" s="26"/>
      <c r="E66" s="26"/>
      <c r="F66" s="23"/>
    </row>
    <row r="67" spans="1:6" ht="12.75" customHeight="1">
      <c r="A67" s="20" t="s">
        <v>66</v>
      </c>
      <c r="B67" s="19">
        <v>65</v>
      </c>
      <c r="C67" s="19"/>
      <c r="D67" s="26"/>
      <c r="E67" s="26"/>
      <c r="F67" s="23"/>
    </row>
    <row r="68" spans="1:6" ht="12.75" customHeight="1">
      <c r="A68" s="20" t="s">
        <v>67</v>
      </c>
      <c r="B68" s="19">
        <v>66</v>
      </c>
      <c r="C68" s="19"/>
      <c r="D68" s="26"/>
      <c r="E68" s="26"/>
      <c r="F68" s="23"/>
    </row>
    <row r="69" spans="1:6" ht="12.75" customHeight="1">
      <c r="A69" s="20" t="s">
        <v>68</v>
      </c>
      <c r="B69" s="19">
        <v>67</v>
      </c>
      <c r="C69" s="19"/>
      <c r="D69" s="26"/>
      <c r="E69" s="26"/>
      <c r="F69" s="23"/>
    </row>
    <row r="70" spans="1:6" ht="12.75" customHeight="1">
      <c r="A70" s="19"/>
      <c r="B70" s="19"/>
      <c r="C70" s="19"/>
      <c r="D70" s="26"/>
      <c r="E70" s="26"/>
      <c r="F70" s="19"/>
    </row>
    <row r="71" spans="1:6" ht="12.75" customHeight="1">
      <c r="A71" s="19" t="s">
        <v>69</v>
      </c>
      <c r="B71" s="19"/>
      <c r="C71" s="19"/>
      <c r="D71" s="26">
        <f>SUM(D3:D69)</f>
        <v>2929121.5</v>
      </c>
      <c r="E71" s="26">
        <f>SUM(E3:E69)</f>
        <v>1629783.4</v>
      </c>
      <c r="F71" s="19"/>
    </row>
    <row r="73" spans="1:6" ht="12.75">
      <c r="A73" s="21" t="s">
        <v>74</v>
      </c>
      <c r="B73" s="19"/>
      <c r="C73" s="19"/>
      <c r="D73" s="19"/>
      <c r="E73" s="19"/>
      <c r="F73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7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802336.59</v>
      </c>
      <c r="E4" s="16">
        <v>444957.16</v>
      </c>
      <c r="F4" s="4"/>
      <c r="G4" s="13"/>
      <c r="H4" s="13"/>
    </row>
    <row r="5" spans="1:8" ht="12.75">
      <c r="A5" s="1" t="s">
        <v>3</v>
      </c>
      <c r="B5">
        <v>2</v>
      </c>
      <c r="D5" s="16">
        <v>20555.5</v>
      </c>
      <c r="E5" s="16">
        <v>23789.15</v>
      </c>
      <c r="F5" s="4"/>
      <c r="G5" s="13"/>
      <c r="H5" s="13"/>
    </row>
    <row r="6" spans="1:8" ht="12.75">
      <c r="A6" s="1" t="s">
        <v>4</v>
      </c>
      <c r="B6">
        <v>3</v>
      </c>
      <c r="D6" s="16">
        <v>807480.7999999999</v>
      </c>
      <c r="E6" s="16">
        <v>396336.85</v>
      </c>
      <c r="F6" s="4"/>
      <c r="G6" s="13"/>
      <c r="H6" s="13"/>
    </row>
    <row r="7" spans="1:8" ht="12.75">
      <c r="A7" s="1" t="s">
        <v>5</v>
      </c>
      <c r="B7">
        <v>4</v>
      </c>
      <c r="D7" s="16">
        <v>27962.199999999997</v>
      </c>
      <c r="E7" s="16">
        <v>25680.2</v>
      </c>
      <c r="F7" s="4"/>
      <c r="G7" s="13"/>
      <c r="H7" s="13"/>
    </row>
    <row r="8" spans="1:8" ht="12.75">
      <c r="A8" s="1" t="s">
        <v>6</v>
      </c>
      <c r="B8">
        <v>5</v>
      </c>
      <c r="D8" s="16">
        <v>2208377.5</v>
      </c>
      <c r="E8" s="16">
        <v>1394394.75</v>
      </c>
      <c r="F8" s="4"/>
      <c r="G8" s="13"/>
      <c r="H8" s="13"/>
    </row>
    <row r="9" spans="1:8" ht="12.75">
      <c r="A9" s="1" t="s">
        <v>7</v>
      </c>
      <c r="B9">
        <v>6</v>
      </c>
      <c r="D9" s="16">
        <v>8901033.969999999</v>
      </c>
      <c r="E9" s="16">
        <v>4242815.15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5131</v>
      </c>
      <c r="E10" s="16">
        <v>7120.400000000001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803651.8</v>
      </c>
      <c r="E11" s="16">
        <v>286998.95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227230.5</v>
      </c>
      <c r="E12" s="16">
        <v>116276.65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440699.7</v>
      </c>
      <c r="E13" s="16">
        <v>440658.75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5135754.4</v>
      </c>
      <c r="E14" s="16">
        <v>1471534.75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68422.2</v>
      </c>
      <c r="E15" s="16">
        <v>73437.70000000001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12573428.600000001</v>
      </c>
      <c r="E16" s="16">
        <v>5351565.4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36169.700000000004</v>
      </c>
      <c r="E17" s="16">
        <v>15773.099999999999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10703.7</v>
      </c>
      <c r="E18" s="16">
        <v>7649.6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2719717.7</v>
      </c>
      <c r="E19" s="16">
        <v>1980041.7000000002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475790.7</v>
      </c>
      <c r="E20" s="16">
        <v>377743.1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393098.78</v>
      </c>
      <c r="E21" s="16">
        <v>210374.15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56733.600000000006</v>
      </c>
      <c r="E22" s="16">
        <v>21708.05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30362.5</v>
      </c>
      <c r="E23" s="16">
        <v>20888.699999999997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19191.2</v>
      </c>
      <c r="E24" s="16">
        <v>11003.3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28018.200000000004</v>
      </c>
      <c r="E25" s="16">
        <v>9124.85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55139.7</v>
      </c>
      <c r="E26" s="16">
        <v>17530.1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8295.900000000001</v>
      </c>
      <c r="E27" s="16">
        <v>4639.6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80488.8</v>
      </c>
      <c r="E28" s="16">
        <v>17086.65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110618.2</v>
      </c>
      <c r="E29" s="16">
        <v>48871.55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360479.7</v>
      </c>
      <c r="E30" s="16">
        <v>183079.4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202517.00000000003</v>
      </c>
      <c r="E31" s="16">
        <v>116925.2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4601557.8</v>
      </c>
      <c r="E32" s="16">
        <v>3237476.2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16863</v>
      </c>
      <c r="E33" s="16">
        <v>10581.2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1087194.95</v>
      </c>
      <c r="E34" s="16">
        <v>423940.65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107203.6</v>
      </c>
      <c r="E35" s="16">
        <v>78751.04999999999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32043.199999999997</v>
      </c>
      <c r="E36" s="16">
        <v>13090.349999999999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5345.9</v>
      </c>
      <c r="E37" s="16">
        <v>9928.1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1482654.6</v>
      </c>
      <c r="E38" s="16">
        <v>769914.95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4485136.6</v>
      </c>
      <c r="E39" s="16">
        <v>1644291.25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576586.5</v>
      </c>
      <c r="E40" s="16">
        <v>472213.35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64040.9</v>
      </c>
      <c r="E41" s="16">
        <v>26895.399999999998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3411.1000000000004</v>
      </c>
      <c r="E42" s="16">
        <v>1522.85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34095.600000000006</v>
      </c>
      <c r="E43" s="16">
        <v>10051.689999999999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1973573.7</v>
      </c>
      <c r="E44" s="16">
        <v>983000.55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1197634.0899999999</v>
      </c>
      <c r="E45" s="16">
        <v>539264.41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1083788.3000000003</v>
      </c>
      <c r="E46" s="16">
        <v>405022.8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1203317.51</v>
      </c>
      <c r="E47" s="16">
        <v>370798.75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399822.5</v>
      </c>
      <c r="E48" s="16">
        <v>188281.45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1021067.2</v>
      </c>
      <c r="E49" s="16">
        <v>596812.3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74917.5</v>
      </c>
      <c r="E50" s="16">
        <v>115112.90000000001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5546344.600000001</v>
      </c>
      <c r="E51" s="16">
        <v>2570173.95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1582474.36</v>
      </c>
      <c r="E52" s="16">
        <v>642325.7799999999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9776678.8</v>
      </c>
      <c r="E53" s="16">
        <v>5569738.65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1189652.7999999998</v>
      </c>
      <c r="E54" s="16">
        <v>752335.15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3745267.42</v>
      </c>
      <c r="E55" s="16">
        <v>2598236.1999999997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1016314.1399999999</v>
      </c>
      <c r="E56" s="16">
        <v>678060.25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72419.20000000001</v>
      </c>
      <c r="E57" s="16">
        <v>38305.75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1688851.5</v>
      </c>
      <c r="E58" s="16">
        <v>857442.6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791828.5</v>
      </c>
      <c r="E59" s="16">
        <v>606019.05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363220.9</v>
      </c>
      <c r="E60" s="16">
        <v>289147.6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2799636.7</v>
      </c>
      <c r="E61" s="16">
        <v>1494639.65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1327275.9200000002</v>
      </c>
      <c r="E62" s="16">
        <v>897611.6100000001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998193</v>
      </c>
      <c r="E63" s="16">
        <v>355656.69999999995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46017.560000000005</v>
      </c>
      <c r="E64" s="16">
        <v>16319.18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15125.6</v>
      </c>
      <c r="E65" s="16">
        <v>4922.05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6007.4</v>
      </c>
      <c r="E66" s="16">
        <v>10497.9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1799359.0699999998</v>
      </c>
      <c r="E67" s="16">
        <v>824542.54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38852.799999999996</v>
      </c>
      <c r="E68" s="16">
        <v>26987.449999999997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1066142</v>
      </c>
      <c r="E69" s="16">
        <v>381247.3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22600.2</v>
      </c>
      <c r="E70" s="16">
        <v>26077.450000000004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89951907.16000003</v>
      </c>
      <c r="E72" s="6">
        <f>SUM(E4:E71)</f>
        <v>45855241.92000001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2014-07-16T13:33:56Z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