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October 2013" sheetId="1" r:id="rId1"/>
    <sheet name="Week of Sept 30th" sheetId="2" r:id="rId2"/>
    <sheet name="Week of Oct 7th" sheetId="3" r:id="rId3"/>
    <sheet name="Week of Oct 14th" sheetId="4" r:id="rId4"/>
    <sheet name="Week of Oct 21st" sheetId="5" r:id="rId5"/>
    <sheet name="Week of Oct 28th" sheetId="6" r:id="rId6"/>
    <sheet name="October 2012" sheetId="7" r:id="rId7"/>
  </sheets>
  <definedNames/>
  <calcPr fullCalcOnLoad="1"/>
</workbook>
</file>

<file path=xl/sharedStrings.xml><?xml version="1.0" encoding="utf-8"?>
<sst xmlns="http://schemas.openxmlformats.org/spreadsheetml/2006/main" count="535" uniqueCount="82">
  <si>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</si>
  <si>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</si>
  <si>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</si>
  <si>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</si>
  <si>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</si>
  <si>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</si>
  <si>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</si>
  <si>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</si>
  <si>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</si>
  <si>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</si>
  <si>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</si>
  <si>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</si>
  <si>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</si>
  <si>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</si>
  <si>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</si>
  <si>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</si>
  <si>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</si>
  <si>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</si>
  <si>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</si>
  <si>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</si>
  <si>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</si>
  <si>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</si>
  <si>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</si>
  <si>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</si>
  <si>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</si>
  <si>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</si>
  <si>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</si>
  <si>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</si>
  <si>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</si>
  <si>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</si>
  <si>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</si>
  <si>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</si>
  <si>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</si>
  <si>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</si>
  <si>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</si>
  <si>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</si>
  <si>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</si>
  <si>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</si>
  <si>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</si>
  <si>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</si>
  <si>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</si>
  <si>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</si>
  <si>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</si>
  <si>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</si>
  <si>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</si>
  <si>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</si>
  <si>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</si>
  <si>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</si>
  <si>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</si>
  <si>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</si>
  <si>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</si>
  <si>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</si>
  <si>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</si>
  <si>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</si>
  <si>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</si>
  <si>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</si>
  <si>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</si>
  <si>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</si>
  <si>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</si>
  <si>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</si>
  <si>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</si>
  <si>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</si>
  <si>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</si>
  <si>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</si>
  <si>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</si>
  <si>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</si>
  <si>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</si>
  <si>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</si>
  <si>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</si>
  <si>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</si>
  <si>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</si>
  <si>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</si>
  <si>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</si>
  <si>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</si>
  <si>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</si>
  <si>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</si>
  <si>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Week of 09/30/2013</t>
  </si>
  <si>
    <t>Week of 10/07/2013</t>
  </si>
  <si>
    <t>Week of 10/14/2013</t>
  </si>
  <si>
    <t>Week of 10/21/2013</t>
  </si>
  <si>
    <t>Week of 10/28/2013</t>
  </si>
  <si>
    <t>October 1-31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</si>
</sst>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8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873" applyFont="1" applyBorder="1" applyAlignment="1">
      <alignment horizontal="left"/>
    </xf>
    <xf numFmtId="9" fontId="2" fillId="0" borderId="10" xfId="873" applyFont="1" applyBorder="1" applyAlignment="1">
      <alignment horizontal="center"/>
    </xf>
    <xf numFmtId="9" fontId="2" fillId="0" borderId="0" xfId="873" applyFont="1" applyBorder="1" applyAlignment="1">
      <alignment horizontal="center"/>
    </xf>
    <xf numFmtId="9" fontId="0" fillId="0" borderId="0" xfId="873" applyFont="1" applyAlignment="1">
      <alignment/>
    </xf>
    <xf numFmtId="9" fontId="0" fillId="0" borderId="0" xfId="873" applyFont="1" applyBorder="1" applyAlignment="1">
      <alignment horizontal="center"/>
    </xf>
    <xf numFmtId="9" fontId="0" fillId="0" borderId="11" xfId="873" applyFont="1" applyBorder="1" applyAlignment="1">
      <alignment/>
    </xf>
    <xf numFmtId="9" fontId="0" fillId="0" borderId="0" xfId="873" applyFont="1" applyBorder="1" applyAlignment="1">
      <alignment/>
    </xf>
    <xf numFmtId="9" fontId="2" fillId="0" borderId="0" xfId="873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680" applyNumberFormat="1" applyFont="1" applyBorder="1" applyAlignment="1">
      <alignment/>
    </xf>
    <xf numFmtId="0" fontId="0" fillId="0" borderId="0" xfId="0" applyFont="1" applyAlignment="1">
      <alignment/>
    </xf>
    <xf numFmtId="0" fontId="19" fillId="0" borderId="0" xfId="816" applyAlignment="1">
      <alignment horizontal="left"/>
      <protection/>
    </xf>
    <xf numFmtId="0" fontId="0" fillId="0" borderId="0" xfId="0" applyAlignment="1">
      <alignment horizontal="left"/>
    </xf>
    <xf numFmtId="0" fontId="19" fillId="0" borderId="0" xfId="817" applyAlignment="1">
      <alignment horizontal="left"/>
      <protection/>
    </xf>
    <xf numFmtId="43" fontId="19" fillId="0" borderId="0" xfId="675" applyFont="1" applyAlignment="1">
      <alignment/>
    </xf>
    <xf numFmtId="0" fontId="19" fillId="0" borderId="0" xfId="793" applyAlignment="1">
      <alignment horizontal="left"/>
      <protection/>
    </xf>
  </cellXfs>
  <cellStyles count="885">
    <cellStyle name="Normal" xfId="0"/>
    <cellStyle name="20% - Accent1" xfId="15"/>
    <cellStyle name="20% - Accent1 10" xfId="16"/>
    <cellStyle name="20% - Accent1 10 2" xfId="17"/>
    <cellStyle name="20% - Accent1 10 3" xfId="18"/>
    <cellStyle name="20% - Accent1 11" xfId="19"/>
    <cellStyle name="20% - Accent1 11 2" xfId="20"/>
    <cellStyle name="20% - Accent1 12" xfId="21"/>
    <cellStyle name="20% - Accent1 12 2" xfId="22"/>
    <cellStyle name="20% - Accent1 13" xfId="23"/>
    <cellStyle name="20% - Accent1 14" xfId="24"/>
    <cellStyle name="20% - Accent1 15" xfId="25"/>
    <cellStyle name="20% - Accent1 16" xfId="26"/>
    <cellStyle name="20% - Accent1 2" xfId="27"/>
    <cellStyle name="20% - Accent1 2 2" xfId="28"/>
    <cellStyle name="20% - Accent1 2 3" xfId="29"/>
    <cellStyle name="20% - Accent1 2 4" xfId="30"/>
    <cellStyle name="20% - Accent1 3" xfId="31"/>
    <cellStyle name="20% - Accent1 3 2" xfId="32"/>
    <cellStyle name="20% - Accent1 3 3" xfId="33"/>
    <cellStyle name="20% - Accent1 3 4" xfId="34"/>
    <cellStyle name="20% - Accent1 4" xfId="35"/>
    <cellStyle name="20% - Accent1 4 2" xfId="36"/>
    <cellStyle name="20% - Accent1 4 3" xfId="37"/>
    <cellStyle name="20% - Accent1 4 4" xfId="38"/>
    <cellStyle name="20% - Accent1 5" xfId="39"/>
    <cellStyle name="20% - Accent1 5 2" xfId="40"/>
    <cellStyle name="20% - Accent1 5 3" xfId="41"/>
    <cellStyle name="20% - Accent1 5 4" xfId="42"/>
    <cellStyle name="20% - Accent1 6" xfId="43"/>
    <cellStyle name="20% - Accent1 6 2" xfId="44"/>
    <cellStyle name="20% - Accent1 6 3" xfId="45"/>
    <cellStyle name="20% - Accent1 7" xfId="46"/>
    <cellStyle name="20% - Accent1 7 2" xfId="47"/>
    <cellStyle name="20% - Accent1 7 3" xfId="48"/>
    <cellStyle name="20% - Accent1 8" xfId="49"/>
    <cellStyle name="20% - Accent1 8 2" xfId="50"/>
    <cellStyle name="20% - Accent1 8 3" xfId="51"/>
    <cellStyle name="20% - Accent1 9" xfId="52"/>
    <cellStyle name="20% - Accent1 9 2" xfId="53"/>
    <cellStyle name="20% - Accent1 9 3" xfId="54"/>
    <cellStyle name="20% - Accent2" xfId="55"/>
    <cellStyle name="20% - Accent2 10" xfId="56"/>
    <cellStyle name="20% - Accent2 10 2" xfId="57"/>
    <cellStyle name="20% - Accent2 10 3" xfId="58"/>
    <cellStyle name="20% - Accent2 11" xfId="59"/>
    <cellStyle name="20% - Accent2 11 2" xfId="60"/>
    <cellStyle name="20% - Accent2 12" xfId="61"/>
    <cellStyle name="20% - Accent2 12 2" xfId="62"/>
    <cellStyle name="20% - Accent2 13" xfId="63"/>
    <cellStyle name="20% - Accent2 14" xfId="64"/>
    <cellStyle name="20% - Accent2 15" xfId="65"/>
    <cellStyle name="20% - Accent2 16" xfId="66"/>
    <cellStyle name="20% - Accent2 2" xfId="67"/>
    <cellStyle name="20% - Accent2 2 2" xfId="68"/>
    <cellStyle name="20% - Accent2 2 3" xfId="69"/>
    <cellStyle name="20% - Accent2 2 4" xfId="70"/>
    <cellStyle name="20% - Accent2 3" xfId="71"/>
    <cellStyle name="20% - Accent2 3 2" xfId="72"/>
    <cellStyle name="20% - Accent2 3 3" xfId="73"/>
    <cellStyle name="20% - Accent2 3 4" xfId="74"/>
    <cellStyle name="20% - Accent2 4" xfId="75"/>
    <cellStyle name="20% - Accent2 4 2" xfId="76"/>
    <cellStyle name="20% - Accent2 4 3" xfId="77"/>
    <cellStyle name="20% - Accent2 4 4" xfId="78"/>
    <cellStyle name="20% - Accent2 5" xfId="79"/>
    <cellStyle name="20% - Accent2 5 2" xfId="80"/>
    <cellStyle name="20% - Accent2 5 3" xfId="81"/>
    <cellStyle name="20% - Accent2 5 4" xfId="82"/>
    <cellStyle name="20% - Accent2 6" xfId="83"/>
    <cellStyle name="20% - Accent2 6 2" xfId="84"/>
    <cellStyle name="20% - Accent2 6 3" xfId="85"/>
    <cellStyle name="20% - Accent2 7" xfId="86"/>
    <cellStyle name="20% - Accent2 7 2" xfId="87"/>
    <cellStyle name="20% - Accent2 7 3" xfId="88"/>
    <cellStyle name="20% - Accent2 8" xfId="89"/>
    <cellStyle name="20% - Accent2 8 2" xfId="90"/>
    <cellStyle name="20% - Accent2 8 3" xfId="91"/>
    <cellStyle name="20% - Accent2 9" xfId="92"/>
    <cellStyle name="20% - Accent2 9 2" xfId="93"/>
    <cellStyle name="20% - Accent2 9 3" xfId="94"/>
    <cellStyle name="20% - Accent3" xfId="95"/>
    <cellStyle name="20% - Accent3 10" xfId="96"/>
    <cellStyle name="20% - Accent3 10 2" xfId="97"/>
    <cellStyle name="20% - Accent3 10 3" xfId="98"/>
    <cellStyle name="20% - Accent3 11" xfId="99"/>
    <cellStyle name="20% - Accent3 11 2" xfId="100"/>
    <cellStyle name="20% - Accent3 12" xfId="101"/>
    <cellStyle name="20% - Accent3 12 2" xfId="102"/>
    <cellStyle name="20% - Accent3 13" xfId="103"/>
    <cellStyle name="20% - Accent3 14" xfId="104"/>
    <cellStyle name="20% - Accent3 15" xfId="105"/>
    <cellStyle name="20% - Accent3 16" xfId="106"/>
    <cellStyle name="20% - Accent3 2" xfId="107"/>
    <cellStyle name="20% - Accent3 2 2" xfId="108"/>
    <cellStyle name="20% - Accent3 2 3" xfId="109"/>
    <cellStyle name="20% - Accent3 2 4" xfId="110"/>
    <cellStyle name="20% - Accent3 3" xfId="111"/>
    <cellStyle name="20% - Accent3 3 2" xfId="112"/>
    <cellStyle name="20% - Accent3 3 3" xfId="113"/>
    <cellStyle name="20% - Accent3 3 4" xfId="114"/>
    <cellStyle name="20% - Accent3 4" xfId="115"/>
    <cellStyle name="20% - Accent3 4 2" xfId="116"/>
    <cellStyle name="20% - Accent3 4 3" xfId="117"/>
    <cellStyle name="20% - Accent3 4 4" xfId="118"/>
    <cellStyle name="20% - Accent3 5" xfId="119"/>
    <cellStyle name="20% - Accent3 5 2" xfId="120"/>
    <cellStyle name="20% - Accent3 5 3" xfId="121"/>
    <cellStyle name="20% - Accent3 5 4" xfId="122"/>
    <cellStyle name="20% - Accent3 6" xfId="123"/>
    <cellStyle name="20% - Accent3 6 2" xfId="124"/>
    <cellStyle name="20% - Accent3 6 3" xfId="125"/>
    <cellStyle name="20% - Accent3 7" xfId="126"/>
    <cellStyle name="20% - Accent3 7 2" xfId="127"/>
    <cellStyle name="20% - Accent3 7 3" xfId="128"/>
    <cellStyle name="20% - Accent3 8" xfId="129"/>
    <cellStyle name="20% - Accent3 8 2" xfId="130"/>
    <cellStyle name="20% - Accent3 8 3" xfId="131"/>
    <cellStyle name="20% - Accent3 9" xfId="132"/>
    <cellStyle name="20% - Accent3 9 2" xfId="133"/>
    <cellStyle name="20% - Accent3 9 3" xfId="134"/>
    <cellStyle name="20% - Accent4" xfId="135"/>
    <cellStyle name="20% - Accent4 10" xfId="136"/>
    <cellStyle name="20% - Accent4 10 2" xfId="137"/>
    <cellStyle name="20% - Accent4 10 3" xfId="138"/>
    <cellStyle name="20% - Accent4 11" xfId="139"/>
    <cellStyle name="20% - Accent4 11 2" xfId="140"/>
    <cellStyle name="20% - Accent4 12" xfId="141"/>
    <cellStyle name="20% - Accent4 12 2" xfId="142"/>
    <cellStyle name="20% - Accent4 13" xfId="143"/>
    <cellStyle name="20% - Accent4 14" xfId="144"/>
    <cellStyle name="20% - Accent4 15" xfId="145"/>
    <cellStyle name="20% - Accent4 16" xfId="146"/>
    <cellStyle name="20% - Accent4 2" xfId="147"/>
    <cellStyle name="20% - Accent4 2 2" xfId="148"/>
    <cellStyle name="20% - Accent4 2 3" xfId="149"/>
    <cellStyle name="20% - Accent4 2 4" xfId="150"/>
    <cellStyle name="20% - Accent4 3" xfId="151"/>
    <cellStyle name="20% - Accent4 3 2" xfId="152"/>
    <cellStyle name="20% - Accent4 3 3" xfId="153"/>
    <cellStyle name="20% - Accent4 3 4" xfId="154"/>
    <cellStyle name="20% - Accent4 4" xfId="155"/>
    <cellStyle name="20% - Accent4 4 2" xfId="156"/>
    <cellStyle name="20% - Accent4 4 3" xfId="157"/>
    <cellStyle name="20% - Accent4 4 4" xfId="158"/>
    <cellStyle name="20% - Accent4 5" xfId="159"/>
    <cellStyle name="20% - Accent4 5 2" xfId="160"/>
    <cellStyle name="20% - Accent4 5 3" xfId="161"/>
    <cellStyle name="20% - Accent4 5 4" xfId="162"/>
    <cellStyle name="20% - Accent4 6" xfId="163"/>
    <cellStyle name="20% - Accent4 6 2" xfId="164"/>
    <cellStyle name="20% - Accent4 6 3" xfId="165"/>
    <cellStyle name="20% - Accent4 7" xfId="166"/>
    <cellStyle name="20% - Accent4 7 2" xfId="167"/>
    <cellStyle name="20% - Accent4 7 3" xfId="168"/>
    <cellStyle name="20% - Accent4 8" xfId="169"/>
    <cellStyle name="20% - Accent4 8 2" xfId="170"/>
    <cellStyle name="20% - Accent4 8 3" xfId="171"/>
    <cellStyle name="20% - Accent4 9" xfId="172"/>
    <cellStyle name="20% - Accent4 9 2" xfId="173"/>
    <cellStyle name="20% - Accent4 9 3" xfId="174"/>
    <cellStyle name="20% - Accent5" xfId="175"/>
    <cellStyle name="20% - Accent5 10" xfId="176"/>
    <cellStyle name="20% - Accent5 10 2" xfId="177"/>
    <cellStyle name="20% - Accent5 10 3" xfId="178"/>
    <cellStyle name="20% - Accent5 11" xfId="179"/>
    <cellStyle name="20% - Accent5 11 2" xfId="180"/>
    <cellStyle name="20% - Accent5 12" xfId="181"/>
    <cellStyle name="20% - Accent5 12 2" xfId="182"/>
    <cellStyle name="20% - Accent5 13" xfId="183"/>
    <cellStyle name="20% - Accent5 14" xfId="184"/>
    <cellStyle name="20% - Accent5 15" xfId="185"/>
    <cellStyle name="20% - Accent5 16" xfId="186"/>
    <cellStyle name="20% - Accent5 2" xfId="187"/>
    <cellStyle name="20% - Accent5 2 2" xfId="188"/>
    <cellStyle name="20% - Accent5 2 3" xfId="189"/>
    <cellStyle name="20% - Accent5 2 4" xfId="190"/>
    <cellStyle name="20% - Accent5 3" xfId="191"/>
    <cellStyle name="20% - Accent5 3 2" xfId="192"/>
    <cellStyle name="20% - Accent5 3 3" xfId="193"/>
    <cellStyle name="20% - Accent5 3 4" xfId="194"/>
    <cellStyle name="20% - Accent5 4" xfId="195"/>
    <cellStyle name="20% - Accent5 4 2" xfId="196"/>
    <cellStyle name="20% - Accent5 4 3" xfId="197"/>
    <cellStyle name="20% - Accent5 4 4" xfId="198"/>
    <cellStyle name="20% - Accent5 5" xfId="199"/>
    <cellStyle name="20% - Accent5 5 2" xfId="200"/>
    <cellStyle name="20% - Accent5 5 3" xfId="201"/>
    <cellStyle name="20% - Accent5 5 4" xfId="202"/>
    <cellStyle name="20% - Accent5 6" xfId="203"/>
    <cellStyle name="20% - Accent5 6 2" xfId="204"/>
    <cellStyle name="20% - Accent5 6 3" xfId="205"/>
    <cellStyle name="20% - Accent5 7" xfId="206"/>
    <cellStyle name="20% - Accent5 7 2" xfId="207"/>
    <cellStyle name="20% - Accent5 7 3" xfId="208"/>
    <cellStyle name="20% - Accent5 8" xfId="209"/>
    <cellStyle name="20% - Accent5 8 2" xfId="210"/>
    <cellStyle name="20% - Accent5 8 3" xfId="211"/>
    <cellStyle name="20% - Accent5 9" xfId="212"/>
    <cellStyle name="20% - Accent5 9 2" xfId="213"/>
    <cellStyle name="20% - Accent5 9 3" xfId="214"/>
    <cellStyle name="20% - Accent6" xfId="215"/>
    <cellStyle name="20% - Accent6 10" xfId="216"/>
    <cellStyle name="20% - Accent6 10 2" xfId="217"/>
    <cellStyle name="20% - Accent6 10 3" xfId="218"/>
    <cellStyle name="20% - Accent6 11" xfId="219"/>
    <cellStyle name="20% - Accent6 11 2" xfId="220"/>
    <cellStyle name="20% - Accent6 12" xfId="221"/>
    <cellStyle name="20% - Accent6 12 2" xfId="222"/>
    <cellStyle name="20% - Accent6 13" xfId="223"/>
    <cellStyle name="20% - Accent6 14" xfId="224"/>
    <cellStyle name="20% - Accent6 15" xfId="225"/>
    <cellStyle name="20% - Accent6 16" xfId="226"/>
    <cellStyle name="20% - Accent6 2" xfId="227"/>
    <cellStyle name="20% - Accent6 2 2" xfId="228"/>
    <cellStyle name="20% - Accent6 2 3" xfId="229"/>
    <cellStyle name="20% - Accent6 2 4" xfId="230"/>
    <cellStyle name="20% - Accent6 3" xfId="231"/>
    <cellStyle name="20% - Accent6 3 2" xfId="232"/>
    <cellStyle name="20% - Accent6 3 3" xfId="233"/>
    <cellStyle name="20% - Accent6 3 4" xfId="234"/>
    <cellStyle name="20% - Accent6 4" xfId="235"/>
    <cellStyle name="20% - Accent6 4 2" xfId="236"/>
    <cellStyle name="20% - Accent6 4 3" xfId="237"/>
    <cellStyle name="20% - Accent6 4 4" xfId="238"/>
    <cellStyle name="20% - Accent6 5" xfId="239"/>
    <cellStyle name="20% - Accent6 5 2" xfId="240"/>
    <cellStyle name="20% - Accent6 5 3" xfId="241"/>
    <cellStyle name="20% - Accent6 5 4" xfId="242"/>
    <cellStyle name="20% - Accent6 6" xfId="243"/>
    <cellStyle name="20% - Accent6 6 2" xfId="244"/>
    <cellStyle name="20% - Accent6 6 3" xfId="245"/>
    <cellStyle name="20% - Accent6 7" xfId="246"/>
    <cellStyle name="20% - Accent6 7 2" xfId="247"/>
    <cellStyle name="20% - Accent6 7 3" xfId="248"/>
    <cellStyle name="20% - Accent6 8" xfId="249"/>
    <cellStyle name="20% - Accent6 8 2" xfId="250"/>
    <cellStyle name="20% - Accent6 8 3" xfId="251"/>
    <cellStyle name="20% - Accent6 9" xfId="252"/>
    <cellStyle name="20% - Accent6 9 2" xfId="253"/>
    <cellStyle name="20% - Accent6 9 3" xfId="254"/>
    <cellStyle name="40% - Accent1" xfId="255"/>
    <cellStyle name="40% - Accent1 10" xfId="256"/>
    <cellStyle name="40% - Accent1 10 2" xfId="257"/>
    <cellStyle name="40% - Accent1 10 3" xfId="258"/>
    <cellStyle name="40% - Accent1 11" xfId="259"/>
    <cellStyle name="40% - Accent1 11 2" xfId="260"/>
    <cellStyle name="40% - Accent1 12" xfId="261"/>
    <cellStyle name="40% - Accent1 12 2" xfId="262"/>
    <cellStyle name="40% - Accent1 13" xfId="263"/>
    <cellStyle name="40% - Accent1 14" xfId="264"/>
    <cellStyle name="40% - Accent1 15" xfId="265"/>
    <cellStyle name="40% - Accent1 16" xfId="266"/>
    <cellStyle name="40% - Accent1 2" xfId="267"/>
    <cellStyle name="40% - Accent1 2 2" xfId="268"/>
    <cellStyle name="40% - Accent1 2 3" xfId="269"/>
    <cellStyle name="40% - Accent1 2 4" xfId="270"/>
    <cellStyle name="40% - Accent1 3" xfId="271"/>
    <cellStyle name="40% - Accent1 3 2" xfId="272"/>
    <cellStyle name="40% - Accent1 3 3" xfId="273"/>
    <cellStyle name="40% - Accent1 3 4" xfId="274"/>
    <cellStyle name="40% - Accent1 4" xfId="275"/>
    <cellStyle name="40% - Accent1 4 2" xfId="276"/>
    <cellStyle name="40% - Accent1 4 3" xfId="277"/>
    <cellStyle name="40% - Accent1 4 4" xfId="278"/>
    <cellStyle name="40% - Accent1 5" xfId="279"/>
    <cellStyle name="40% - Accent1 5 2" xfId="280"/>
    <cellStyle name="40% - Accent1 5 3" xfId="281"/>
    <cellStyle name="40% - Accent1 5 4" xfId="282"/>
    <cellStyle name="40% - Accent1 6" xfId="283"/>
    <cellStyle name="40% - Accent1 6 2" xfId="284"/>
    <cellStyle name="40% - Accent1 6 3" xfId="285"/>
    <cellStyle name="40% - Accent1 7" xfId="286"/>
    <cellStyle name="40% - Accent1 7 2" xfId="287"/>
    <cellStyle name="40% - Accent1 7 3" xfId="288"/>
    <cellStyle name="40% - Accent1 8" xfId="289"/>
    <cellStyle name="40% - Accent1 8 2" xfId="290"/>
    <cellStyle name="40% - Accent1 8 3" xfId="291"/>
    <cellStyle name="40% - Accent1 9" xfId="292"/>
    <cellStyle name="40% - Accent1 9 2" xfId="293"/>
    <cellStyle name="40% - Accent1 9 3" xfId="294"/>
    <cellStyle name="40% - Accent2" xfId="295"/>
    <cellStyle name="40% - Accent2 10" xfId="296"/>
    <cellStyle name="40% - Accent2 10 2" xfId="297"/>
    <cellStyle name="40% - Accent2 10 3" xfId="298"/>
    <cellStyle name="40% - Accent2 11" xfId="299"/>
    <cellStyle name="40% - Accent2 11 2" xfId="300"/>
    <cellStyle name="40% - Accent2 12" xfId="301"/>
    <cellStyle name="40% - Accent2 12 2" xfId="302"/>
    <cellStyle name="40% - Accent2 13" xfId="303"/>
    <cellStyle name="40% - Accent2 14" xfId="304"/>
    <cellStyle name="40% - Accent2 15" xfId="305"/>
    <cellStyle name="40% - Accent2 16" xfId="306"/>
    <cellStyle name="40% - Accent2 2" xfId="307"/>
    <cellStyle name="40% - Accent2 2 2" xfId="308"/>
    <cellStyle name="40% - Accent2 2 3" xfId="309"/>
    <cellStyle name="40% - Accent2 2 4" xfId="310"/>
    <cellStyle name="40% - Accent2 3" xfId="311"/>
    <cellStyle name="40% - Accent2 3 2" xfId="312"/>
    <cellStyle name="40% - Accent2 3 3" xfId="313"/>
    <cellStyle name="40% - Accent2 3 4" xfId="314"/>
    <cellStyle name="40% - Accent2 4" xfId="315"/>
    <cellStyle name="40% - Accent2 4 2" xfId="316"/>
    <cellStyle name="40% - Accent2 4 3" xfId="317"/>
    <cellStyle name="40% - Accent2 4 4" xfId="318"/>
    <cellStyle name="40% - Accent2 5" xfId="319"/>
    <cellStyle name="40% - Accent2 5 2" xfId="320"/>
    <cellStyle name="40% - Accent2 5 3" xfId="321"/>
    <cellStyle name="40% - Accent2 5 4" xfId="322"/>
    <cellStyle name="40% - Accent2 6" xfId="323"/>
    <cellStyle name="40% - Accent2 6 2" xfId="324"/>
    <cellStyle name="40% - Accent2 6 3" xfId="325"/>
    <cellStyle name="40% - Accent2 7" xfId="326"/>
    <cellStyle name="40% - Accent2 7 2" xfId="327"/>
    <cellStyle name="40% - Accent2 7 3" xfId="328"/>
    <cellStyle name="40% - Accent2 8" xfId="329"/>
    <cellStyle name="40% - Accent2 8 2" xfId="330"/>
    <cellStyle name="40% - Accent2 8 3" xfId="331"/>
    <cellStyle name="40% - Accent2 9" xfId="332"/>
    <cellStyle name="40% - Accent2 9 2" xfId="333"/>
    <cellStyle name="40% - Accent2 9 3" xfId="334"/>
    <cellStyle name="40% - Accent3" xfId="335"/>
    <cellStyle name="40% - Accent3 10" xfId="336"/>
    <cellStyle name="40% - Accent3 10 2" xfId="337"/>
    <cellStyle name="40% - Accent3 10 3" xfId="338"/>
    <cellStyle name="40% - Accent3 11" xfId="339"/>
    <cellStyle name="40% - Accent3 11 2" xfId="340"/>
    <cellStyle name="40% - Accent3 12" xfId="341"/>
    <cellStyle name="40% - Accent3 12 2" xfId="342"/>
    <cellStyle name="40% - Accent3 13" xfId="343"/>
    <cellStyle name="40% - Accent3 14" xfId="344"/>
    <cellStyle name="40% - Accent3 15" xfId="345"/>
    <cellStyle name="40% - Accent3 16" xfId="346"/>
    <cellStyle name="40% - Accent3 2" xfId="347"/>
    <cellStyle name="40% - Accent3 2 2" xfId="348"/>
    <cellStyle name="40% - Accent3 2 3" xfId="349"/>
    <cellStyle name="40% - Accent3 2 4" xfId="350"/>
    <cellStyle name="40% - Accent3 3" xfId="351"/>
    <cellStyle name="40% - Accent3 3 2" xfId="352"/>
    <cellStyle name="40% - Accent3 3 3" xfId="353"/>
    <cellStyle name="40% - Accent3 3 4" xfId="354"/>
    <cellStyle name="40% - Accent3 4" xfId="355"/>
    <cellStyle name="40% - Accent3 4 2" xfId="356"/>
    <cellStyle name="40% - Accent3 4 3" xfId="357"/>
    <cellStyle name="40% - Accent3 4 4" xfId="358"/>
    <cellStyle name="40% - Accent3 5" xfId="359"/>
    <cellStyle name="40% - Accent3 5 2" xfId="360"/>
    <cellStyle name="40% - Accent3 5 3" xfId="361"/>
    <cellStyle name="40% - Accent3 5 4" xfId="362"/>
    <cellStyle name="40% - Accent3 6" xfId="363"/>
    <cellStyle name="40% - Accent3 6 2" xfId="364"/>
    <cellStyle name="40% - Accent3 6 3" xfId="365"/>
    <cellStyle name="40% - Accent3 7" xfId="366"/>
    <cellStyle name="40% - Accent3 7 2" xfId="367"/>
    <cellStyle name="40% - Accent3 7 3" xfId="368"/>
    <cellStyle name="40% - Accent3 8" xfId="369"/>
    <cellStyle name="40% - Accent3 8 2" xfId="370"/>
    <cellStyle name="40% - Accent3 8 3" xfId="371"/>
    <cellStyle name="40% - Accent3 9" xfId="372"/>
    <cellStyle name="40% - Accent3 9 2" xfId="373"/>
    <cellStyle name="40% - Accent3 9 3" xfId="374"/>
    <cellStyle name="40% - Accent4" xfId="375"/>
    <cellStyle name="40% - Accent4 10" xfId="376"/>
    <cellStyle name="40% - Accent4 10 2" xfId="377"/>
    <cellStyle name="40% - Accent4 10 3" xfId="378"/>
    <cellStyle name="40% - Accent4 11" xfId="379"/>
    <cellStyle name="40% - Accent4 11 2" xfId="380"/>
    <cellStyle name="40% - Accent4 12" xfId="381"/>
    <cellStyle name="40% - Accent4 12 2" xfId="382"/>
    <cellStyle name="40% - Accent4 13" xfId="383"/>
    <cellStyle name="40% - Accent4 14" xfId="384"/>
    <cellStyle name="40% - Accent4 15" xfId="385"/>
    <cellStyle name="40% - Accent4 16" xfId="386"/>
    <cellStyle name="40% - Accent4 2" xfId="387"/>
    <cellStyle name="40% - Accent4 2 2" xfId="388"/>
    <cellStyle name="40% - Accent4 2 3" xfId="389"/>
    <cellStyle name="40% - Accent4 2 4" xfId="390"/>
    <cellStyle name="40% - Accent4 3" xfId="391"/>
    <cellStyle name="40% - Accent4 3 2" xfId="392"/>
    <cellStyle name="40% - Accent4 3 3" xfId="393"/>
    <cellStyle name="40% - Accent4 3 4" xfId="394"/>
    <cellStyle name="40% - Accent4 4" xfId="395"/>
    <cellStyle name="40% - Accent4 4 2" xfId="396"/>
    <cellStyle name="40% - Accent4 4 3" xfId="397"/>
    <cellStyle name="40% - Accent4 4 4" xfId="398"/>
    <cellStyle name="40% - Accent4 5" xfId="399"/>
    <cellStyle name="40% - Accent4 5 2" xfId="400"/>
    <cellStyle name="40% - Accent4 5 3" xfId="401"/>
    <cellStyle name="40% - Accent4 5 4" xfId="402"/>
    <cellStyle name="40% - Accent4 6" xfId="403"/>
    <cellStyle name="40% - Accent4 6 2" xfId="404"/>
    <cellStyle name="40% - Accent4 6 3" xfId="405"/>
    <cellStyle name="40% - Accent4 7" xfId="406"/>
    <cellStyle name="40% - Accent4 7 2" xfId="407"/>
    <cellStyle name="40% - Accent4 7 3" xfId="408"/>
    <cellStyle name="40% - Accent4 8" xfId="409"/>
    <cellStyle name="40% - Accent4 8 2" xfId="410"/>
    <cellStyle name="40% - Accent4 8 3" xfId="411"/>
    <cellStyle name="40% - Accent4 9" xfId="412"/>
    <cellStyle name="40% - Accent4 9 2" xfId="413"/>
    <cellStyle name="40% - Accent4 9 3" xfId="414"/>
    <cellStyle name="40% - Accent5" xfId="415"/>
    <cellStyle name="40% - Accent5 10" xfId="416"/>
    <cellStyle name="40% - Accent5 10 2" xfId="417"/>
    <cellStyle name="40% - Accent5 10 3" xfId="418"/>
    <cellStyle name="40% - Accent5 11" xfId="419"/>
    <cellStyle name="40% - Accent5 11 2" xfId="420"/>
    <cellStyle name="40% - Accent5 12" xfId="421"/>
    <cellStyle name="40% - Accent5 12 2" xfId="422"/>
    <cellStyle name="40% - Accent5 13" xfId="423"/>
    <cellStyle name="40% - Accent5 14" xfId="424"/>
    <cellStyle name="40% - Accent5 15" xfId="425"/>
    <cellStyle name="40% - Accent5 16" xfId="426"/>
    <cellStyle name="40% - Accent5 2" xfId="427"/>
    <cellStyle name="40% - Accent5 2 2" xfId="428"/>
    <cellStyle name="40% - Accent5 2 3" xfId="429"/>
    <cellStyle name="40% - Accent5 2 4" xfId="430"/>
    <cellStyle name="40% - Accent5 3" xfId="431"/>
    <cellStyle name="40% - Accent5 3 2" xfId="432"/>
    <cellStyle name="40% - Accent5 3 3" xfId="433"/>
    <cellStyle name="40% - Accent5 3 4" xfId="434"/>
    <cellStyle name="40% - Accent5 4" xfId="435"/>
    <cellStyle name="40% - Accent5 4 2" xfId="436"/>
    <cellStyle name="40% - Accent5 4 3" xfId="437"/>
    <cellStyle name="40% - Accent5 4 4" xfId="438"/>
    <cellStyle name="40% - Accent5 5" xfId="439"/>
    <cellStyle name="40% - Accent5 5 2" xfId="440"/>
    <cellStyle name="40% - Accent5 5 3" xfId="441"/>
    <cellStyle name="40% - Accent5 5 4" xfId="442"/>
    <cellStyle name="40% - Accent5 6" xfId="443"/>
    <cellStyle name="40% - Accent5 6 2" xfId="444"/>
    <cellStyle name="40% - Accent5 6 3" xfId="445"/>
    <cellStyle name="40% - Accent5 7" xfId="446"/>
    <cellStyle name="40% - Accent5 7 2" xfId="447"/>
    <cellStyle name="40% - Accent5 7 3" xfId="448"/>
    <cellStyle name="40% - Accent5 8" xfId="449"/>
    <cellStyle name="40% - Accent5 8 2" xfId="450"/>
    <cellStyle name="40% - Accent5 8 3" xfId="451"/>
    <cellStyle name="40% - Accent5 9" xfId="452"/>
    <cellStyle name="40% - Accent5 9 2" xfId="453"/>
    <cellStyle name="40% - Accent5 9 3" xfId="454"/>
    <cellStyle name="40% - Accent6" xfId="455"/>
    <cellStyle name="40% - Accent6 10" xfId="456"/>
    <cellStyle name="40% - Accent6 10 2" xfId="457"/>
    <cellStyle name="40% - Accent6 10 3" xfId="458"/>
    <cellStyle name="40% - Accent6 11" xfId="459"/>
    <cellStyle name="40% - Accent6 11 2" xfId="460"/>
    <cellStyle name="40% - Accent6 12" xfId="461"/>
    <cellStyle name="40% - Accent6 12 2" xfId="462"/>
    <cellStyle name="40% - Accent6 13" xfId="463"/>
    <cellStyle name="40% - Accent6 14" xfId="464"/>
    <cellStyle name="40% - Accent6 15" xfId="465"/>
    <cellStyle name="40% - Accent6 16" xfId="466"/>
    <cellStyle name="40% - Accent6 2" xfId="467"/>
    <cellStyle name="40% - Accent6 2 2" xfId="468"/>
    <cellStyle name="40% - Accent6 2 3" xfId="469"/>
    <cellStyle name="40% - Accent6 2 4" xfId="470"/>
    <cellStyle name="40% - Accent6 3" xfId="471"/>
    <cellStyle name="40% - Accent6 3 2" xfId="472"/>
    <cellStyle name="40% - Accent6 3 3" xfId="473"/>
    <cellStyle name="40% - Accent6 3 4" xfId="474"/>
    <cellStyle name="40% - Accent6 4" xfId="475"/>
    <cellStyle name="40% - Accent6 4 2" xfId="476"/>
    <cellStyle name="40% - Accent6 4 3" xfId="477"/>
    <cellStyle name="40% - Accent6 4 4" xfId="478"/>
    <cellStyle name="40% - Accent6 5" xfId="479"/>
    <cellStyle name="40% - Accent6 5 2" xfId="480"/>
    <cellStyle name="40% - Accent6 5 3" xfId="481"/>
    <cellStyle name="40% - Accent6 5 4" xfId="482"/>
    <cellStyle name="40% - Accent6 6" xfId="483"/>
    <cellStyle name="40% - Accent6 6 2" xfId="484"/>
    <cellStyle name="40% - Accent6 6 3" xfId="485"/>
    <cellStyle name="40% - Accent6 7" xfId="486"/>
    <cellStyle name="40% - Accent6 7 2" xfId="487"/>
    <cellStyle name="40% - Accent6 7 3" xfId="488"/>
    <cellStyle name="40% - Accent6 8" xfId="489"/>
    <cellStyle name="40% - Accent6 8 2" xfId="490"/>
    <cellStyle name="40% - Accent6 8 3" xfId="491"/>
    <cellStyle name="40% - Accent6 9" xfId="492"/>
    <cellStyle name="40% - Accent6 9 2" xfId="493"/>
    <cellStyle name="40% - Accent6 9 3" xfId="494"/>
    <cellStyle name="60% - Accent1" xfId="495"/>
    <cellStyle name="60% - Accent1 10" xfId="496"/>
    <cellStyle name="60% - Accent1 11" xfId="497"/>
    <cellStyle name="60% - Accent1 12" xfId="498"/>
    <cellStyle name="60% - Accent1 2" xfId="499"/>
    <cellStyle name="60% - Accent1 3" xfId="500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" xfId="507"/>
    <cellStyle name="60% - Accent2 10" xfId="508"/>
    <cellStyle name="60% - Accent2 11" xfId="509"/>
    <cellStyle name="60% - Accent2 12" xfId="510"/>
    <cellStyle name="60% - Accent2 2" xfId="511"/>
    <cellStyle name="60% - Accent2 3" xfId="512"/>
    <cellStyle name="60% - Accent2 4" xfId="513"/>
    <cellStyle name="60% - Accent2 5" xfId="514"/>
    <cellStyle name="60% - Accent2 6" xfId="515"/>
    <cellStyle name="60% - Accent2 7" xfId="516"/>
    <cellStyle name="60% - Accent2 8" xfId="517"/>
    <cellStyle name="60% - Accent2 9" xfId="518"/>
    <cellStyle name="60% - Accent3" xfId="519"/>
    <cellStyle name="60% - Accent3 10" xfId="520"/>
    <cellStyle name="60% - Accent3 11" xfId="521"/>
    <cellStyle name="60% - Accent3 12" xfId="522"/>
    <cellStyle name="60% - Accent3 2" xfId="523"/>
    <cellStyle name="60% - Accent3 3" xfId="524"/>
    <cellStyle name="60% - Accent3 4" xfId="525"/>
    <cellStyle name="60% - Accent3 5" xfId="526"/>
    <cellStyle name="60% - Accent3 6" xfId="527"/>
    <cellStyle name="60% - Accent3 7" xfId="528"/>
    <cellStyle name="60% - Accent3 8" xfId="529"/>
    <cellStyle name="60% - Accent3 9" xfId="530"/>
    <cellStyle name="60% - Accent4" xfId="531"/>
    <cellStyle name="60% - Accent4 10" xfId="532"/>
    <cellStyle name="60% - Accent4 11" xfId="533"/>
    <cellStyle name="60% - Accent4 12" xfId="534"/>
    <cellStyle name="60% - Accent4 2" xfId="535"/>
    <cellStyle name="60% - Accent4 3" xfId="536"/>
    <cellStyle name="60% - Accent4 4" xfId="537"/>
    <cellStyle name="60% - Accent4 5" xfId="538"/>
    <cellStyle name="60% - Accent4 6" xfId="539"/>
    <cellStyle name="60% - Accent4 7" xfId="540"/>
    <cellStyle name="60% - Accent4 8" xfId="541"/>
    <cellStyle name="60% - Accent4 9" xfId="542"/>
    <cellStyle name="60% - Accent5" xfId="543"/>
    <cellStyle name="60% - Accent5 10" xfId="544"/>
    <cellStyle name="60% - Accent5 11" xfId="545"/>
    <cellStyle name="60% - Accent5 12" xfId="546"/>
    <cellStyle name="60% - Accent5 2" xfId="547"/>
    <cellStyle name="60% - Accent5 3" xfId="548"/>
    <cellStyle name="60% - Accent5 4" xfId="549"/>
    <cellStyle name="60% - Accent5 5" xfId="550"/>
    <cellStyle name="60% - Accent5 6" xfId="551"/>
    <cellStyle name="60% - Accent5 7" xfId="552"/>
    <cellStyle name="60% - Accent5 8" xfId="553"/>
    <cellStyle name="60% - Accent5 9" xfId="554"/>
    <cellStyle name="60% - Accent6" xfId="555"/>
    <cellStyle name="60% - Accent6 10" xfId="556"/>
    <cellStyle name="60% - Accent6 11" xfId="557"/>
    <cellStyle name="60% - Accent6 12" xfId="558"/>
    <cellStyle name="60% - Accent6 2" xfId="559"/>
    <cellStyle name="60% - Accent6 3" xfId="560"/>
    <cellStyle name="60% - Accent6 4" xfId="561"/>
    <cellStyle name="60% - Accent6 5" xfId="562"/>
    <cellStyle name="60% - Accent6 6" xfId="563"/>
    <cellStyle name="60% - Accent6 7" xfId="564"/>
    <cellStyle name="60% - Accent6 8" xfId="565"/>
    <cellStyle name="60% - Accent6 9" xfId="566"/>
    <cellStyle name="Accent1" xfId="567"/>
    <cellStyle name="Accent1 10" xfId="568"/>
    <cellStyle name="Accent1 11" xfId="569"/>
    <cellStyle name="Accent1 12" xfId="570"/>
    <cellStyle name="Accent1 2" xfId="571"/>
    <cellStyle name="Accent1 3" xfId="572"/>
    <cellStyle name="Accent1 4" xfId="573"/>
    <cellStyle name="Accent1 5" xfId="574"/>
    <cellStyle name="Accent1 6" xfId="575"/>
    <cellStyle name="Accent1 7" xfId="576"/>
    <cellStyle name="Accent1 8" xfId="577"/>
    <cellStyle name="Accent1 9" xfId="578"/>
    <cellStyle name="Accent2" xfId="579"/>
    <cellStyle name="Accent2 10" xfId="580"/>
    <cellStyle name="Accent2 11" xfId="581"/>
    <cellStyle name="Accent2 12" xfId="582"/>
    <cellStyle name="Accent2 2" xfId="583"/>
    <cellStyle name="Accent2 3" xfId="584"/>
    <cellStyle name="Accent2 4" xfId="585"/>
    <cellStyle name="Accent2 5" xfId="586"/>
    <cellStyle name="Accent2 6" xfId="587"/>
    <cellStyle name="Accent2 7" xfId="588"/>
    <cellStyle name="Accent2 8" xfId="589"/>
    <cellStyle name="Accent2 9" xfId="590"/>
    <cellStyle name="Accent3" xfId="591"/>
    <cellStyle name="Accent3 10" xfId="592"/>
    <cellStyle name="Accent3 11" xfId="593"/>
    <cellStyle name="Accent3 12" xfId="594"/>
    <cellStyle name="Accent3 2" xfId="595"/>
    <cellStyle name="Accent3 3" xfId="596"/>
    <cellStyle name="Accent3 4" xfId="597"/>
    <cellStyle name="Accent3 5" xfId="598"/>
    <cellStyle name="Accent3 6" xfId="599"/>
    <cellStyle name="Accent3 7" xfId="600"/>
    <cellStyle name="Accent3 8" xfId="601"/>
    <cellStyle name="Accent3 9" xfId="602"/>
    <cellStyle name="Accent4" xfId="603"/>
    <cellStyle name="Accent4 10" xfId="604"/>
    <cellStyle name="Accent4 11" xfId="605"/>
    <cellStyle name="Accent4 12" xfId="606"/>
    <cellStyle name="Accent4 2" xfId="607"/>
    <cellStyle name="Accent4 3" xfId="608"/>
    <cellStyle name="Accent4 4" xfId="609"/>
    <cellStyle name="Accent4 5" xfId="610"/>
    <cellStyle name="Accent4 6" xfId="611"/>
    <cellStyle name="Accent4 7" xfId="612"/>
    <cellStyle name="Accent4 8" xfId="613"/>
    <cellStyle name="Accent4 9" xfId="614"/>
    <cellStyle name="Accent5" xfId="615"/>
    <cellStyle name="Accent5 10" xfId="616"/>
    <cellStyle name="Accent5 11" xfId="617"/>
    <cellStyle name="Accent5 12" xfId="618"/>
    <cellStyle name="Accent5 2" xfId="619"/>
    <cellStyle name="Accent5 3" xfId="620"/>
    <cellStyle name="Accent5 4" xfId="621"/>
    <cellStyle name="Accent5 5" xfId="622"/>
    <cellStyle name="Accent5 6" xfId="623"/>
    <cellStyle name="Accent5 7" xfId="624"/>
    <cellStyle name="Accent5 8" xfId="625"/>
    <cellStyle name="Accent5 9" xfId="626"/>
    <cellStyle name="Accent6" xfId="627"/>
    <cellStyle name="Accent6 10" xfId="628"/>
    <cellStyle name="Accent6 11" xfId="629"/>
    <cellStyle name="Accent6 12" xfId="630"/>
    <cellStyle name="Accent6 2" xfId="631"/>
    <cellStyle name="Accent6 3" xfId="632"/>
    <cellStyle name="Accent6 4" xfId="633"/>
    <cellStyle name="Accent6 5" xfId="634"/>
    <cellStyle name="Accent6 6" xfId="635"/>
    <cellStyle name="Accent6 7" xfId="636"/>
    <cellStyle name="Accent6 8" xfId="637"/>
    <cellStyle name="Accent6 9" xfId="638"/>
    <cellStyle name="Bad" xfId="639"/>
    <cellStyle name="Bad 10" xfId="640"/>
    <cellStyle name="Bad 11" xfId="641"/>
    <cellStyle name="Bad 12" xfId="642"/>
    <cellStyle name="Bad 2" xfId="643"/>
    <cellStyle name="Bad 3" xfId="644"/>
    <cellStyle name="Bad 4" xfId="645"/>
    <cellStyle name="Bad 5" xfId="646"/>
    <cellStyle name="Bad 6" xfId="647"/>
    <cellStyle name="Bad 7" xfId="648"/>
    <cellStyle name="Bad 8" xfId="649"/>
    <cellStyle name="Bad 9" xfId="650"/>
    <cellStyle name="Calculation" xfId="651"/>
    <cellStyle name="Calculation 10" xfId="652"/>
    <cellStyle name="Calculation 11" xfId="653"/>
    <cellStyle name="Calculation 12" xfId="654"/>
    <cellStyle name="Calculation 2" xfId="655"/>
    <cellStyle name="Calculation 3" xfId="656"/>
    <cellStyle name="Calculation 4" xfId="657"/>
    <cellStyle name="Calculation 5" xfId="658"/>
    <cellStyle name="Calculation 6" xfId="659"/>
    <cellStyle name="Calculation 7" xfId="660"/>
    <cellStyle name="Calculation 8" xfId="661"/>
    <cellStyle name="Calculation 9" xfId="662"/>
    <cellStyle name="Check Cell" xfId="663"/>
    <cellStyle name="Check Cell 10" xfId="664"/>
    <cellStyle name="Check Cell 11" xfId="665"/>
    <cellStyle name="Check Cell 12" xfId="666"/>
    <cellStyle name="Check Cell 2" xfId="667"/>
    <cellStyle name="Check Cell 3" xfId="668"/>
    <cellStyle name="Check Cell 4" xfId="669"/>
    <cellStyle name="Check Cell 5" xfId="670"/>
    <cellStyle name="Check Cell 6" xfId="671"/>
    <cellStyle name="Check Cell 7" xfId="672"/>
    <cellStyle name="Check Cell 8" xfId="673"/>
    <cellStyle name="Check Cell 9" xfId="674"/>
    <cellStyle name="Comma" xfId="675"/>
    <cellStyle name="Comma [0]" xfId="676"/>
    <cellStyle name="Currency" xfId="677"/>
    <cellStyle name="Currency [0]" xfId="678"/>
    <cellStyle name="Currency 2" xfId="679"/>
    <cellStyle name="Currency 3" xfId="680"/>
    <cellStyle name="Currency 4" xfId="681"/>
    <cellStyle name="Explanatory Text" xfId="682"/>
    <cellStyle name="Explanatory Text 10" xfId="683"/>
    <cellStyle name="Explanatory Text 11" xfId="684"/>
    <cellStyle name="Explanatory Text 12" xfId="685"/>
    <cellStyle name="Explanatory Text 2" xfId="686"/>
    <cellStyle name="Explanatory Text 3" xfId="687"/>
    <cellStyle name="Explanatory Text 4" xfId="688"/>
    <cellStyle name="Explanatory Text 5" xfId="689"/>
    <cellStyle name="Explanatory Text 6" xfId="690"/>
    <cellStyle name="Explanatory Text 7" xfId="691"/>
    <cellStyle name="Explanatory Text 8" xfId="692"/>
    <cellStyle name="Explanatory Text 9" xfId="693"/>
    <cellStyle name="Good" xfId="694"/>
    <cellStyle name="Good 10" xfId="695"/>
    <cellStyle name="Good 11" xfId="696"/>
    <cellStyle name="Good 12" xfId="697"/>
    <cellStyle name="Good 2" xfId="698"/>
    <cellStyle name="Good 3" xfId="699"/>
    <cellStyle name="Good 4" xfId="700"/>
    <cellStyle name="Good 5" xfId="701"/>
    <cellStyle name="Good 6" xfId="702"/>
    <cellStyle name="Good 7" xfId="703"/>
    <cellStyle name="Good 8" xfId="704"/>
    <cellStyle name="Good 9" xfId="705"/>
    <cellStyle name="Heading 1" xfId="706"/>
    <cellStyle name="Heading 1 10" xfId="707"/>
    <cellStyle name="Heading 1 11" xfId="708"/>
    <cellStyle name="Heading 1 12" xfId="709"/>
    <cellStyle name="Heading 1 2" xfId="710"/>
    <cellStyle name="Heading 1 3" xfId="711"/>
    <cellStyle name="Heading 1 4" xfId="712"/>
    <cellStyle name="Heading 1 5" xfId="713"/>
    <cellStyle name="Heading 1 6" xfId="714"/>
    <cellStyle name="Heading 1 7" xfId="715"/>
    <cellStyle name="Heading 1 8" xfId="716"/>
    <cellStyle name="Heading 1 9" xfId="717"/>
    <cellStyle name="Heading 2" xfId="718"/>
    <cellStyle name="Heading 2 10" xfId="719"/>
    <cellStyle name="Heading 2 11" xfId="720"/>
    <cellStyle name="Heading 2 12" xfId="721"/>
    <cellStyle name="Heading 2 2" xfId="722"/>
    <cellStyle name="Heading 2 3" xfId="723"/>
    <cellStyle name="Heading 2 4" xfId="724"/>
    <cellStyle name="Heading 2 5" xfId="725"/>
    <cellStyle name="Heading 2 6" xfId="726"/>
    <cellStyle name="Heading 2 7" xfId="727"/>
    <cellStyle name="Heading 2 8" xfId="728"/>
    <cellStyle name="Heading 2 9" xfId="729"/>
    <cellStyle name="Heading 3" xfId="730"/>
    <cellStyle name="Heading 3 10" xfId="731"/>
    <cellStyle name="Heading 3 11" xfId="732"/>
    <cellStyle name="Heading 3 12" xfId="733"/>
    <cellStyle name="Heading 3 2" xfId="734"/>
    <cellStyle name="Heading 3 3" xfId="735"/>
    <cellStyle name="Heading 3 4" xfId="736"/>
    <cellStyle name="Heading 3 5" xfId="737"/>
    <cellStyle name="Heading 3 6" xfId="738"/>
    <cellStyle name="Heading 3 7" xfId="739"/>
    <cellStyle name="Heading 3 8" xfId="740"/>
    <cellStyle name="Heading 3 9" xfId="741"/>
    <cellStyle name="Heading 4" xfId="742"/>
    <cellStyle name="Heading 4 10" xfId="743"/>
    <cellStyle name="Heading 4 11" xfId="744"/>
    <cellStyle name="Heading 4 12" xfId="745"/>
    <cellStyle name="Heading 4 2" xfId="746"/>
    <cellStyle name="Heading 4 3" xfId="747"/>
    <cellStyle name="Heading 4 4" xfId="748"/>
    <cellStyle name="Heading 4 5" xfId="749"/>
    <cellStyle name="Heading 4 6" xfId="750"/>
    <cellStyle name="Heading 4 7" xfId="751"/>
    <cellStyle name="Heading 4 8" xfId="752"/>
    <cellStyle name="Heading 4 9" xfId="753"/>
    <cellStyle name="Input" xfId="754"/>
    <cellStyle name="Input 10" xfId="755"/>
    <cellStyle name="Input 11" xfId="756"/>
    <cellStyle name="Input 12" xfId="757"/>
    <cellStyle name="Input 2" xfId="758"/>
    <cellStyle name="Input 3" xfId="759"/>
    <cellStyle name="Input 4" xfId="760"/>
    <cellStyle name="Input 5" xfId="761"/>
    <cellStyle name="Input 6" xfId="762"/>
    <cellStyle name="Input 7" xfId="763"/>
    <cellStyle name="Input 8" xfId="764"/>
    <cellStyle name="Input 9" xfId="765"/>
    <cellStyle name="Linked Cell" xfId="766"/>
    <cellStyle name="Linked Cell 10" xfId="767"/>
    <cellStyle name="Linked Cell 11" xfId="768"/>
    <cellStyle name="Linked Cell 12" xfId="769"/>
    <cellStyle name="Linked Cell 2" xfId="770"/>
    <cellStyle name="Linked Cell 3" xfId="771"/>
    <cellStyle name="Linked Cell 4" xfId="772"/>
    <cellStyle name="Linked Cell 5" xfId="773"/>
    <cellStyle name="Linked Cell 6" xfId="774"/>
    <cellStyle name="Linked Cell 7" xfId="775"/>
    <cellStyle name="Linked Cell 8" xfId="776"/>
    <cellStyle name="Linked Cell 9" xfId="777"/>
    <cellStyle name="Neutral" xfId="778"/>
    <cellStyle name="Neutral 10" xfId="779"/>
    <cellStyle name="Neutral 11" xfId="780"/>
    <cellStyle name="Neutral 12" xfId="781"/>
    <cellStyle name="Neutral 2" xfId="782"/>
    <cellStyle name="Neutral 3" xfId="783"/>
    <cellStyle name="Neutral 4" xfId="784"/>
    <cellStyle name="Neutral 5" xfId="785"/>
    <cellStyle name="Neutral 6" xfId="786"/>
    <cellStyle name="Neutral 7" xfId="787"/>
    <cellStyle name="Neutral 8" xfId="788"/>
    <cellStyle name="Neutral 9" xfId="789"/>
    <cellStyle name="Normal 10" xfId="790"/>
    <cellStyle name="Normal 11" xfId="791"/>
    <cellStyle name="Normal 12" xfId="792"/>
    <cellStyle name="Normal 13" xfId="793"/>
    <cellStyle name="Normal 14" xfId="794"/>
    <cellStyle name="Normal 15" xfId="795"/>
    <cellStyle name="Normal 2" xfId="796"/>
    <cellStyle name="Normal 2 2" xfId="797"/>
    <cellStyle name="Normal 2 2 2" xfId="798"/>
    <cellStyle name="Normal 2 3" xfId="799"/>
    <cellStyle name="Normal 2 4" xfId="800"/>
    <cellStyle name="Normal 2 5" xfId="801"/>
    <cellStyle name="Normal 3" xfId="802"/>
    <cellStyle name="Normal 3 2" xfId="803"/>
    <cellStyle name="Normal 3 3" xfId="804"/>
    <cellStyle name="Normal 3 4" xfId="805"/>
    <cellStyle name="Normal 4" xfId="806"/>
    <cellStyle name="Normal 4 2" xfId="807"/>
    <cellStyle name="Normal 4 3" xfId="808"/>
    <cellStyle name="Normal 5" xfId="809"/>
    <cellStyle name="Normal 5 2" xfId="810"/>
    <cellStyle name="Normal 5 3" xfId="811"/>
    <cellStyle name="Normal 6" xfId="812"/>
    <cellStyle name="Normal 6 2" xfId="813"/>
    <cellStyle name="Normal 7" xfId="814"/>
    <cellStyle name="Normal 8" xfId="815"/>
    <cellStyle name="Normal 8 2" xfId="816"/>
    <cellStyle name="Normal 8 3" xfId="817"/>
    <cellStyle name="Normal 9" xfId="818"/>
    <cellStyle name="Normal 9 2" xfId="819"/>
    <cellStyle name="Note" xfId="820"/>
    <cellStyle name="Note 10" xfId="821"/>
    <cellStyle name="Note 10 2" xfId="822"/>
    <cellStyle name="Note 10 3" xfId="823"/>
    <cellStyle name="Note 11" xfId="824"/>
    <cellStyle name="Note 11 2" xfId="825"/>
    <cellStyle name="Note 12" xfId="826"/>
    <cellStyle name="Note 13" xfId="827"/>
    <cellStyle name="Note 14" xfId="828"/>
    <cellStyle name="Note 15" xfId="829"/>
    <cellStyle name="Note 2" xfId="830"/>
    <cellStyle name="Note 2 2" xfId="831"/>
    <cellStyle name="Note 2 2 2" xfId="832"/>
    <cellStyle name="Note 2 3" xfId="833"/>
    <cellStyle name="Note 2 4" xfId="834"/>
    <cellStyle name="Note 2 5" xfId="835"/>
    <cellStyle name="Note 3" xfId="836"/>
    <cellStyle name="Note 3 2" xfId="837"/>
    <cellStyle name="Note 3 3" xfId="838"/>
    <cellStyle name="Note 3 4" xfId="839"/>
    <cellStyle name="Note 4" xfId="840"/>
    <cellStyle name="Note 4 2" xfId="841"/>
    <cellStyle name="Note 4 3" xfId="842"/>
    <cellStyle name="Note 4 4" xfId="843"/>
    <cellStyle name="Note 5" xfId="844"/>
    <cellStyle name="Note 5 2" xfId="845"/>
    <cellStyle name="Note 5 3" xfId="846"/>
    <cellStyle name="Note 5 4" xfId="847"/>
    <cellStyle name="Note 6" xfId="848"/>
    <cellStyle name="Note 6 2" xfId="849"/>
    <cellStyle name="Note 6 3" xfId="850"/>
    <cellStyle name="Note 6 4" xfId="851"/>
    <cellStyle name="Note 7" xfId="852"/>
    <cellStyle name="Note 7 2" xfId="853"/>
    <cellStyle name="Note 7 3" xfId="854"/>
    <cellStyle name="Note 8" xfId="855"/>
    <cellStyle name="Note 8 2" xfId="856"/>
    <cellStyle name="Note 8 3" xfId="857"/>
    <cellStyle name="Note 9" xfId="858"/>
    <cellStyle name="Note 9 2" xfId="859"/>
    <cellStyle name="Note 9 3" xfId="860"/>
    <cellStyle name="Output" xfId="861"/>
    <cellStyle name="Output 10" xfId="862"/>
    <cellStyle name="Output 11" xfId="863"/>
    <cellStyle name="Output 12" xfId="864"/>
    <cellStyle name="Output 2" xfId="865"/>
    <cellStyle name="Output 3" xfId="866"/>
    <cellStyle name="Output 4" xfId="867"/>
    <cellStyle name="Output 5" xfId="868"/>
    <cellStyle name="Output 6" xfId="869"/>
    <cellStyle name="Output 7" xfId="870"/>
    <cellStyle name="Output 8" xfId="871"/>
    <cellStyle name="Output 9" xfId="872"/>
    <cellStyle name="Percent" xfId="873"/>
    <cellStyle name="Title" xfId="874"/>
    <cellStyle name="Total" xfId="875"/>
    <cellStyle name="Total 10" xfId="876"/>
    <cellStyle name="Total 11" xfId="877"/>
    <cellStyle name="Total 12" xfId="878"/>
    <cellStyle name="Total 2" xfId="879"/>
    <cellStyle name="Total 3" xfId="880"/>
    <cellStyle name="Total 4" xfId="881"/>
    <cellStyle name="Total 5" xfId="882"/>
    <cellStyle name="Total 6" xfId="883"/>
    <cellStyle name="Total 7" xfId="884"/>
    <cellStyle name="Total 8" xfId="885"/>
    <cellStyle name="Total 9" xfId="886"/>
    <cellStyle name="Warning Text" xfId="887"/>
    <cellStyle name="Warning Text 10" xfId="888"/>
    <cellStyle name="Warning Text 11" xfId="889"/>
    <cellStyle name="Warning Text 12" xfId="890"/>
    <cellStyle name="Warning Text 2" xfId="891"/>
    <cellStyle name="Warning Text 3" xfId="892"/>
    <cellStyle name="Warning Text 4" xfId="893"/>
    <cellStyle name="Warning Text 5" xfId="894"/>
    <cellStyle name="Warning Text 6" xfId="895"/>
    <cellStyle name="Warning Text 7" xfId="896"/>
    <cellStyle name="Warning Text 8" xfId="897"/>
    <cellStyle name="Warning Text 9" xfId="8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21" sqref="A2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81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16">
        <f>SUM('Week of Sept 30th:Week of Oct 28th'!D3)</f>
        <v>403537.77999999997</v>
      </c>
      <c r="E4" s="21">
        <f>SUM('Week of Sept 30th:Week of Oct 28th'!E3)</f>
        <v>283076.14999999997</v>
      </c>
      <c r="F4" s="4"/>
      <c r="G4" s="12">
        <f>(D4/'October 2012'!D4)-1</f>
        <v>-0.25789646530283683</v>
      </c>
      <c r="H4" s="12">
        <f>(E4/'October 2012'!E4)-1</f>
        <v>-0.4007197642358673</v>
      </c>
    </row>
    <row r="5" spans="1:8" ht="12.75">
      <c r="A5" s="1" t="s">
        <v>3</v>
      </c>
      <c r="B5">
        <v>2</v>
      </c>
      <c r="D5" s="21">
        <f>SUM('Week of Sept 30th:Week of Oct 28th'!D4)</f>
        <v>21364.7</v>
      </c>
      <c r="E5" s="21">
        <f>SUM('Week of Sept 30th:Week of Oct 28th'!E4)</f>
        <v>26056.1</v>
      </c>
      <c r="F5" s="4"/>
      <c r="G5" s="12">
        <f>(D5/'October 2012'!D5)-1</f>
        <v>0.4170110032963463</v>
      </c>
      <c r="H5" s="12">
        <f>(E5/'October 2012'!E5)-1</f>
        <v>0.36768812463256895</v>
      </c>
    </row>
    <row r="6" spans="1:8" ht="12.75">
      <c r="A6" s="1" t="s">
        <v>4</v>
      </c>
      <c r="B6">
        <v>3</v>
      </c>
      <c r="D6" s="21">
        <f>SUM('Week of Sept 30th:Week of Oct 28th'!D5)</f>
        <v>779015.3</v>
      </c>
      <c r="E6" s="21">
        <f>SUM('Week of Sept 30th:Week of Oct 28th'!E5)</f>
        <v>331113.64999999997</v>
      </c>
      <c r="F6" s="4"/>
      <c r="G6" s="12">
        <f>(D6/'October 2012'!D6)-1</f>
        <v>0.048170211964379206</v>
      </c>
      <c r="H6" s="12">
        <f>(E6/'October 2012'!E6)-1</f>
        <v>-0.21684864940934945</v>
      </c>
    </row>
    <row r="7" spans="1:8" ht="12.75">
      <c r="A7" s="1" t="s">
        <v>5</v>
      </c>
      <c r="B7">
        <v>4</v>
      </c>
      <c r="D7" s="21">
        <f>SUM('Week of Sept 30th:Week of Oct 28th'!D6)</f>
        <v>3446.8</v>
      </c>
      <c r="E7" s="21">
        <f>SUM('Week of Sept 30th:Week of Oct 28th'!E6)</f>
        <v>2545.55</v>
      </c>
      <c r="F7" s="4"/>
      <c r="G7" s="12">
        <f>(D7/'October 2012'!D7)-1</f>
        <v>-0.5852775204244924</v>
      </c>
      <c r="H7" s="12">
        <f>(E7/'October 2012'!E7)-1</f>
        <v>-0.6597586077844311</v>
      </c>
    </row>
    <row r="8" spans="1:8" ht="12.75">
      <c r="A8" s="1" t="s">
        <v>6</v>
      </c>
      <c r="B8">
        <v>5</v>
      </c>
      <c r="D8" s="21">
        <f>SUM('Week of Sept 30th:Week of Oct 28th'!D7)</f>
        <v>1777996.5</v>
      </c>
      <c r="E8" s="21">
        <f>SUM('Week of Sept 30th:Week of Oct 28th'!E7)</f>
        <v>852111.4</v>
      </c>
      <c r="F8" s="4"/>
      <c r="G8" s="12">
        <f>(D8/'October 2012'!D8)-1</f>
        <v>0.27136548926645077</v>
      </c>
      <c r="H8" s="12">
        <f>(E8/'October 2012'!E8)-1</f>
        <v>-0.16128365487633556</v>
      </c>
    </row>
    <row r="9" spans="1:8" ht="12.75">
      <c r="A9" s="1" t="s">
        <v>7</v>
      </c>
      <c r="B9">
        <v>6</v>
      </c>
      <c r="D9" s="21">
        <f>SUM('Week of Sept 30th:Week of Oct 28th'!D8)</f>
        <v>8680975.54</v>
      </c>
      <c r="E9" s="21">
        <f>SUM('Week of Sept 30th:Week of Oct 28th'!E8)</f>
        <v>4100093.9000000004</v>
      </c>
      <c r="F9" s="4"/>
      <c r="G9" s="12">
        <f>(D9/'October 2012'!D9)-1</f>
        <v>0.08855081770547724</v>
      </c>
      <c r="H9" s="12">
        <f>(E9/'October 2012'!E9)-1</f>
        <v>-0.19547677971054578</v>
      </c>
    </row>
    <row r="10" spans="1:8" ht="12.75">
      <c r="A10" s="1" t="s">
        <v>8</v>
      </c>
      <c r="B10">
        <v>7</v>
      </c>
      <c r="D10" s="21">
        <f>SUM('Week of Sept 30th:Week of Oct 28th'!D9)</f>
        <v>4360.3</v>
      </c>
      <c r="E10" s="21">
        <f>SUM('Week of Sept 30th:Week of Oct 28th'!E9)</f>
        <v>3355.7999999999997</v>
      </c>
      <c r="F10" s="4"/>
      <c r="G10" s="12">
        <f>(D10/'October 2012'!D10)-1</f>
        <v>-0.3861844698462751</v>
      </c>
      <c r="H10" s="12">
        <f>(E10/'October 2012'!E10)-1</f>
        <v>-0.6036214808383976</v>
      </c>
    </row>
    <row r="11" spans="1:8" ht="12.75">
      <c r="A11" s="1" t="s">
        <v>9</v>
      </c>
      <c r="B11">
        <v>8</v>
      </c>
      <c r="D11" s="21">
        <f>SUM('Week of Sept 30th:Week of Oct 28th'!D10)</f>
        <v>647567.9</v>
      </c>
      <c r="E11" s="21">
        <f>SUM('Week of Sept 30th:Week of Oct 28th'!E10)</f>
        <v>205136.05</v>
      </c>
      <c r="F11" s="4"/>
      <c r="G11" s="12">
        <f>(D11/'October 2012'!D11)-1</f>
        <v>0.29052089727135777</v>
      </c>
      <c r="H11" s="12">
        <f>(E11/'October 2012'!E11)-1</f>
        <v>-0.29313727973216297</v>
      </c>
    </row>
    <row r="12" spans="1:8" ht="12.75">
      <c r="A12" s="1" t="s">
        <v>10</v>
      </c>
      <c r="B12">
        <v>9</v>
      </c>
      <c r="D12" s="21">
        <f>SUM('Week of Sept 30th:Week of Oct 28th'!D11)</f>
        <v>326691.4</v>
      </c>
      <c r="E12" s="21">
        <f>SUM('Week of Sept 30th:Week of Oct 28th'!E11)</f>
        <v>137596.55</v>
      </c>
      <c r="F12" s="4"/>
      <c r="G12" s="12">
        <f>(D12/'October 2012'!D12)-1</f>
        <v>0.579893094471583</v>
      </c>
      <c r="H12" s="12">
        <f>(E12/'October 2012'!E12)-1</f>
        <v>0.025348578820804546</v>
      </c>
    </row>
    <row r="13" spans="1:8" ht="12.75">
      <c r="A13" s="1" t="s">
        <v>11</v>
      </c>
      <c r="B13">
        <v>10</v>
      </c>
      <c r="D13" s="21">
        <f>SUM('Week of Sept 30th:Week of Oct 28th'!D12)</f>
        <v>397024.6</v>
      </c>
      <c r="E13" s="21">
        <f>SUM('Week of Sept 30th:Week of Oct 28th'!E12)</f>
        <v>223850.2</v>
      </c>
      <c r="F13" s="4"/>
      <c r="G13" s="12">
        <f>(D13/'October 2012'!D13)-1</f>
        <v>-0.21559521372816948</v>
      </c>
      <c r="H13" s="12">
        <f>(E13/'October 2012'!E13)-1</f>
        <v>-0.5545427002329768</v>
      </c>
    </row>
    <row r="14" spans="1:8" ht="12.75">
      <c r="A14" s="1" t="s">
        <v>12</v>
      </c>
      <c r="B14">
        <v>11</v>
      </c>
      <c r="D14" s="21">
        <f>SUM('Week of Sept 30th:Week of Oct 28th'!D13)</f>
        <v>7907443.6</v>
      </c>
      <c r="E14" s="21">
        <f>SUM('Week of Sept 30th:Week of Oct 28th'!E13)</f>
        <v>2793427.0000000005</v>
      </c>
      <c r="F14" s="4"/>
      <c r="G14" s="12">
        <f>(D14/'October 2012'!D14)-1</f>
        <v>1.4428877954092596</v>
      </c>
      <c r="H14" s="12">
        <f>(E14/'October 2012'!E14)-1</f>
        <v>0.8641451456602074</v>
      </c>
    </row>
    <row r="15" spans="1:8" ht="12.75">
      <c r="A15" s="1" t="s">
        <v>13</v>
      </c>
      <c r="B15">
        <v>12</v>
      </c>
      <c r="D15" s="21">
        <f>SUM('Week of Sept 30th:Week of Oct 28th'!D14)</f>
        <v>164775.80000000002</v>
      </c>
      <c r="E15" s="21">
        <f>SUM('Week of Sept 30th:Week of Oct 28th'!E14)</f>
        <v>45219.3</v>
      </c>
      <c r="F15" s="4"/>
      <c r="G15" s="12">
        <f>(D15/'October 2012'!D15)-1</f>
        <v>1.9892440346933857</v>
      </c>
      <c r="H15" s="12">
        <f>(E15/'October 2012'!E15)-1</f>
        <v>0.06688797502848942</v>
      </c>
    </row>
    <row r="16" spans="1:8" ht="12.75">
      <c r="A16" s="1" t="s">
        <v>14</v>
      </c>
      <c r="B16">
        <v>13</v>
      </c>
      <c r="D16" s="21">
        <f>SUM('Week of Sept 30th:Week of Oct 28th'!D15)</f>
        <v>12094920.600000001</v>
      </c>
      <c r="E16" s="21">
        <f>SUM('Week of Sept 30th:Week of Oct 28th'!E15)</f>
        <v>6004544.7</v>
      </c>
      <c r="F16" s="4"/>
      <c r="G16" s="12">
        <f>(D16/'October 2012'!D16)-1</f>
        <v>0.15525701748026632</v>
      </c>
      <c r="H16" s="12">
        <f>(E16/'October 2012'!E16)-1</f>
        <v>0.1832648285015781</v>
      </c>
    </row>
    <row r="17" spans="1:8" ht="12.75">
      <c r="A17" s="1" t="s">
        <v>15</v>
      </c>
      <c r="B17">
        <v>14</v>
      </c>
      <c r="D17" s="21">
        <f>SUM('Week of Sept 30th:Week of Oct 28th'!D16)</f>
        <v>15138.199999999999</v>
      </c>
      <c r="E17" s="21">
        <f>SUM('Week of Sept 30th:Week of Oct 28th'!E16)</f>
        <v>11433.8</v>
      </c>
      <c r="F17" s="4"/>
      <c r="G17" s="12">
        <f>(D17/'October 2012'!D17)-1</f>
        <v>-0.6041948826823822</v>
      </c>
      <c r="H17" s="12">
        <f>(E17/'October 2012'!E17)-1</f>
        <v>-0.16786387487900567</v>
      </c>
    </row>
    <row r="18" spans="1:8" ht="12.75">
      <c r="A18" s="1" t="s">
        <v>16</v>
      </c>
      <c r="B18">
        <v>15</v>
      </c>
      <c r="D18" s="21">
        <f>SUM('Week of Sept 30th:Week of Oct 28th'!D17)</f>
        <v>0</v>
      </c>
      <c r="E18" s="21">
        <f>SUM('Week of Sept 30th:Week of Oct 28th'!E17)</f>
        <v>0</v>
      </c>
      <c r="F18" s="4"/>
      <c r="G18" s="12">
        <f>(D18/'October 2012'!D18)-1</f>
        <v>-1</v>
      </c>
      <c r="H18" s="12">
        <f>(E18/'October 2012'!E18)-1</f>
        <v>-1</v>
      </c>
    </row>
    <row r="19" spans="1:8" ht="12.75">
      <c r="A19" s="1" t="s">
        <v>17</v>
      </c>
      <c r="B19">
        <v>16</v>
      </c>
      <c r="D19" s="21">
        <f>SUM('Week of Sept 30th:Week of Oct 28th'!D18)</f>
        <v>2629465.3</v>
      </c>
      <c r="E19" s="21">
        <f>SUM('Week of Sept 30th:Week of Oct 28th'!E18)</f>
        <v>1331853.25</v>
      </c>
      <c r="F19" s="4"/>
      <c r="G19" s="12">
        <f>(D19/'October 2012'!D19)-1</f>
        <v>-0.03775409463999091</v>
      </c>
      <c r="H19" s="12">
        <f>(E19/'October 2012'!E19)-1</f>
        <v>-0.29737261734537124</v>
      </c>
    </row>
    <row r="20" spans="1:8" ht="12.75">
      <c r="A20" s="1" t="s">
        <v>18</v>
      </c>
      <c r="B20">
        <v>17</v>
      </c>
      <c r="D20" s="21">
        <f>SUM('Week of Sept 30th:Week of Oct 28th'!D19)</f>
        <v>623646.8</v>
      </c>
      <c r="E20" s="21">
        <f>SUM('Week of Sept 30th:Week of Oct 28th'!E19)</f>
        <v>417167.8</v>
      </c>
      <c r="F20" s="4"/>
      <c r="G20" s="12">
        <f>(D20/'October 2012'!D20)-1</f>
        <v>0.1546823056734603</v>
      </c>
      <c r="H20" s="12">
        <f>(E20/'October 2012'!E20)-1</f>
        <v>-0.38597904749344714</v>
      </c>
    </row>
    <row r="21" spans="1:8" ht="12.75">
      <c r="A21" s="1" t="s">
        <v>19</v>
      </c>
      <c r="B21">
        <v>18</v>
      </c>
      <c r="D21" s="21">
        <f>SUM('Week of Sept 30th:Week of Oct 28th'!D20)</f>
        <v>624576.6299999999</v>
      </c>
      <c r="E21" s="21">
        <f>SUM('Week of Sept 30th:Week of Oct 28th'!E20)</f>
        <v>200326.7</v>
      </c>
      <c r="F21" s="4"/>
      <c r="G21" s="12">
        <f>(D21/'October 2012'!D21)-1</f>
        <v>0.2988519058775849</v>
      </c>
      <c r="H21" s="12">
        <f>(E21/'October 2012'!E21)-1</f>
        <v>-0.159825730063619</v>
      </c>
    </row>
    <row r="22" spans="1:8" ht="12.75">
      <c r="A22" s="1" t="s">
        <v>20</v>
      </c>
      <c r="B22">
        <v>19</v>
      </c>
      <c r="D22" s="21">
        <f>SUM('Week of Sept 30th:Week of Oct 28th'!D21)</f>
        <v>46330.12</v>
      </c>
      <c r="E22" s="21">
        <f>SUM('Week of Sept 30th:Week of Oct 28th'!E21)</f>
        <v>20860.35</v>
      </c>
      <c r="F22" s="4"/>
      <c r="G22" s="12">
        <f>(D22/'October 2012'!D22)-1</f>
        <v>-0.2900871414627568</v>
      </c>
      <c r="H22" s="12">
        <f>(E22/'October 2012'!E22)-1</f>
        <v>-0.044641425960952774</v>
      </c>
    </row>
    <row r="23" spans="1:8" ht="12.75">
      <c r="A23" s="1" t="s">
        <v>21</v>
      </c>
      <c r="B23">
        <v>20</v>
      </c>
      <c r="D23" s="21">
        <f>SUM('Week of Sept 30th:Week of Oct 28th'!D22)</f>
        <v>49681.799999999996</v>
      </c>
      <c r="E23" s="21">
        <f>SUM('Week of Sept 30th:Week of Oct 28th'!E22)</f>
        <v>22248.1</v>
      </c>
      <c r="F23" s="4"/>
      <c r="G23" s="12">
        <f>(D23/'October 2012'!D23)-1</f>
        <v>-0.5085039195590151</v>
      </c>
      <c r="H23" s="12">
        <f>(E23/'October 2012'!E23)-1</f>
        <v>-0.22154867310824555</v>
      </c>
    </row>
    <row r="24" spans="1:8" ht="12.75">
      <c r="A24" s="1" t="s">
        <v>22</v>
      </c>
      <c r="B24">
        <v>21</v>
      </c>
      <c r="D24" s="21">
        <f>SUM('Week of Sept 30th:Week of Oct 28th'!D23)</f>
        <v>17750.8</v>
      </c>
      <c r="E24" s="21">
        <f>SUM('Week of Sept 30th:Week of Oct 28th'!E23)</f>
        <v>9503.9</v>
      </c>
      <c r="F24" s="4"/>
      <c r="G24" s="12">
        <f>(D24/'October 2012'!D24)-1</f>
        <v>0.5102308209329827</v>
      </c>
      <c r="H24" s="12">
        <f>(E24/'October 2012'!E24)-1</f>
        <v>-0.18802356328467762</v>
      </c>
    </row>
    <row r="25" spans="1:8" ht="12.75">
      <c r="A25" s="1" t="s">
        <v>23</v>
      </c>
      <c r="B25">
        <v>22</v>
      </c>
      <c r="D25" s="21">
        <f>SUM('Week of Sept 30th:Week of Oct 28th'!D24)</f>
        <v>24125.499999999996</v>
      </c>
      <c r="E25" s="21">
        <f>SUM('Week of Sept 30th:Week of Oct 28th'!E24)</f>
        <v>24174.5</v>
      </c>
      <c r="F25" s="4"/>
      <c r="G25" s="12">
        <f>(D25/'October 2012'!D25)-1</f>
        <v>1.1969721115537846</v>
      </c>
      <c r="H25" s="12">
        <f>(E25/'October 2012'!E25)-1</f>
        <v>4.287453111842608</v>
      </c>
    </row>
    <row r="26" spans="1:8" ht="12.75">
      <c r="A26" s="1" t="s">
        <v>24</v>
      </c>
      <c r="B26">
        <v>23</v>
      </c>
      <c r="D26" s="21">
        <f>SUM('Week of Sept 30th:Week of Oct 28th'!D25)</f>
        <v>63540.4</v>
      </c>
      <c r="E26" s="21">
        <f>SUM('Week of Sept 30th:Week of Oct 28th'!E25)</f>
        <v>21229.25</v>
      </c>
      <c r="F26" s="4"/>
      <c r="G26" s="12">
        <f>(D26/'October 2012'!D26)-1</f>
        <v>0.2497497172640999</v>
      </c>
      <c r="H26" s="12">
        <f>(E26/'October 2012'!E26)-1</f>
        <v>-0.38346835262906454</v>
      </c>
    </row>
    <row r="27" spans="1:8" ht="12.75">
      <c r="A27" s="1" t="s">
        <v>25</v>
      </c>
      <c r="B27">
        <v>24</v>
      </c>
      <c r="D27" s="21">
        <f>SUM('Week of Sept 30th:Week of Oct 28th'!D26)</f>
        <v>7628.6</v>
      </c>
      <c r="E27" s="21">
        <f>SUM('Week of Sept 30th:Week of Oct 28th'!E26)</f>
        <v>4368.7</v>
      </c>
      <c r="F27" s="4"/>
      <c r="G27" s="12">
        <f>(D27/'October 2012'!D27)-1</f>
        <v>0.4126513832821006</v>
      </c>
      <c r="H27" s="12">
        <f>(E27/'October 2012'!E27)-1</f>
        <v>0.14850636598568268</v>
      </c>
    </row>
    <row r="28" spans="1:8" ht="12.75">
      <c r="A28" s="1" t="s">
        <v>26</v>
      </c>
      <c r="B28">
        <v>25</v>
      </c>
      <c r="D28" s="21">
        <f>SUM('Week of Sept 30th:Week of Oct 28th'!D27)</f>
        <v>34635.3</v>
      </c>
      <c r="E28" s="21">
        <f>SUM('Week of Sept 30th:Week of Oct 28th'!E27)</f>
        <v>17571.75</v>
      </c>
      <c r="F28" s="4"/>
      <c r="G28" s="12">
        <f>(D28/'October 2012'!D28)-1</f>
        <v>-0.44922357655702105</v>
      </c>
      <c r="H28" s="12">
        <f>(E28/'October 2012'!E28)-1</f>
        <v>0.15440331110600147</v>
      </c>
    </row>
    <row r="29" spans="1:8" ht="12.75">
      <c r="A29" s="1" t="s">
        <v>27</v>
      </c>
      <c r="B29">
        <v>26</v>
      </c>
      <c r="D29" s="21">
        <f>SUM('Week of Sept 30th:Week of Oct 28th'!D28)</f>
        <v>35146.299999999996</v>
      </c>
      <c r="E29" s="21">
        <f>SUM('Week of Sept 30th:Week of Oct 28th'!E28)</f>
        <v>18622.1</v>
      </c>
      <c r="F29" s="4"/>
      <c r="G29" s="12">
        <f>(D29/'October 2012'!D29)-1</f>
        <v>-0.5113621986705985</v>
      </c>
      <c r="H29" s="12">
        <f>(E29/'October 2012'!E29)-1</f>
        <v>-0.5608109223581463</v>
      </c>
    </row>
    <row r="30" spans="1:8" ht="12.75">
      <c r="A30" s="1" t="s">
        <v>28</v>
      </c>
      <c r="B30">
        <v>27</v>
      </c>
      <c r="D30" s="21">
        <f>SUM('Week of Sept 30th:Week of Oct 28th'!D29)</f>
        <v>442255.8</v>
      </c>
      <c r="E30" s="21">
        <f>SUM('Week of Sept 30th:Week of Oct 28th'!E29)</f>
        <v>178830.75</v>
      </c>
      <c r="F30" s="4"/>
      <c r="G30" s="12">
        <f>(D30/'October 2012'!D30)-1</f>
        <v>0.24702993650311167</v>
      </c>
      <c r="H30" s="12">
        <f>(E30/'October 2012'!E30)-1</f>
        <v>-0.08510840215156967</v>
      </c>
    </row>
    <row r="31" spans="1:8" ht="12.75">
      <c r="A31" s="1" t="s">
        <v>29</v>
      </c>
      <c r="B31">
        <v>28</v>
      </c>
      <c r="D31" s="21">
        <f>SUM('Week of Sept 30th:Week of Oct 28th'!D30)</f>
        <v>226564.8</v>
      </c>
      <c r="E31" s="21">
        <f>SUM('Week of Sept 30th:Week of Oct 28th'!E30)</f>
        <v>70526.05</v>
      </c>
      <c r="F31" s="4"/>
      <c r="G31" s="12">
        <f>(D31/'October 2012'!D31)-1</f>
        <v>-0.048257002131882776</v>
      </c>
      <c r="H31" s="12">
        <f>(E31/'October 2012'!E31)-1</f>
        <v>-0.2081463433803592</v>
      </c>
    </row>
    <row r="32" spans="1:8" ht="12.75">
      <c r="A32" s="1" t="s">
        <v>30</v>
      </c>
      <c r="B32">
        <v>29</v>
      </c>
      <c r="D32" s="21">
        <f>SUM('Week of Sept 30th:Week of Oct 28th'!D31)</f>
        <v>6508901.699999999</v>
      </c>
      <c r="E32" s="21">
        <f>SUM('Week of Sept 30th:Week of Oct 28th'!E31)</f>
        <v>3278058.7</v>
      </c>
      <c r="F32" s="4"/>
      <c r="G32" s="12">
        <f>(D32/'October 2012'!D32)-1</f>
        <v>0.6242998173839185</v>
      </c>
      <c r="H32" s="12">
        <f>(E32/'October 2012'!E32)-1</f>
        <v>0.11305043717430885</v>
      </c>
    </row>
    <row r="33" spans="1:8" ht="12.75">
      <c r="A33" s="1" t="s">
        <v>31</v>
      </c>
      <c r="B33">
        <v>30</v>
      </c>
      <c r="D33" s="21">
        <f>SUM('Week of Sept 30th:Week of Oct 28th'!D32)</f>
        <v>13419.699999999999</v>
      </c>
      <c r="E33" s="21">
        <f>SUM('Week of Sept 30th:Week of Oct 28th'!E32)</f>
        <v>7334.25</v>
      </c>
      <c r="F33" s="4"/>
      <c r="G33" s="12">
        <f>(D33/'October 2012'!D33)-1</f>
        <v>0.026669522840464754</v>
      </c>
      <c r="H33" s="12">
        <f>(E33/'October 2012'!E33)-1</f>
        <v>0.18826197901899633</v>
      </c>
    </row>
    <row r="34" spans="1:8" ht="12.75">
      <c r="A34" s="1" t="s">
        <v>32</v>
      </c>
      <c r="B34">
        <v>31</v>
      </c>
      <c r="D34" s="21">
        <f>SUM('Week of Sept 30th:Week of Oct 28th'!D33)</f>
        <v>728971.51</v>
      </c>
      <c r="E34" s="21">
        <f>SUM('Week of Sept 30th:Week of Oct 28th'!E33)</f>
        <v>262803.1</v>
      </c>
      <c r="F34" s="4"/>
      <c r="G34" s="12">
        <f>(D34/'October 2012'!D34)-1</f>
        <v>0.16596375284882536</v>
      </c>
      <c r="H34" s="12">
        <f>(E34/'October 2012'!E34)-1</f>
        <v>-0.15676900668528626</v>
      </c>
    </row>
    <row r="35" spans="1:8" ht="12.75">
      <c r="A35" s="1" t="s">
        <v>33</v>
      </c>
      <c r="B35">
        <v>32</v>
      </c>
      <c r="D35" s="21">
        <f>SUM('Week of Sept 30th:Week of Oct 28th'!D34)</f>
        <v>28170.100000000002</v>
      </c>
      <c r="E35" s="21">
        <f>SUM('Week of Sept 30th:Week of Oct 28th'!E34)</f>
        <v>18243.4</v>
      </c>
      <c r="F35" s="4"/>
      <c r="G35" s="12">
        <f>(D35/'October 2012'!D35)-1</f>
        <v>-0.4879699726445702</v>
      </c>
      <c r="H35" s="12">
        <f>(E35/'October 2012'!E35)-1</f>
        <v>-0.36641221374045807</v>
      </c>
    </row>
    <row r="36" spans="1:8" ht="12.75">
      <c r="A36" s="1" t="s">
        <v>34</v>
      </c>
      <c r="B36">
        <v>33</v>
      </c>
      <c r="D36" s="21">
        <f>SUM('Week of Sept 30th:Week of Oct 28th'!D35)</f>
        <v>17642.100000000002</v>
      </c>
      <c r="E36" s="21">
        <f>SUM('Week of Sept 30th:Week of Oct 28th'!E35)</f>
        <v>8649.900000000001</v>
      </c>
      <c r="F36" s="4"/>
      <c r="G36" s="12">
        <f>(D36/'October 2012'!D36)-1</f>
        <v>-0.7510839399117045</v>
      </c>
      <c r="H36" s="12">
        <f>(E36/'October 2012'!E36)-1</f>
        <v>-0.7440873130928218</v>
      </c>
    </row>
    <row r="37" spans="1:8" ht="12.75">
      <c r="A37" s="1" t="s">
        <v>35</v>
      </c>
      <c r="B37">
        <v>34</v>
      </c>
      <c r="D37" s="21">
        <f>SUM('Week of Sept 30th:Week of Oct 28th'!D36)</f>
        <v>1855.7</v>
      </c>
      <c r="E37" s="21">
        <f>SUM('Week of Sept 30th:Week of Oct 28th'!E36)</f>
        <v>5361.65</v>
      </c>
      <c r="F37" s="4"/>
      <c r="G37" s="12">
        <f>(D37/'October 2012'!D37)-1</f>
        <v>-0.7510096740865971</v>
      </c>
      <c r="H37" s="12">
        <f>(E37/'October 2012'!E37)-1</f>
        <v>0.2722365252055474</v>
      </c>
    </row>
    <row r="38" spans="1:8" ht="12.75">
      <c r="A38" s="1" t="s">
        <v>36</v>
      </c>
      <c r="B38">
        <v>35</v>
      </c>
      <c r="D38" s="21">
        <f>SUM('Week of Sept 30th:Week of Oct 28th'!D37)</f>
        <v>1006622.4000000001</v>
      </c>
      <c r="E38" s="21">
        <f>SUM('Week of Sept 30th:Week of Oct 28th'!E37)</f>
        <v>462086.44999999995</v>
      </c>
      <c r="F38" s="4"/>
      <c r="G38" s="12">
        <f>(D38/'October 2012'!D38)-1</f>
        <v>0.13838332582608182</v>
      </c>
      <c r="H38" s="12">
        <f>(E38/'October 2012'!E38)-1</f>
        <v>-0.07846517773569606</v>
      </c>
    </row>
    <row r="39" spans="1:8" ht="12.75">
      <c r="A39" s="1" t="s">
        <v>37</v>
      </c>
      <c r="B39">
        <v>36</v>
      </c>
      <c r="D39" s="21">
        <f>SUM('Week of Sept 30th:Week of Oct 28th'!D38)</f>
        <v>3348680.3000000003</v>
      </c>
      <c r="E39" s="21">
        <f>SUM('Week of Sept 30th:Week of Oct 28th'!E38)</f>
        <v>1345387.75</v>
      </c>
      <c r="F39" s="4"/>
      <c r="G39" s="12">
        <f>(D39/'October 2012'!D39)-1</f>
        <v>0.07148906242475639</v>
      </c>
      <c r="H39" s="12">
        <f>(E39/'October 2012'!E39)-1</f>
        <v>-0.0627202865117541</v>
      </c>
    </row>
    <row r="40" spans="1:8" ht="12.75">
      <c r="A40" s="1" t="s">
        <v>38</v>
      </c>
      <c r="B40">
        <v>37</v>
      </c>
      <c r="D40" s="21">
        <f>SUM('Week of Sept 30th:Week of Oct 28th'!D39)</f>
        <v>997794</v>
      </c>
      <c r="E40" s="21">
        <f>SUM('Week of Sept 30th:Week of Oct 28th'!E39)</f>
        <v>672283.5</v>
      </c>
      <c r="F40" s="4"/>
      <c r="G40" s="12">
        <f>(D40/'October 2012'!D40)-1</f>
        <v>-0.16087645795228234</v>
      </c>
      <c r="H40" s="12">
        <f>(E40/'October 2012'!E40)-1</f>
        <v>-0.04365801890667498</v>
      </c>
    </row>
    <row r="41" spans="1:8" ht="12.75">
      <c r="A41" s="1" t="s">
        <v>39</v>
      </c>
      <c r="B41">
        <v>38</v>
      </c>
      <c r="D41" s="21">
        <f>SUM('Week of Sept 30th:Week of Oct 28th'!D40)</f>
        <v>97652.6</v>
      </c>
      <c r="E41" s="21">
        <f>SUM('Week of Sept 30th:Week of Oct 28th'!E40)</f>
        <v>24725.75</v>
      </c>
      <c r="F41" s="4"/>
      <c r="G41" s="12">
        <f>(D41/'October 2012'!D41)-1</f>
        <v>0.015030153856388395</v>
      </c>
      <c r="H41" s="12">
        <f>(E41/'October 2012'!E41)-1</f>
        <v>-0.15606446140797292</v>
      </c>
    </row>
    <row r="42" spans="1:8" ht="12.75">
      <c r="A42" s="1" t="s">
        <v>40</v>
      </c>
      <c r="B42">
        <v>39</v>
      </c>
      <c r="D42" s="21">
        <f>SUM('Week of Sept 30th:Week of Oct 28th'!D41)</f>
        <v>17732.4</v>
      </c>
      <c r="E42" s="21">
        <f>SUM('Week of Sept 30th:Week of Oct 28th'!E41)</f>
        <v>1243.1999999999998</v>
      </c>
      <c r="F42" s="4"/>
      <c r="G42" s="12">
        <f>(D42/'October 2012'!D42)-1</f>
        <v>2.2860293163834484</v>
      </c>
      <c r="H42" s="12">
        <f>(E42/'October 2012'!E42)-1</f>
        <v>-0.7829779434227409</v>
      </c>
    </row>
    <row r="43" spans="1:8" ht="12.75">
      <c r="A43" s="1" t="s">
        <v>41</v>
      </c>
      <c r="B43">
        <v>40</v>
      </c>
      <c r="D43" s="21">
        <f>SUM('Week of Sept 30th:Week of Oct 28th'!D42)</f>
        <v>16224.599999999999</v>
      </c>
      <c r="E43" s="21">
        <f>SUM('Week of Sept 30th:Week of Oct 28th'!E42)</f>
        <v>8773.099999999999</v>
      </c>
      <c r="F43" s="4"/>
      <c r="G43" s="12">
        <f>(D43/'October 2012'!D43)-1</f>
        <v>-0.32768951542726443</v>
      </c>
      <c r="H43" s="12">
        <f>(E43/'October 2012'!E43)-1</f>
        <v>0.17830113289145855</v>
      </c>
    </row>
    <row r="44" spans="1:8" ht="12.75">
      <c r="A44" s="1" t="s">
        <v>42</v>
      </c>
      <c r="B44">
        <v>41</v>
      </c>
      <c r="D44" s="21">
        <f>SUM('Week of Sept 30th:Week of Oct 28th'!D43)</f>
        <v>1903465.9</v>
      </c>
      <c r="E44" s="21">
        <f>SUM('Week of Sept 30th:Week of Oct 28th'!E43)</f>
        <v>646332.05</v>
      </c>
      <c r="F44" s="4"/>
      <c r="G44" s="12">
        <f>(D44/'October 2012'!D44)-1</f>
        <v>0.15805793703081772</v>
      </c>
      <c r="H44" s="12">
        <f>(E44/'October 2012'!E44)-1</f>
        <v>-0.24533222067292526</v>
      </c>
    </row>
    <row r="45" spans="1:8" ht="12.75">
      <c r="A45" s="1" t="s">
        <v>43</v>
      </c>
      <c r="B45">
        <v>42</v>
      </c>
      <c r="D45" s="21">
        <f>SUM('Week of Sept 30th:Week of Oct 28th'!D44)</f>
        <v>711842.98</v>
      </c>
      <c r="E45" s="21">
        <f>SUM('Week of Sept 30th:Week of Oct 28th'!E44)</f>
        <v>349055.7</v>
      </c>
      <c r="F45" s="4"/>
      <c r="G45" s="12">
        <f>(D45/'October 2012'!D45)-1</f>
        <v>-0.14073800161897976</v>
      </c>
      <c r="H45" s="12">
        <f>(E45/'October 2012'!E45)-1</f>
        <v>-0.34287072978845123</v>
      </c>
    </row>
    <row r="46" spans="1:8" ht="12.75">
      <c r="A46" s="1" t="s">
        <v>44</v>
      </c>
      <c r="B46">
        <v>43</v>
      </c>
      <c r="D46" s="21">
        <f>SUM('Week of Sept 30th:Week of Oct 28th'!D45)</f>
        <v>755616.4</v>
      </c>
      <c r="E46" s="21">
        <f>SUM('Week of Sept 30th:Week of Oct 28th'!E45)</f>
        <v>505374.45</v>
      </c>
      <c r="F46" s="4"/>
      <c r="G46" s="12">
        <f>(D46/'October 2012'!D46)-1</f>
        <v>0.2787109735930593</v>
      </c>
      <c r="H46" s="12">
        <f>(E46/'October 2012'!E46)-1</f>
        <v>0.11918617719690161</v>
      </c>
    </row>
    <row r="47" spans="1:8" ht="12.75">
      <c r="A47" s="1" t="s">
        <v>45</v>
      </c>
      <c r="B47">
        <v>44</v>
      </c>
      <c r="D47" s="21">
        <f>SUM('Week of Sept 30th:Week of Oct 28th'!D46)</f>
        <v>1096785.91</v>
      </c>
      <c r="E47" s="21">
        <f>SUM('Week of Sept 30th:Week of Oct 28th'!E46)</f>
        <v>550788.71</v>
      </c>
      <c r="F47" s="4"/>
      <c r="G47" s="12">
        <f>(D47/'October 2012'!D47)-1</f>
        <v>0.5818439680102272</v>
      </c>
      <c r="H47" s="12">
        <f>(E47/'October 2012'!E47)-1</f>
        <v>0.6195093303644461</v>
      </c>
    </row>
    <row r="48" spans="1:8" ht="12.75">
      <c r="A48" s="1" t="s">
        <v>46</v>
      </c>
      <c r="B48">
        <v>45</v>
      </c>
      <c r="D48" s="21">
        <f>SUM('Week of Sept 30th:Week of Oct 28th'!D47)</f>
        <v>264473.30000000005</v>
      </c>
      <c r="E48" s="21">
        <f>SUM('Week of Sept 30th:Week of Oct 28th'!E47)</f>
        <v>127197.00000000001</v>
      </c>
      <c r="F48" s="4"/>
      <c r="G48" s="12">
        <f>(D48/'October 2012'!D48)-1</f>
        <v>0.10181828786398595</v>
      </c>
      <c r="H48" s="12">
        <f>(E48/'October 2012'!E48)-1</f>
        <v>-0.4302181012600673</v>
      </c>
    </row>
    <row r="49" spans="1:8" ht="12.75">
      <c r="A49" s="1" t="s">
        <v>47</v>
      </c>
      <c r="B49">
        <v>46</v>
      </c>
      <c r="D49" s="21">
        <f>SUM('Week of Sept 30th:Week of Oct 28th'!D48)</f>
        <v>761954.94</v>
      </c>
      <c r="E49" s="21">
        <f>SUM('Week of Sept 30th:Week of Oct 28th'!E48)</f>
        <v>392872.19999999995</v>
      </c>
      <c r="F49" s="4"/>
      <c r="G49" s="12">
        <f>(D49/'October 2012'!D49)-1</f>
        <v>0.04723357716260268</v>
      </c>
      <c r="H49" s="12">
        <f>(E49/'October 2012'!E49)-1</f>
        <v>-0.24924104249560086</v>
      </c>
    </row>
    <row r="50" spans="1:8" ht="12.75">
      <c r="A50" s="1" t="s">
        <v>48</v>
      </c>
      <c r="B50">
        <v>47</v>
      </c>
      <c r="D50" s="21">
        <f>SUM('Week of Sept 30th:Week of Oct 28th'!D49)</f>
        <v>39963.7</v>
      </c>
      <c r="E50" s="21">
        <f>SUM('Week of Sept 30th:Week of Oct 28th'!E49)</f>
        <v>20452.25</v>
      </c>
      <c r="F50" s="4"/>
      <c r="G50" s="12">
        <f>(D50/'October 2012'!D50)-1</f>
        <v>-0.38236216870337436</v>
      </c>
      <c r="H50" s="12">
        <f>(E50/'October 2012'!E50)-1</f>
        <v>-0.4905227732440538</v>
      </c>
    </row>
    <row r="51" spans="1:8" ht="12.75">
      <c r="A51" s="1" t="s">
        <v>49</v>
      </c>
      <c r="B51">
        <v>48</v>
      </c>
      <c r="D51" s="21">
        <f>SUM('Week of Sept 30th:Week of Oct 28th'!D50)</f>
        <v>9770632.9</v>
      </c>
      <c r="E51" s="21">
        <f>SUM('Week of Sept 30th:Week of Oct 28th'!E50)</f>
        <v>2465356.95</v>
      </c>
      <c r="F51" s="4"/>
      <c r="G51" s="12">
        <f>(D51/'October 2012'!D51)-1</f>
        <v>0.4733950071310262</v>
      </c>
      <c r="H51" s="12">
        <f>(E51/'October 2012'!E51)-1</f>
        <v>-0.42360048629852987</v>
      </c>
    </row>
    <row r="52" spans="1:8" ht="12.75">
      <c r="A52" s="1" t="s">
        <v>50</v>
      </c>
      <c r="B52">
        <v>49</v>
      </c>
      <c r="D52" s="21">
        <f>SUM('Week of Sept 30th:Week of Oct 28th'!D51)</f>
        <v>1814610.23</v>
      </c>
      <c r="E52" s="21">
        <f>SUM('Week of Sept 30th:Week of Oct 28th'!E51)</f>
        <v>506527.72</v>
      </c>
      <c r="F52" s="4"/>
      <c r="G52" s="12">
        <f>(D52/'October 2012'!D52)-1</f>
        <v>-0.03910940866503654</v>
      </c>
      <c r="H52" s="12">
        <f>(E52/'October 2012'!E52)-1</f>
        <v>-0.17565956319931653</v>
      </c>
    </row>
    <row r="53" spans="1:8" ht="12.75">
      <c r="A53" s="1" t="s">
        <v>51</v>
      </c>
      <c r="B53">
        <v>50</v>
      </c>
      <c r="D53" s="21">
        <f>SUM('Week of Sept 30th:Week of Oct 28th'!D52)</f>
        <v>9021115.6</v>
      </c>
      <c r="E53" s="21">
        <f>SUM('Week of Sept 30th:Week of Oct 28th'!E52)</f>
        <v>3203855.9699999997</v>
      </c>
      <c r="F53" s="4"/>
      <c r="G53" s="12">
        <f>(D53/'October 2012'!D53)-1</f>
        <v>0.08867565311586345</v>
      </c>
      <c r="H53" s="12">
        <f>(E53/'October 2012'!E53)-1</f>
        <v>-0.1876979359044575</v>
      </c>
    </row>
    <row r="54" spans="1:8" ht="12.75">
      <c r="A54" s="1" t="s">
        <v>52</v>
      </c>
      <c r="B54">
        <v>51</v>
      </c>
      <c r="D54" s="21">
        <f>SUM('Week of Sept 30th:Week of Oct 28th'!D53)</f>
        <v>1391357.8</v>
      </c>
      <c r="E54" s="21">
        <f>SUM('Week of Sept 30th:Week of Oct 28th'!E53)</f>
        <v>641759.9</v>
      </c>
      <c r="F54" s="4"/>
      <c r="G54" s="12">
        <f>(D54/'October 2012'!D54)-1</f>
        <v>0.27210263072841845</v>
      </c>
      <c r="H54" s="12">
        <f>(E54/'October 2012'!E54)-1</f>
        <v>-0.1311958504252485</v>
      </c>
    </row>
    <row r="55" spans="1:8" ht="12.75">
      <c r="A55" s="1" t="s">
        <v>53</v>
      </c>
      <c r="B55">
        <v>52</v>
      </c>
      <c r="D55" s="21">
        <f>SUM('Week of Sept 30th:Week of Oct 28th'!D54)</f>
        <v>3672181.8</v>
      </c>
      <c r="E55" s="21">
        <f>SUM('Week of Sept 30th:Week of Oct 28th'!E54)</f>
        <v>1670929.4</v>
      </c>
      <c r="F55" s="4"/>
      <c r="G55" s="12">
        <f>(D55/'October 2012'!D55)-1</f>
        <v>-0.028349515857836738</v>
      </c>
      <c r="H55" s="12">
        <f>(E55/'October 2012'!E55)-1</f>
        <v>-0.26475341643393513</v>
      </c>
    </row>
    <row r="56" spans="1:8" ht="12.75">
      <c r="A56" s="1" t="s">
        <v>54</v>
      </c>
      <c r="B56">
        <v>53</v>
      </c>
      <c r="D56" s="21">
        <f>SUM('Week of Sept 30th:Week of Oct 28th'!D55)</f>
        <v>1370805.79</v>
      </c>
      <c r="E56" s="21">
        <f>SUM('Week of Sept 30th:Week of Oct 28th'!E55)</f>
        <v>607558.23</v>
      </c>
      <c r="F56" s="4"/>
      <c r="G56" s="12">
        <f>(D56/'October 2012'!D56)-1</f>
        <v>0.2789182505808243</v>
      </c>
      <c r="H56" s="12">
        <f>(E56/'October 2012'!E56)-1</f>
        <v>-0.17000814406949794</v>
      </c>
    </row>
    <row r="57" spans="1:8" ht="12.75">
      <c r="A57" s="1" t="s">
        <v>55</v>
      </c>
      <c r="B57">
        <v>54</v>
      </c>
      <c r="D57" s="21">
        <f>SUM('Week of Sept 30th:Week of Oct 28th'!D56)</f>
        <v>82886.16</v>
      </c>
      <c r="E57" s="21">
        <f>SUM('Week of Sept 30th:Week of Oct 28th'!E56)</f>
        <v>27168.399999999998</v>
      </c>
      <c r="F57" s="4"/>
      <c r="G57" s="12">
        <f>(D57/'October 2012'!D57)-1</f>
        <v>0.3217628147883551</v>
      </c>
      <c r="H57" s="12">
        <f>(E57/'October 2012'!E57)-1</f>
        <v>-0.49708776862823856</v>
      </c>
    </row>
    <row r="58" spans="1:8" ht="12.75">
      <c r="A58" s="1" t="s">
        <v>56</v>
      </c>
      <c r="B58">
        <v>55</v>
      </c>
      <c r="D58" s="21">
        <f>SUM('Week of Sept 30th:Week of Oct 28th'!D57)</f>
        <v>1357429.5</v>
      </c>
      <c r="E58" s="21">
        <f>SUM('Week of Sept 30th:Week of Oct 28th'!E57)</f>
        <v>640561.25</v>
      </c>
      <c r="F58" s="4"/>
      <c r="G58" s="12">
        <f>(D58/'October 2012'!D58)-1</f>
        <v>-0.0434377904189136</v>
      </c>
      <c r="H58" s="12">
        <f>(E58/'October 2012'!E58)-1</f>
        <v>-0.19723744498531925</v>
      </c>
    </row>
    <row r="59" spans="1:8" ht="12.75">
      <c r="A59" s="1" t="s">
        <v>57</v>
      </c>
      <c r="B59">
        <v>56</v>
      </c>
      <c r="D59" s="21">
        <f>SUM('Week of Sept 30th:Week of Oct 28th'!D58)</f>
        <v>853537.3</v>
      </c>
      <c r="E59" s="21">
        <f>SUM('Week of Sept 30th:Week of Oct 28th'!E58)</f>
        <v>369402.95</v>
      </c>
      <c r="F59" s="4"/>
      <c r="G59" s="12">
        <f>(D59/'October 2012'!D59)-1</f>
        <v>-0.001505105320522726</v>
      </c>
      <c r="H59" s="12">
        <f>(E59/'October 2012'!E59)-1</f>
        <v>-0.37452286372436827</v>
      </c>
    </row>
    <row r="60" spans="1:8" ht="12.75">
      <c r="A60" s="1" t="s">
        <v>58</v>
      </c>
      <c r="B60">
        <v>57</v>
      </c>
      <c r="D60" s="21">
        <f>SUM('Week of Sept 30th:Week of Oct 28th'!D59)</f>
        <v>473650.8</v>
      </c>
      <c r="E60" s="21">
        <f>SUM('Week of Sept 30th:Week of Oct 28th'!E59)</f>
        <v>253956.15000000002</v>
      </c>
      <c r="F60" s="4"/>
      <c r="G60" s="12">
        <f>(D60/'October 2012'!D60)-1</f>
        <v>0.25290291281910715</v>
      </c>
      <c r="H60" s="12">
        <f>(E60/'October 2012'!E60)-1</f>
        <v>-0.2625521003253316</v>
      </c>
    </row>
    <row r="61" spans="1:8" ht="12.75">
      <c r="A61" s="1" t="s">
        <v>59</v>
      </c>
      <c r="B61">
        <v>58</v>
      </c>
      <c r="D61" s="21">
        <f>SUM('Week of Sept 30th:Week of Oct 28th'!D60)</f>
        <v>3124105.4600000004</v>
      </c>
      <c r="E61" s="21">
        <f>SUM('Week of Sept 30th:Week of Oct 28th'!E60)</f>
        <v>1275071.0000000002</v>
      </c>
      <c r="F61" s="4"/>
      <c r="G61" s="12">
        <f>(D61/'October 2012'!D61)-1</f>
        <v>0.18523501963681088</v>
      </c>
      <c r="H61" s="12">
        <f>(E61/'October 2012'!E61)-1</f>
        <v>0.11992017126534482</v>
      </c>
    </row>
    <row r="62" spans="1:8" ht="12.75">
      <c r="A62" s="1" t="s">
        <v>60</v>
      </c>
      <c r="B62">
        <v>59</v>
      </c>
      <c r="D62" s="21">
        <f>SUM('Week of Sept 30th:Week of Oct 28th'!D61)</f>
        <v>1801147.32</v>
      </c>
      <c r="E62" s="21">
        <f>SUM('Week of Sept 30th:Week of Oct 28th'!E61)</f>
        <v>752384.15</v>
      </c>
      <c r="F62" s="4"/>
      <c r="G62" s="12">
        <f>(D62/'October 2012'!D62)-1</f>
        <v>0.1172178679996394</v>
      </c>
      <c r="H62" s="12">
        <f>(E62/'October 2012'!E62)-1</f>
        <v>-0.39834065991361</v>
      </c>
    </row>
    <row r="63" spans="1:8" ht="12.75">
      <c r="A63" s="1" t="s">
        <v>61</v>
      </c>
      <c r="B63">
        <v>60</v>
      </c>
      <c r="D63" s="21">
        <f>SUM('Week of Sept 30th:Week of Oct 28th'!D62)</f>
        <v>1162719.6</v>
      </c>
      <c r="E63" s="21">
        <f>SUM('Week of Sept 30th:Week of Oct 28th'!E62)</f>
        <v>298345.60000000003</v>
      </c>
      <c r="F63" s="4"/>
      <c r="G63" s="12">
        <f>(D63/'October 2012'!D63)-1</f>
        <v>0.4463354170312921</v>
      </c>
      <c r="H63" s="12">
        <f>(E63/'October 2012'!E63)-1</f>
        <v>-0.09995544208421225</v>
      </c>
    </row>
    <row r="64" spans="1:8" ht="12.75">
      <c r="A64" s="1" t="s">
        <v>62</v>
      </c>
      <c r="B64">
        <v>61</v>
      </c>
      <c r="D64" s="21">
        <f>SUM('Week of Sept 30th:Week of Oct 28th'!D63)</f>
        <v>43277.07000000001</v>
      </c>
      <c r="E64" s="21">
        <f>SUM('Week of Sept 30th:Week of Oct 28th'!E63)</f>
        <v>16763.34</v>
      </c>
      <c r="F64" s="4"/>
      <c r="G64" s="12">
        <f>(D64/'October 2012'!D64)-1</f>
        <v>-0.10238483541605337</v>
      </c>
      <c r="H64" s="12">
        <f>(E64/'October 2012'!E64)-1</f>
        <v>-0.24834981537571654</v>
      </c>
    </row>
    <row r="65" spans="1:8" ht="12.75">
      <c r="A65" s="1" t="s">
        <v>63</v>
      </c>
      <c r="B65">
        <v>62</v>
      </c>
      <c r="D65" s="21">
        <f>SUM('Week of Sept 30th:Week of Oct 28th'!D64)</f>
        <v>24757.6</v>
      </c>
      <c r="E65" s="21">
        <f>SUM('Week of Sept 30th:Week of Oct 28th'!E64)</f>
        <v>11844</v>
      </c>
      <c r="F65" s="4"/>
      <c r="G65" s="12">
        <f>(D65/'October 2012'!D65)-1</f>
        <v>0.1343168697883257</v>
      </c>
      <c r="H65" s="12">
        <f>(E65/'October 2012'!E65)-1</f>
        <v>-0.1658244385830847</v>
      </c>
    </row>
    <row r="66" spans="1:8" ht="12.75">
      <c r="A66" s="1" t="s">
        <v>64</v>
      </c>
      <c r="B66">
        <v>63</v>
      </c>
      <c r="D66" s="21">
        <f>SUM('Week of Sept 30th:Week of Oct 28th'!D65)</f>
        <v>4617.2</v>
      </c>
      <c r="E66" s="21">
        <f>SUM('Week of Sept 30th:Week of Oct 28th'!E65)</f>
        <v>2441.25</v>
      </c>
      <c r="F66" s="4"/>
      <c r="G66" s="12">
        <f>(D66/'October 2012'!D66)-1</f>
        <v>1.4538690476190474</v>
      </c>
      <c r="H66" s="12">
        <f>(E66/'October 2012'!E66)-1</f>
        <v>-0.2487883683360258</v>
      </c>
    </row>
    <row r="67" spans="1:8" ht="12.75">
      <c r="A67" s="1" t="s">
        <v>65</v>
      </c>
      <c r="B67">
        <v>64</v>
      </c>
      <c r="D67" s="21">
        <f>SUM('Week of Sept 30th:Week of Oct 28th'!D66)</f>
        <v>1878865.3</v>
      </c>
      <c r="E67" s="21">
        <f>SUM('Week of Sept 30th:Week of Oct 28th'!E66)</f>
        <v>765784.01</v>
      </c>
      <c r="F67" s="4"/>
      <c r="G67" s="12">
        <f>(D67/'October 2012'!D67)-1</f>
        <v>0.2217404234515159</v>
      </c>
      <c r="H67" s="12">
        <f>(E67/'October 2012'!E67)-1</f>
        <v>-0.10500541606914882</v>
      </c>
    </row>
    <row r="68" spans="1:8" ht="12.75">
      <c r="A68" s="1" t="s">
        <v>66</v>
      </c>
      <c r="B68">
        <v>65</v>
      </c>
      <c r="D68" s="21">
        <f>SUM('Week of Sept 30th:Week of Oct 28th'!D67)</f>
        <v>57450.09999999999</v>
      </c>
      <c r="E68" s="21">
        <f>SUM('Week of Sept 30th:Week of Oct 28th'!E67)</f>
        <v>26810</v>
      </c>
      <c r="F68" s="4"/>
      <c r="G68" s="12">
        <f>(D68/'October 2012'!D68)-1</f>
        <v>0.5072555403678798</v>
      </c>
      <c r="H68" s="12">
        <f>(E68/'October 2012'!E68)-1</f>
        <v>-0.32933502604736686</v>
      </c>
    </row>
    <row r="69" spans="1:8" ht="12.75">
      <c r="A69" s="1" t="s">
        <v>67</v>
      </c>
      <c r="B69">
        <v>66</v>
      </c>
      <c r="D69" s="21">
        <f>SUM('Week of Sept 30th:Week of Oct 28th'!D68)</f>
        <v>1056612.9</v>
      </c>
      <c r="E69" s="21">
        <f>SUM('Week of Sept 30th:Week of Oct 28th'!E68)</f>
        <v>415019.5</v>
      </c>
      <c r="F69" s="4"/>
      <c r="G69" s="12">
        <f>(D69/'October 2012'!D69)-1</f>
        <v>0.1577724580844042</v>
      </c>
      <c r="H69" s="12">
        <f>(E69/'October 2012'!E69)-1</f>
        <v>0.01301442696649513</v>
      </c>
    </row>
    <row r="70" spans="1:8" ht="12.75">
      <c r="A70" s="1" t="s">
        <v>68</v>
      </c>
      <c r="B70">
        <v>67</v>
      </c>
      <c r="D70" s="21">
        <f>SUM('Week of Sept 30th:Week of Oct 28th'!D69)</f>
        <v>27053.600000000002</v>
      </c>
      <c r="E70" s="21">
        <f>SUM('Week of Sept 30th:Week of Oct 28th'!E69)</f>
        <v>9999.85</v>
      </c>
      <c r="F70" s="4"/>
      <c r="G70" s="12">
        <f>(D70/'October 2012'!D70)-1</f>
        <v>1.6055416975662378</v>
      </c>
      <c r="H70" s="12">
        <f>(E70/'October 2012'!E70)-1</f>
        <v>-0.23818792662116028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95356191.43999991</v>
      </c>
      <c r="E72" s="6">
        <f>SUM(E4:E70)</f>
        <v>40005406.08</v>
      </c>
      <c r="G72" s="12">
        <f>(D72/'October 2012'!D72)-1</f>
        <v>0.2159063307427158</v>
      </c>
      <c r="H72" s="12">
        <f>(E72/'October 2012'!E72)-1</f>
        <v>-0.11657383535250287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G17" sqref="G17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9.33203125" style="23" customWidth="1"/>
    <col min="8" max="8" width="16.66015625" style="23" bestFit="1" customWidth="1"/>
    <col min="9" max="9" width="15.5" style="23" bestFit="1" customWidth="1"/>
    <col min="10" max="16384" width="9.33203125" style="23" customWidth="1"/>
  </cols>
  <sheetData>
    <row r="1" spans="1:5" ht="12.75" customHeight="1">
      <c r="A1" s="30" t="s">
        <v>76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7" ht="12.75" customHeight="1">
      <c r="A3" s="24" t="s">
        <v>2</v>
      </c>
      <c r="B3" s="23">
        <v>1</v>
      </c>
      <c r="D3" s="29">
        <v>92328.5</v>
      </c>
      <c r="E3" s="29">
        <v>41022.1</v>
      </c>
      <c r="F3" s="31"/>
      <c r="G3" s="35"/>
    </row>
    <row r="4" spans="1:7" ht="12.75" customHeight="1">
      <c r="A4" s="24" t="s">
        <v>3</v>
      </c>
      <c r="B4" s="23">
        <v>2</v>
      </c>
      <c r="D4" s="29"/>
      <c r="E4" s="29"/>
      <c r="F4" s="31"/>
      <c r="G4" s="35"/>
    </row>
    <row r="5" spans="1:7" ht="12.75" customHeight="1">
      <c r="A5" s="24" t="s">
        <v>4</v>
      </c>
      <c r="B5" s="23">
        <v>3</v>
      </c>
      <c r="D5" s="29">
        <v>174680.1</v>
      </c>
      <c r="E5" s="29">
        <v>60588.15</v>
      </c>
      <c r="F5" s="31"/>
      <c r="G5" s="35"/>
    </row>
    <row r="6" spans="1:7" ht="12.75" customHeight="1">
      <c r="A6" s="24" t="s">
        <v>5</v>
      </c>
      <c r="B6" s="23">
        <v>4</v>
      </c>
      <c r="D6" s="29"/>
      <c r="E6" s="29"/>
      <c r="F6" s="31"/>
      <c r="G6" s="35"/>
    </row>
    <row r="7" spans="1:7" ht="12.75" customHeight="1">
      <c r="A7" s="24" t="s">
        <v>6</v>
      </c>
      <c r="B7" s="23">
        <v>5</v>
      </c>
      <c r="D7" s="29">
        <v>386863.4</v>
      </c>
      <c r="E7" s="29">
        <v>183223.6</v>
      </c>
      <c r="F7" s="31"/>
      <c r="G7" s="35"/>
    </row>
    <row r="8" spans="1:7" ht="12.75" customHeight="1">
      <c r="A8" s="24" t="s">
        <v>7</v>
      </c>
      <c r="B8" s="23">
        <v>6</v>
      </c>
      <c r="D8" s="29">
        <v>1971970</v>
      </c>
      <c r="E8" s="29">
        <v>920670.1</v>
      </c>
      <c r="F8" s="31"/>
      <c r="G8" s="35"/>
    </row>
    <row r="9" spans="1:7" ht="12.75" customHeight="1">
      <c r="A9" s="24" t="s">
        <v>8</v>
      </c>
      <c r="B9" s="23">
        <v>7</v>
      </c>
      <c r="D9" s="29">
        <v>1904</v>
      </c>
      <c r="E9" s="29">
        <v>730.8</v>
      </c>
      <c r="F9" s="31"/>
      <c r="G9" s="35"/>
    </row>
    <row r="10" spans="1:7" ht="12.75" customHeight="1">
      <c r="A10" s="24" t="s">
        <v>9</v>
      </c>
      <c r="B10" s="23">
        <v>8</v>
      </c>
      <c r="D10" s="29">
        <v>177114.7</v>
      </c>
      <c r="E10" s="29">
        <v>64703.45</v>
      </c>
      <c r="F10" s="31"/>
      <c r="G10" s="35"/>
    </row>
    <row r="11" spans="1:7" ht="12.75" customHeight="1">
      <c r="A11" s="24" t="s">
        <v>10</v>
      </c>
      <c r="B11" s="23">
        <v>9</v>
      </c>
      <c r="D11" s="29">
        <v>79559.9</v>
      </c>
      <c r="E11" s="29">
        <v>41030.15</v>
      </c>
      <c r="F11" s="31"/>
      <c r="G11" s="35"/>
    </row>
    <row r="12" spans="1:7" ht="12.75" customHeight="1">
      <c r="A12" s="24" t="s">
        <v>11</v>
      </c>
      <c r="B12" s="23">
        <v>10</v>
      </c>
      <c r="D12" s="29">
        <v>111507.2</v>
      </c>
      <c r="E12" s="29">
        <v>68922.35</v>
      </c>
      <c r="F12" s="31"/>
      <c r="G12" s="35"/>
    </row>
    <row r="13" spans="1:7" ht="12.75" customHeight="1">
      <c r="A13" s="24" t="s">
        <v>12</v>
      </c>
      <c r="B13" s="23">
        <v>11</v>
      </c>
      <c r="D13" s="29">
        <v>681149</v>
      </c>
      <c r="E13" s="29">
        <v>202570.2</v>
      </c>
      <c r="F13" s="31"/>
      <c r="G13" s="35"/>
    </row>
    <row r="14" spans="1:7" ht="12.75" customHeight="1">
      <c r="A14" s="24" t="s">
        <v>13</v>
      </c>
      <c r="B14" s="23">
        <v>12</v>
      </c>
      <c r="D14" s="29">
        <v>31579.1</v>
      </c>
      <c r="E14" s="29">
        <v>14635.6</v>
      </c>
      <c r="F14" s="31"/>
      <c r="G14" s="35"/>
    </row>
    <row r="15" spans="1:7" ht="12.75" customHeight="1">
      <c r="A15" s="24" t="s">
        <v>14</v>
      </c>
      <c r="B15" s="23">
        <v>13</v>
      </c>
      <c r="D15" s="29">
        <v>2645899.8</v>
      </c>
      <c r="E15" s="29">
        <v>1153104.75</v>
      </c>
      <c r="F15" s="31"/>
      <c r="G15" s="35"/>
    </row>
    <row r="16" spans="1:7" ht="12.75" customHeight="1">
      <c r="A16" s="24" t="s">
        <v>15</v>
      </c>
      <c r="B16" s="23">
        <v>14</v>
      </c>
      <c r="D16" s="29">
        <v>7529.9</v>
      </c>
      <c r="E16" s="29">
        <v>7801.85</v>
      </c>
      <c r="F16" s="31"/>
      <c r="G16" s="35"/>
    </row>
    <row r="17" spans="1:7" ht="12.75" customHeight="1">
      <c r="A17" s="24" t="s">
        <v>16</v>
      </c>
      <c r="B17" s="23">
        <v>15</v>
      </c>
      <c r="D17" s="29"/>
      <c r="E17" s="29"/>
      <c r="F17" s="31"/>
      <c r="G17" s="35"/>
    </row>
    <row r="18" spans="1:7" ht="12.75" customHeight="1">
      <c r="A18" s="24" t="s">
        <v>17</v>
      </c>
      <c r="B18" s="23">
        <v>16</v>
      </c>
      <c r="D18" s="29">
        <v>891641.8</v>
      </c>
      <c r="E18" s="29">
        <v>342951.7</v>
      </c>
      <c r="F18" s="31"/>
      <c r="G18" s="35"/>
    </row>
    <row r="19" spans="1:7" ht="12.75" customHeight="1">
      <c r="A19" s="24" t="s">
        <v>18</v>
      </c>
      <c r="B19" s="23">
        <v>17</v>
      </c>
      <c r="D19" s="29"/>
      <c r="E19" s="29"/>
      <c r="F19" s="31"/>
      <c r="G19" s="35"/>
    </row>
    <row r="20" spans="1:7" ht="12.75" customHeight="1">
      <c r="A20" s="24" t="s">
        <v>19</v>
      </c>
      <c r="B20" s="23">
        <v>18</v>
      </c>
      <c r="D20" s="29">
        <v>152553.8</v>
      </c>
      <c r="E20" s="29">
        <v>52574.55</v>
      </c>
      <c r="F20" s="31"/>
      <c r="G20" s="35"/>
    </row>
    <row r="21" spans="1:7" ht="12.75" customHeight="1">
      <c r="A21" s="24" t="s">
        <v>20</v>
      </c>
      <c r="B21" s="23">
        <v>19</v>
      </c>
      <c r="D21" s="29">
        <v>10771.6</v>
      </c>
      <c r="E21" s="29">
        <v>7072.8</v>
      </c>
      <c r="F21" s="31"/>
      <c r="G21" s="35"/>
    </row>
    <row r="22" spans="1:7" ht="12.75" customHeight="1">
      <c r="A22" s="24" t="s">
        <v>21</v>
      </c>
      <c r="B22" s="23">
        <v>20</v>
      </c>
      <c r="D22" s="29"/>
      <c r="E22" s="29"/>
      <c r="F22" s="31"/>
      <c r="G22" s="35"/>
    </row>
    <row r="23" spans="1:7" ht="12.75" customHeight="1">
      <c r="A23" s="24" t="s">
        <v>22</v>
      </c>
      <c r="B23" s="23">
        <v>21</v>
      </c>
      <c r="D23" s="29">
        <v>2511.6</v>
      </c>
      <c r="E23" s="29">
        <v>2291.1</v>
      </c>
      <c r="F23" s="31"/>
      <c r="G23" s="35"/>
    </row>
    <row r="24" spans="1:7" ht="12.75" customHeight="1">
      <c r="A24" s="24" t="s">
        <v>23</v>
      </c>
      <c r="B24" s="23">
        <v>22</v>
      </c>
      <c r="D24" s="29">
        <v>13359.5</v>
      </c>
      <c r="E24" s="29">
        <v>19203.1</v>
      </c>
      <c r="F24" s="31"/>
      <c r="G24" s="35"/>
    </row>
    <row r="25" spans="1:7" ht="12.75" customHeight="1">
      <c r="A25" s="24" t="s">
        <v>24</v>
      </c>
      <c r="B25" s="23">
        <v>23</v>
      </c>
      <c r="D25" s="29">
        <v>18905.600000000002</v>
      </c>
      <c r="E25" s="29">
        <v>6214.25</v>
      </c>
      <c r="F25" s="31"/>
      <c r="G25" s="35"/>
    </row>
    <row r="26" spans="1:7" ht="12.75" customHeight="1">
      <c r="A26" s="24" t="s">
        <v>25</v>
      </c>
      <c r="B26" s="23">
        <v>24</v>
      </c>
      <c r="D26" s="29">
        <v>555.8</v>
      </c>
      <c r="E26" s="29">
        <v>780.15</v>
      </c>
      <c r="F26" s="31"/>
      <c r="G26" s="35"/>
    </row>
    <row r="27" spans="1:7" ht="12.75" customHeight="1">
      <c r="A27" s="24" t="s">
        <v>26</v>
      </c>
      <c r="B27" s="23">
        <v>25</v>
      </c>
      <c r="D27" s="29"/>
      <c r="E27" s="29"/>
      <c r="F27" s="31"/>
      <c r="G27" s="35"/>
    </row>
    <row r="28" spans="1:7" ht="12.75" customHeight="1">
      <c r="A28" s="24" t="s">
        <v>27</v>
      </c>
      <c r="B28" s="23">
        <v>26</v>
      </c>
      <c r="D28" s="29">
        <v>8775.9</v>
      </c>
      <c r="E28" s="29">
        <v>5505.15</v>
      </c>
      <c r="F28" s="31"/>
      <c r="G28" s="35"/>
    </row>
    <row r="29" spans="1:7" ht="12.75" customHeight="1">
      <c r="A29" s="24" t="s">
        <v>28</v>
      </c>
      <c r="B29" s="23">
        <v>27</v>
      </c>
      <c r="D29" s="29">
        <v>71775.9</v>
      </c>
      <c r="E29" s="29">
        <v>38026.1</v>
      </c>
      <c r="F29" s="31"/>
      <c r="G29" s="35"/>
    </row>
    <row r="30" spans="1:7" ht="12.75" customHeight="1">
      <c r="A30" s="24" t="s">
        <v>29</v>
      </c>
      <c r="B30" s="23">
        <v>28</v>
      </c>
      <c r="D30" s="29">
        <v>35784.7</v>
      </c>
      <c r="E30" s="29">
        <v>20483.05</v>
      </c>
      <c r="F30" s="31"/>
      <c r="G30" s="35"/>
    </row>
    <row r="31" spans="1:7" ht="12.75" customHeight="1">
      <c r="A31" s="24" t="s">
        <v>30</v>
      </c>
      <c r="B31" s="23">
        <v>29</v>
      </c>
      <c r="D31" s="29"/>
      <c r="E31" s="29"/>
      <c r="F31" s="31"/>
      <c r="G31" s="35"/>
    </row>
    <row r="32" spans="1:7" ht="12.75" customHeight="1">
      <c r="A32" s="24" t="s">
        <v>31</v>
      </c>
      <c r="B32" s="23">
        <v>30</v>
      </c>
      <c r="D32" s="29">
        <v>2275.7</v>
      </c>
      <c r="E32" s="29">
        <v>1524.95</v>
      </c>
      <c r="F32" s="31"/>
      <c r="G32" s="35"/>
    </row>
    <row r="33" spans="1:7" ht="12.75" customHeight="1">
      <c r="A33" s="24" t="s">
        <v>32</v>
      </c>
      <c r="B33" s="23">
        <v>31</v>
      </c>
      <c r="D33" s="29">
        <v>213212.41</v>
      </c>
      <c r="E33" s="29">
        <v>69053.25</v>
      </c>
      <c r="F33" s="31"/>
      <c r="G33" s="35"/>
    </row>
    <row r="34" spans="1:7" ht="12.75" customHeight="1">
      <c r="A34" s="24" t="s">
        <v>33</v>
      </c>
      <c r="B34" s="23">
        <v>32</v>
      </c>
      <c r="D34" s="29">
        <v>6006.7</v>
      </c>
      <c r="E34" s="29">
        <v>3969.7</v>
      </c>
      <c r="F34" s="31"/>
      <c r="G34" s="35"/>
    </row>
    <row r="35" spans="1:7" ht="12.75" customHeight="1">
      <c r="A35" s="24" t="s">
        <v>34</v>
      </c>
      <c r="B35" s="23">
        <v>33</v>
      </c>
      <c r="D35" s="29">
        <v>350</v>
      </c>
      <c r="E35" s="29">
        <v>3244.85</v>
      </c>
      <c r="F35" s="31"/>
      <c r="G35" s="35"/>
    </row>
    <row r="36" spans="1:7" ht="12.75" customHeight="1">
      <c r="A36" s="24" t="s">
        <v>35</v>
      </c>
      <c r="B36" s="23">
        <v>34</v>
      </c>
      <c r="D36" s="29"/>
      <c r="E36" s="29"/>
      <c r="F36" s="31"/>
      <c r="G36" s="35"/>
    </row>
    <row r="37" spans="1:7" ht="12.75" customHeight="1">
      <c r="A37" s="24" t="s">
        <v>36</v>
      </c>
      <c r="B37" s="23">
        <v>35</v>
      </c>
      <c r="D37" s="29">
        <v>266421.4</v>
      </c>
      <c r="E37" s="29">
        <v>138702.2</v>
      </c>
      <c r="F37" s="31"/>
      <c r="G37" s="35"/>
    </row>
    <row r="38" spans="1:7" ht="12.75" customHeight="1">
      <c r="A38" s="24" t="s">
        <v>37</v>
      </c>
      <c r="B38" s="23">
        <v>36</v>
      </c>
      <c r="D38" s="29">
        <v>775159</v>
      </c>
      <c r="E38" s="29">
        <v>351343.65</v>
      </c>
      <c r="F38" s="31"/>
      <c r="G38" s="35"/>
    </row>
    <row r="39" spans="1:7" ht="12.75" customHeight="1">
      <c r="A39" s="24" t="s">
        <v>38</v>
      </c>
      <c r="B39" s="23">
        <v>37</v>
      </c>
      <c r="D39" s="29">
        <v>90671.7</v>
      </c>
      <c r="E39" s="29">
        <v>217905.8</v>
      </c>
      <c r="F39" s="31"/>
      <c r="G39" s="35"/>
    </row>
    <row r="40" spans="1:7" ht="12.75" customHeight="1">
      <c r="A40" s="24" t="s">
        <v>39</v>
      </c>
      <c r="B40" s="23">
        <v>38</v>
      </c>
      <c r="D40" s="29">
        <v>18802.2</v>
      </c>
      <c r="E40" s="29">
        <v>7392.35</v>
      </c>
      <c r="F40" s="31"/>
      <c r="G40" s="35"/>
    </row>
    <row r="41" spans="1:7" ht="12.75" customHeight="1">
      <c r="A41" s="24" t="s">
        <v>40</v>
      </c>
      <c r="B41" s="23">
        <v>39</v>
      </c>
      <c r="D41" s="29">
        <v>72.1</v>
      </c>
      <c r="E41" s="29">
        <v>334.25</v>
      </c>
      <c r="F41" s="31"/>
      <c r="G41" s="35"/>
    </row>
    <row r="42" spans="1:7" ht="12.75" customHeight="1">
      <c r="A42" s="24" t="s">
        <v>41</v>
      </c>
      <c r="B42" s="23">
        <v>40</v>
      </c>
      <c r="D42" s="29"/>
      <c r="E42" s="29"/>
      <c r="F42" s="31"/>
      <c r="G42" s="35"/>
    </row>
    <row r="43" spans="1:7" ht="12.75" customHeight="1">
      <c r="A43" s="24" t="s">
        <v>42</v>
      </c>
      <c r="B43" s="23">
        <v>41</v>
      </c>
      <c r="D43" s="29">
        <v>563623.2</v>
      </c>
      <c r="E43" s="29">
        <v>147704.55</v>
      </c>
      <c r="F43" s="31"/>
      <c r="G43" s="35"/>
    </row>
    <row r="44" spans="1:7" ht="12.75" customHeight="1">
      <c r="A44" s="24" t="s">
        <v>43</v>
      </c>
      <c r="B44" s="23">
        <v>42</v>
      </c>
      <c r="D44" s="29"/>
      <c r="E44" s="29"/>
      <c r="F44" s="31"/>
      <c r="G44" s="35"/>
    </row>
    <row r="45" spans="1:7" ht="12.75" customHeight="1">
      <c r="A45" s="24" t="s">
        <v>44</v>
      </c>
      <c r="B45" s="23">
        <v>43</v>
      </c>
      <c r="D45" s="29">
        <v>190369.9</v>
      </c>
      <c r="E45" s="29">
        <v>226492</v>
      </c>
      <c r="F45" s="31"/>
      <c r="G45" s="35"/>
    </row>
    <row r="46" spans="1:7" ht="12.75" customHeight="1">
      <c r="A46" s="24" t="s">
        <v>45</v>
      </c>
      <c r="B46" s="23">
        <v>44</v>
      </c>
      <c r="D46" s="29">
        <v>337318.8</v>
      </c>
      <c r="E46" s="29">
        <v>239648.85</v>
      </c>
      <c r="F46" s="31"/>
      <c r="G46" s="35"/>
    </row>
    <row r="47" spans="1:7" ht="12.75" customHeight="1">
      <c r="A47" s="24" t="s">
        <v>46</v>
      </c>
      <c r="B47" s="23">
        <v>45</v>
      </c>
      <c r="D47" s="29">
        <v>54315.8</v>
      </c>
      <c r="E47" s="29">
        <v>32316.550000000003</v>
      </c>
      <c r="F47" s="31"/>
      <c r="G47" s="35"/>
    </row>
    <row r="48" spans="1:7" ht="12.75" customHeight="1">
      <c r="A48" s="24" t="s">
        <v>47</v>
      </c>
      <c r="B48" s="23">
        <v>46</v>
      </c>
      <c r="D48" s="29">
        <v>122575.25</v>
      </c>
      <c r="E48" s="29">
        <v>72979.9</v>
      </c>
      <c r="F48" s="31"/>
      <c r="G48" s="35"/>
    </row>
    <row r="49" spans="1:7" ht="12.75" customHeight="1">
      <c r="A49" s="24" t="s">
        <v>48</v>
      </c>
      <c r="B49" s="23">
        <v>47</v>
      </c>
      <c r="D49" s="29">
        <v>12709.9</v>
      </c>
      <c r="E49" s="29">
        <v>5776.75</v>
      </c>
      <c r="F49" s="31"/>
      <c r="G49" s="35"/>
    </row>
    <row r="50" spans="1:7" ht="12.75" customHeight="1">
      <c r="A50" s="24" t="s">
        <v>49</v>
      </c>
      <c r="B50" s="23">
        <v>48</v>
      </c>
      <c r="D50" s="29">
        <v>1401896.3</v>
      </c>
      <c r="E50" s="29">
        <v>569260.3</v>
      </c>
      <c r="F50" s="31"/>
      <c r="G50" s="35"/>
    </row>
    <row r="51" spans="1:7" ht="12.75" customHeight="1">
      <c r="A51" s="24" t="s">
        <v>50</v>
      </c>
      <c r="B51" s="23">
        <v>49</v>
      </c>
      <c r="D51" s="29"/>
      <c r="E51" s="29"/>
      <c r="F51" s="31"/>
      <c r="G51" s="35"/>
    </row>
    <row r="52" spans="1:7" ht="12.75" customHeight="1">
      <c r="A52" s="24" t="s">
        <v>51</v>
      </c>
      <c r="B52" s="23">
        <v>50</v>
      </c>
      <c r="D52" s="29">
        <v>2854767.3</v>
      </c>
      <c r="E52" s="29">
        <v>1083405.75</v>
      </c>
      <c r="F52" s="31"/>
      <c r="G52" s="35"/>
    </row>
    <row r="53" spans="1:7" ht="12.75" customHeight="1">
      <c r="A53" s="24" t="s">
        <v>52</v>
      </c>
      <c r="B53" s="23">
        <v>51</v>
      </c>
      <c r="D53" s="29">
        <v>417615.1</v>
      </c>
      <c r="E53" s="29">
        <v>195364.4</v>
      </c>
      <c r="F53" s="31"/>
      <c r="G53" s="35"/>
    </row>
    <row r="54" spans="1:7" ht="12.75" customHeight="1">
      <c r="A54" s="24" t="s">
        <v>53</v>
      </c>
      <c r="B54" s="23">
        <v>52</v>
      </c>
      <c r="D54" s="29">
        <v>725324.6</v>
      </c>
      <c r="E54" s="29">
        <v>372657.95</v>
      </c>
      <c r="F54" s="31"/>
      <c r="G54" s="35"/>
    </row>
    <row r="55" spans="1:9" ht="12.75" customHeight="1">
      <c r="A55" s="24" t="s">
        <v>54</v>
      </c>
      <c r="B55" s="23">
        <v>53</v>
      </c>
      <c r="D55" s="29">
        <v>433250.93</v>
      </c>
      <c r="E55" s="29">
        <v>190139.59999999998</v>
      </c>
      <c r="F55" s="31"/>
      <c r="G55" s="35"/>
      <c r="H55" s="34"/>
      <c r="I55" s="34"/>
    </row>
    <row r="56" spans="1:9" ht="12.75" customHeight="1">
      <c r="A56" s="24" t="s">
        <v>55</v>
      </c>
      <c r="B56" s="23">
        <v>54</v>
      </c>
      <c r="D56" s="29"/>
      <c r="E56" s="29"/>
      <c r="F56" s="31"/>
      <c r="G56" s="35"/>
      <c r="H56" s="34"/>
      <c r="I56" s="34"/>
    </row>
    <row r="57" spans="1:6" ht="12.75" customHeight="1">
      <c r="A57" s="24" t="s">
        <v>56</v>
      </c>
      <c r="B57" s="23">
        <v>55</v>
      </c>
      <c r="D57" s="29">
        <v>311941</v>
      </c>
      <c r="E57" s="29">
        <v>128478.35</v>
      </c>
      <c r="F57" s="31"/>
    </row>
    <row r="58" spans="1:6" ht="12.75" customHeight="1">
      <c r="A58" s="24" t="s">
        <v>57</v>
      </c>
      <c r="B58" s="23">
        <v>56</v>
      </c>
      <c r="D58" s="29"/>
      <c r="E58" s="29"/>
      <c r="F58" s="27"/>
    </row>
    <row r="59" spans="1:6" ht="12.75" customHeight="1">
      <c r="A59" s="24" t="s">
        <v>58</v>
      </c>
      <c r="B59" s="23">
        <v>57</v>
      </c>
      <c r="D59" s="29"/>
      <c r="E59" s="29"/>
      <c r="F59" s="27"/>
    </row>
    <row r="60" spans="1:6" ht="12.75" customHeight="1">
      <c r="A60" s="24" t="s">
        <v>59</v>
      </c>
      <c r="B60" s="23">
        <v>58</v>
      </c>
      <c r="D60" s="29">
        <v>583896.61</v>
      </c>
      <c r="E60" s="29">
        <v>179478.95</v>
      </c>
      <c r="F60" s="27"/>
    </row>
    <row r="61" spans="1:6" ht="12.75" customHeight="1">
      <c r="A61" s="24" t="s">
        <v>60</v>
      </c>
      <c r="B61" s="23">
        <v>59</v>
      </c>
      <c r="D61" s="29">
        <v>335669.15</v>
      </c>
      <c r="E61" s="29">
        <v>192260.25</v>
      </c>
      <c r="F61" s="27"/>
    </row>
    <row r="62" spans="1:6" ht="12.75" customHeight="1">
      <c r="A62" s="24" t="s">
        <v>61</v>
      </c>
      <c r="B62" s="23">
        <v>60</v>
      </c>
      <c r="D62" s="29">
        <v>608305.6000000001</v>
      </c>
      <c r="E62" s="29">
        <v>145103.7</v>
      </c>
      <c r="F62" s="27"/>
    </row>
    <row r="63" spans="1:6" ht="12.75" customHeight="1">
      <c r="A63" s="24" t="s">
        <v>62</v>
      </c>
      <c r="B63" s="23">
        <v>61</v>
      </c>
      <c r="D63" s="29">
        <v>8112.37</v>
      </c>
      <c r="E63" s="29">
        <v>5717.97</v>
      </c>
      <c r="F63" s="27"/>
    </row>
    <row r="64" spans="1:6" ht="12.75" customHeight="1">
      <c r="A64" s="24" t="s">
        <v>63</v>
      </c>
      <c r="B64" s="23">
        <v>62</v>
      </c>
      <c r="D64" s="29">
        <v>9626.4</v>
      </c>
      <c r="E64" s="29">
        <v>4880.4</v>
      </c>
      <c r="F64" s="27"/>
    </row>
    <row r="65" spans="1:6" ht="12.75" customHeight="1">
      <c r="A65" s="24" t="s">
        <v>64</v>
      </c>
      <c r="B65" s="23">
        <v>63</v>
      </c>
      <c r="D65" s="29">
        <v>753.9</v>
      </c>
      <c r="E65" s="29">
        <v>168.35</v>
      </c>
      <c r="F65" s="27"/>
    </row>
    <row r="66" spans="1:6" ht="12.75" customHeight="1">
      <c r="A66" s="24" t="s">
        <v>65</v>
      </c>
      <c r="B66" s="23">
        <v>64</v>
      </c>
      <c r="D66" s="29">
        <v>450171.02</v>
      </c>
      <c r="E66" s="29">
        <v>202022.98</v>
      </c>
      <c r="F66" s="27"/>
    </row>
    <row r="67" spans="1:6" ht="12.75" customHeight="1">
      <c r="A67" s="24" t="s">
        <v>66</v>
      </c>
      <c r="B67" s="23">
        <v>65</v>
      </c>
      <c r="D67" s="29">
        <v>13082.7</v>
      </c>
      <c r="E67" s="29">
        <v>6275.5</v>
      </c>
      <c r="F67" s="27"/>
    </row>
    <row r="68" spans="1:6" ht="12.75" customHeight="1">
      <c r="A68" s="24" t="s">
        <v>67</v>
      </c>
      <c r="B68" s="23">
        <v>66</v>
      </c>
      <c r="D68" s="29">
        <v>326673.2</v>
      </c>
      <c r="E68" s="29">
        <v>114877.7</v>
      </c>
      <c r="F68" s="27"/>
    </row>
    <row r="69" spans="1:6" ht="12.75" customHeight="1">
      <c r="A69" s="24" t="s">
        <v>68</v>
      </c>
      <c r="B69" s="23">
        <v>67</v>
      </c>
      <c r="D69" s="29"/>
      <c r="E69" s="29"/>
      <c r="F69" s="27"/>
    </row>
    <row r="70" spans="4:5" ht="12.75" customHeight="1">
      <c r="D70" s="29"/>
      <c r="E70" s="29"/>
    </row>
    <row r="71" spans="1:5" ht="12.75" customHeight="1">
      <c r="A71" s="23" t="s">
        <v>69</v>
      </c>
      <c r="D71" s="29">
        <f>SUM(D3:D69)</f>
        <v>18703692.039999995</v>
      </c>
      <c r="E71" s="29">
        <f>SUM(E3:E69)</f>
        <v>8162586.800000001</v>
      </c>
    </row>
    <row r="73" ht="12.75">
      <c r="A73" s="25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K36" sqref="K36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16384" width="9.33203125" style="23" customWidth="1"/>
  </cols>
  <sheetData>
    <row r="1" spans="1:5" ht="12.75" customHeight="1">
      <c r="A1" s="30" t="s">
        <v>77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6" ht="12.75" customHeight="1">
      <c r="A3" s="24" t="s">
        <v>2</v>
      </c>
      <c r="B3" s="23">
        <v>1</v>
      </c>
      <c r="D3" s="29">
        <v>75163.33</v>
      </c>
      <c r="E3" s="29">
        <v>52736.6</v>
      </c>
      <c r="F3" s="33"/>
    </row>
    <row r="4" spans="1:6" ht="12.75" customHeight="1">
      <c r="A4" s="24" t="s">
        <v>3</v>
      </c>
      <c r="B4" s="23">
        <v>2</v>
      </c>
      <c r="D4" s="29">
        <v>13174</v>
      </c>
      <c r="E4" s="29">
        <v>20338.85</v>
      </c>
      <c r="F4" s="33"/>
    </row>
    <row r="5" spans="1:6" ht="12.75" customHeight="1">
      <c r="A5" s="24" t="s">
        <v>4</v>
      </c>
      <c r="B5" s="23">
        <v>3</v>
      </c>
      <c r="D5" s="29">
        <v>309940.39999999997</v>
      </c>
      <c r="E5" s="29">
        <v>120081.15</v>
      </c>
      <c r="F5" s="33"/>
    </row>
    <row r="6" spans="1:6" ht="12.75" customHeight="1">
      <c r="A6" s="24" t="s">
        <v>5</v>
      </c>
      <c r="B6" s="23">
        <v>4</v>
      </c>
      <c r="D6" s="29">
        <v>3446.8</v>
      </c>
      <c r="E6" s="29">
        <v>2545.55</v>
      </c>
      <c r="F6" s="33"/>
    </row>
    <row r="7" spans="1:6" ht="12.75" customHeight="1">
      <c r="A7" s="24" t="s">
        <v>6</v>
      </c>
      <c r="B7" s="23">
        <v>5</v>
      </c>
      <c r="D7" s="29">
        <v>377906.2</v>
      </c>
      <c r="E7" s="29">
        <v>160713.7</v>
      </c>
      <c r="F7" s="33"/>
    </row>
    <row r="8" spans="1:6" ht="12.75" customHeight="1">
      <c r="A8" s="24" t="s">
        <v>7</v>
      </c>
      <c r="B8" s="23">
        <v>6</v>
      </c>
      <c r="D8" s="29">
        <v>2580466.76</v>
      </c>
      <c r="E8" s="29">
        <v>1229624.9</v>
      </c>
      <c r="F8" s="33"/>
    </row>
    <row r="9" spans="1:6" ht="12.75" customHeight="1">
      <c r="A9" s="24" t="s">
        <v>8</v>
      </c>
      <c r="B9" s="23">
        <v>7</v>
      </c>
      <c r="D9" s="29">
        <v>788.9</v>
      </c>
      <c r="E9" s="29">
        <v>199.5</v>
      </c>
      <c r="F9" s="33"/>
    </row>
    <row r="10" spans="1:6" ht="12.75" customHeight="1">
      <c r="A10" s="24" t="s">
        <v>9</v>
      </c>
      <c r="B10" s="23">
        <v>8</v>
      </c>
      <c r="D10" s="29">
        <v>205138.5</v>
      </c>
      <c r="E10" s="29">
        <v>58459.45</v>
      </c>
      <c r="F10" s="33"/>
    </row>
    <row r="11" spans="1:6" ht="12.75" customHeight="1">
      <c r="A11" s="24" t="s">
        <v>10</v>
      </c>
      <c r="B11" s="23">
        <v>9</v>
      </c>
      <c r="D11" s="29">
        <v>103693.1</v>
      </c>
      <c r="E11" s="29">
        <v>37369.15</v>
      </c>
      <c r="F11" s="33"/>
    </row>
    <row r="12" spans="1:6" ht="12.75" customHeight="1">
      <c r="A12" s="24" t="s">
        <v>11</v>
      </c>
      <c r="B12" s="23">
        <v>10</v>
      </c>
      <c r="D12" s="29">
        <v>98424.2</v>
      </c>
      <c r="E12" s="29">
        <v>49778.05</v>
      </c>
      <c r="F12" s="33"/>
    </row>
    <row r="13" spans="1:6" ht="12.75" customHeight="1">
      <c r="A13" s="24" t="s">
        <v>12</v>
      </c>
      <c r="B13" s="23">
        <v>11</v>
      </c>
      <c r="D13" s="29">
        <v>749609.7</v>
      </c>
      <c r="E13" s="29">
        <v>240598.75</v>
      </c>
      <c r="F13" s="33"/>
    </row>
    <row r="14" spans="1:6" ht="12.75" customHeight="1">
      <c r="A14" s="24" t="s">
        <v>13</v>
      </c>
      <c r="B14" s="23">
        <v>12</v>
      </c>
      <c r="D14" s="29">
        <v>98724.5</v>
      </c>
      <c r="E14" s="29">
        <v>10875.55</v>
      </c>
      <c r="F14" s="33"/>
    </row>
    <row r="15" spans="1:6" ht="12.75" customHeight="1">
      <c r="A15" s="24" t="s">
        <v>14</v>
      </c>
      <c r="B15" s="23">
        <v>13</v>
      </c>
      <c r="D15" s="29">
        <v>2973405.6</v>
      </c>
      <c r="E15" s="29">
        <v>1362167.8</v>
      </c>
      <c r="F15" s="33"/>
    </row>
    <row r="16" spans="1:6" ht="12.75" customHeight="1">
      <c r="A16" s="24" t="s">
        <v>15</v>
      </c>
      <c r="B16" s="23">
        <v>14</v>
      </c>
      <c r="D16" s="29"/>
      <c r="E16" s="29"/>
      <c r="F16" s="33"/>
    </row>
    <row r="17" spans="1:6" ht="12.75" customHeight="1">
      <c r="A17" s="24" t="s">
        <v>16</v>
      </c>
      <c r="B17" s="23">
        <v>15</v>
      </c>
      <c r="D17" s="29"/>
      <c r="E17" s="29"/>
      <c r="F17" s="33"/>
    </row>
    <row r="18" spans="1:6" ht="12.75" customHeight="1">
      <c r="A18" s="24" t="s">
        <v>17</v>
      </c>
      <c r="B18" s="23">
        <v>16</v>
      </c>
      <c r="D18" s="29">
        <v>446014.1</v>
      </c>
      <c r="E18" s="29">
        <v>333405.1</v>
      </c>
      <c r="F18" s="33"/>
    </row>
    <row r="19" spans="1:6" ht="12.75" customHeight="1">
      <c r="A19" s="24" t="s">
        <v>18</v>
      </c>
      <c r="B19" s="23">
        <v>17</v>
      </c>
      <c r="D19" s="29">
        <v>389733.4</v>
      </c>
      <c r="E19" s="29">
        <v>266649.6</v>
      </c>
      <c r="F19" s="33"/>
    </row>
    <row r="20" spans="1:6" ht="12.75" customHeight="1">
      <c r="A20" s="24" t="s">
        <v>19</v>
      </c>
      <c r="B20" s="23">
        <v>18</v>
      </c>
      <c r="D20" s="29">
        <v>193530.4</v>
      </c>
      <c r="E20" s="29">
        <v>26742.1</v>
      </c>
      <c r="F20" s="33"/>
    </row>
    <row r="21" spans="1:6" ht="12.75" customHeight="1">
      <c r="A21" s="24" t="s">
        <v>20</v>
      </c>
      <c r="B21" s="23">
        <v>19</v>
      </c>
      <c r="D21" s="29"/>
      <c r="E21" s="29"/>
      <c r="F21" s="33"/>
    </row>
    <row r="22" spans="1:6" ht="12.75" customHeight="1">
      <c r="A22" s="24" t="s">
        <v>21</v>
      </c>
      <c r="B22" s="23">
        <v>20</v>
      </c>
      <c r="D22" s="29">
        <v>3831.8</v>
      </c>
      <c r="E22" s="29">
        <v>4028.85</v>
      </c>
      <c r="F22" s="33"/>
    </row>
    <row r="23" spans="1:6" ht="12.75" customHeight="1">
      <c r="A23" s="24" t="s">
        <v>22</v>
      </c>
      <c r="B23" s="23">
        <v>21</v>
      </c>
      <c r="D23" s="29">
        <v>4498.4</v>
      </c>
      <c r="E23" s="29">
        <v>2624.3</v>
      </c>
      <c r="F23" s="33"/>
    </row>
    <row r="24" spans="1:6" ht="12.75" customHeight="1">
      <c r="A24" s="24" t="s">
        <v>23</v>
      </c>
      <c r="B24" s="23">
        <v>22</v>
      </c>
      <c r="D24" s="29">
        <v>932.4</v>
      </c>
      <c r="E24" s="29">
        <v>643.3</v>
      </c>
      <c r="F24" s="33"/>
    </row>
    <row r="25" spans="1:6" ht="12.75" customHeight="1">
      <c r="A25" s="24" t="s">
        <v>24</v>
      </c>
      <c r="B25" s="23">
        <v>23</v>
      </c>
      <c r="D25" s="29">
        <v>15638</v>
      </c>
      <c r="E25" s="29">
        <v>6401.15</v>
      </c>
      <c r="F25" s="33"/>
    </row>
    <row r="26" spans="1:6" ht="12.75" customHeight="1">
      <c r="A26" s="24" t="s">
        <v>25</v>
      </c>
      <c r="B26" s="23">
        <v>24</v>
      </c>
      <c r="D26" s="29"/>
      <c r="E26" s="29"/>
      <c r="F26" s="33"/>
    </row>
    <row r="27" spans="1:6" ht="12.75" customHeight="1">
      <c r="A27" s="24" t="s">
        <v>26</v>
      </c>
      <c r="B27" s="23">
        <v>25</v>
      </c>
      <c r="D27" s="29">
        <v>4813.2</v>
      </c>
      <c r="E27" s="29">
        <v>3398.5</v>
      </c>
      <c r="F27" s="33"/>
    </row>
    <row r="28" spans="1:6" ht="12.75" customHeight="1">
      <c r="A28" s="24" t="s">
        <v>27</v>
      </c>
      <c r="B28" s="23">
        <v>26</v>
      </c>
      <c r="D28" s="29">
        <v>9414.3</v>
      </c>
      <c r="E28" s="29">
        <v>6436.15</v>
      </c>
      <c r="F28" s="33"/>
    </row>
    <row r="29" spans="1:6" ht="12.75" customHeight="1">
      <c r="A29" s="24" t="s">
        <v>28</v>
      </c>
      <c r="B29" s="23">
        <v>27</v>
      </c>
      <c r="D29" s="29">
        <v>94190.6</v>
      </c>
      <c r="E29" s="29">
        <v>40148.5</v>
      </c>
      <c r="F29" s="33"/>
    </row>
    <row r="30" spans="1:6" ht="12.75" customHeight="1">
      <c r="A30" s="24" t="s">
        <v>29</v>
      </c>
      <c r="B30" s="23">
        <v>28</v>
      </c>
      <c r="D30" s="29">
        <v>119816.9</v>
      </c>
      <c r="E30" s="29">
        <v>16712.5</v>
      </c>
      <c r="F30" s="33"/>
    </row>
    <row r="31" spans="1:6" ht="12.75" customHeight="1">
      <c r="A31" s="24" t="s">
        <v>30</v>
      </c>
      <c r="B31" s="23">
        <v>29</v>
      </c>
      <c r="D31" s="29">
        <v>1595951.7</v>
      </c>
      <c r="E31" s="29">
        <v>777037.8</v>
      </c>
      <c r="F31" s="33"/>
    </row>
    <row r="32" spans="1:6" ht="12.75" customHeight="1">
      <c r="A32" s="24" t="s">
        <v>31</v>
      </c>
      <c r="B32" s="23">
        <v>30</v>
      </c>
      <c r="D32" s="29">
        <v>5101.6</v>
      </c>
      <c r="E32" s="29">
        <v>2622.9</v>
      </c>
      <c r="F32" s="33"/>
    </row>
    <row r="33" spans="1:6" ht="12.75" customHeight="1">
      <c r="A33" s="24" t="s">
        <v>32</v>
      </c>
      <c r="B33" s="23">
        <v>31</v>
      </c>
      <c r="D33" s="29">
        <v>208108.2</v>
      </c>
      <c r="E33" s="29">
        <v>71314.95</v>
      </c>
      <c r="F33" s="33"/>
    </row>
    <row r="34" spans="1:6" ht="12.75" customHeight="1">
      <c r="A34" s="24" t="s">
        <v>33</v>
      </c>
      <c r="B34" s="23">
        <v>32</v>
      </c>
      <c r="D34" s="29"/>
      <c r="E34" s="29"/>
      <c r="F34" s="33"/>
    </row>
    <row r="35" spans="1:6" ht="12.75" customHeight="1">
      <c r="A35" s="24" t="s">
        <v>34</v>
      </c>
      <c r="B35" s="23">
        <v>33</v>
      </c>
      <c r="D35" s="29">
        <v>12646.2</v>
      </c>
      <c r="E35" s="29">
        <v>1947.75</v>
      </c>
      <c r="F35" s="33"/>
    </row>
    <row r="36" spans="1:6" ht="12.75" customHeight="1">
      <c r="A36" s="24" t="s">
        <v>35</v>
      </c>
      <c r="B36" s="23">
        <v>34</v>
      </c>
      <c r="D36" s="29">
        <v>270.2</v>
      </c>
      <c r="E36" s="29">
        <v>1858.85</v>
      </c>
      <c r="F36" s="33"/>
    </row>
    <row r="37" spans="1:6" ht="12.75" customHeight="1">
      <c r="A37" s="24" t="s">
        <v>36</v>
      </c>
      <c r="B37" s="23">
        <v>35</v>
      </c>
      <c r="D37" s="29"/>
      <c r="E37" s="29"/>
      <c r="F37" s="33"/>
    </row>
    <row r="38" spans="1:6" ht="12.75" customHeight="1">
      <c r="A38" s="24" t="s">
        <v>37</v>
      </c>
      <c r="B38" s="23">
        <v>36</v>
      </c>
      <c r="D38" s="29">
        <v>1041987.8</v>
      </c>
      <c r="E38" s="29">
        <v>362231.8</v>
      </c>
      <c r="F38" s="33"/>
    </row>
    <row r="39" spans="1:6" ht="12.75" customHeight="1">
      <c r="A39" s="24" t="s">
        <v>38</v>
      </c>
      <c r="B39" s="23">
        <v>37</v>
      </c>
      <c r="D39" s="29">
        <v>121217.6</v>
      </c>
      <c r="E39" s="29">
        <v>83909</v>
      </c>
      <c r="F39" s="33"/>
    </row>
    <row r="40" spans="1:6" ht="12.75" customHeight="1">
      <c r="A40" s="24" t="s">
        <v>39</v>
      </c>
      <c r="B40" s="23">
        <v>38</v>
      </c>
      <c r="D40" s="29"/>
      <c r="E40" s="29"/>
      <c r="F40" s="33"/>
    </row>
    <row r="41" spans="1:6" ht="12.75" customHeight="1">
      <c r="A41" s="24" t="s">
        <v>40</v>
      </c>
      <c r="B41" s="23">
        <v>39</v>
      </c>
      <c r="D41" s="29">
        <v>1101.8</v>
      </c>
      <c r="E41" s="29">
        <v>314.3</v>
      </c>
      <c r="F41" s="33"/>
    </row>
    <row r="42" spans="1:6" ht="12.75" customHeight="1">
      <c r="A42" s="24" t="s">
        <v>41</v>
      </c>
      <c r="B42" s="23">
        <v>40</v>
      </c>
      <c r="D42" s="29">
        <v>12248.599999999999</v>
      </c>
      <c r="E42" s="29">
        <v>2478</v>
      </c>
      <c r="F42" s="33"/>
    </row>
    <row r="43" spans="1:6" ht="12.75" customHeight="1">
      <c r="A43" s="24" t="s">
        <v>42</v>
      </c>
      <c r="B43" s="23">
        <v>41</v>
      </c>
      <c r="D43" s="29">
        <v>670329.1</v>
      </c>
      <c r="E43" s="29">
        <v>250336.45</v>
      </c>
      <c r="F43" s="33"/>
    </row>
    <row r="44" spans="1:6" ht="12.75" customHeight="1">
      <c r="A44" s="24" t="s">
        <v>43</v>
      </c>
      <c r="B44" s="23">
        <v>42</v>
      </c>
      <c r="D44" s="29"/>
      <c r="E44" s="29"/>
      <c r="F44" s="33"/>
    </row>
    <row r="45" spans="1:6" ht="12.75" customHeight="1">
      <c r="A45" s="24" t="s">
        <v>44</v>
      </c>
      <c r="B45" s="23">
        <v>43</v>
      </c>
      <c r="D45" s="29">
        <v>151090.8</v>
      </c>
      <c r="E45" s="29">
        <v>108367.7</v>
      </c>
      <c r="F45" s="33"/>
    </row>
    <row r="46" spans="1:6" ht="12.75" customHeight="1">
      <c r="A46" s="24" t="s">
        <v>45</v>
      </c>
      <c r="B46" s="23">
        <v>44</v>
      </c>
      <c r="D46" s="29">
        <v>191410.8</v>
      </c>
      <c r="E46" s="29">
        <v>63793.1</v>
      </c>
      <c r="F46" s="33"/>
    </row>
    <row r="47" spans="1:6" ht="12.75" customHeight="1">
      <c r="A47" s="24" t="s">
        <v>46</v>
      </c>
      <c r="B47" s="23">
        <v>45</v>
      </c>
      <c r="D47" s="29">
        <v>109734.1</v>
      </c>
      <c r="E47" s="29">
        <v>47408.9</v>
      </c>
      <c r="F47" s="33"/>
    </row>
    <row r="48" spans="1:6" ht="12.75" customHeight="1">
      <c r="A48" s="24" t="s">
        <v>47</v>
      </c>
      <c r="B48" s="23">
        <v>46</v>
      </c>
      <c r="D48" s="29">
        <v>304492.94</v>
      </c>
      <c r="E48" s="29">
        <v>150342.15</v>
      </c>
      <c r="F48" s="33"/>
    </row>
    <row r="49" spans="1:6" ht="12.75" customHeight="1">
      <c r="A49" s="24" t="s">
        <v>48</v>
      </c>
      <c r="B49" s="23">
        <v>47</v>
      </c>
      <c r="D49" s="29">
        <v>12305.3</v>
      </c>
      <c r="E49" s="29">
        <v>7192.15</v>
      </c>
      <c r="F49" s="33"/>
    </row>
    <row r="50" spans="1:6" ht="12.75" customHeight="1">
      <c r="A50" s="24" t="s">
        <v>49</v>
      </c>
      <c r="B50" s="23">
        <v>48</v>
      </c>
      <c r="D50" s="29">
        <v>1378429.5</v>
      </c>
      <c r="E50" s="29">
        <v>519683.85</v>
      </c>
      <c r="F50" s="33"/>
    </row>
    <row r="51" spans="1:6" ht="12.75" customHeight="1">
      <c r="A51" s="24" t="s">
        <v>50</v>
      </c>
      <c r="B51" s="23">
        <v>49</v>
      </c>
      <c r="D51" s="29">
        <v>820803.73</v>
      </c>
      <c r="E51" s="29">
        <v>281804.62</v>
      </c>
      <c r="F51" s="33"/>
    </row>
    <row r="52" spans="1:6" ht="12.75" customHeight="1">
      <c r="A52" s="24" t="s">
        <v>51</v>
      </c>
      <c r="B52" s="23">
        <v>50</v>
      </c>
      <c r="D52" s="29">
        <v>1932343.7</v>
      </c>
      <c r="E52" s="29">
        <v>644467.25</v>
      </c>
      <c r="F52" s="33"/>
    </row>
    <row r="53" spans="1:6" ht="12.75" customHeight="1">
      <c r="A53" s="24" t="s">
        <v>52</v>
      </c>
      <c r="B53" s="23">
        <v>51</v>
      </c>
      <c r="D53" s="29">
        <v>519838.2</v>
      </c>
      <c r="E53" s="29">
        <v>209298.6</v>
      </c>
      <c r="F53" s="33"/>
    </row>
    <row r="54" spans="1:6" ht="12.75" customHeight="1">
      <c r="A54" s="24" t="s">
        <v>53</v>
      </c>
      <c r="B54" s="23">
        <v>52</v>
      </c>
      <c r="D54" s="29">
        <v>884431.1</v>
      </c>
      <c r="E54" s="29">
        <v>309598.8</v>
      </c>
      <c r="F54" s="33"/>
    </row>
    <row r="55" spans="1:6" ht="12.75" customHeight="1">
      <c r="A55" s="24" t="s">
        <v>54</v>
      </c>
      <c r="B55" s="23">
        <v>53</v>
      </c>
      <c r="D55" s="29">
        <v>334510.61</v>
      </c>
      <c r="E55" s="29">
        <v>158937.1</v>
      </c>
      <c r="F55" s="33"/>
    </row>
    <row r="56" spans="1:6" ht="12.75" customHeight="1">
      <c r="A56" s="24" t="s">
        <v>55</v>
      </c>
      <c r="B56" s="23">
        <v>54</v>
      </c>
      <c r="D56" s="29">
        <v>29031.8</v>
      </c>
      <c r="E56" s="29">
        <v>11818.1</v>
      </c>
      <c r="F56" s="33"/>
    </row>
    <row r="57" spans="1:6" ht="12.75" customHeight="1">
      <c r="A57" s="24" t="s">
        <v>56</v>
      </c>
      <c r="B57" s="23">
        <v>55</v>
      </c>
      <c r="D57" s="29">
        <v>434984.9</v>
      </c>
      <c r="E57" s="29">
        <v>211556.8</v>
      </c>
      <c r="F57" s="33"/>
    </row>
    <row r="58" spans="1:6" ht="12.75" customHeight="1">
      <c r="A58" s="24" t="s">
        <v>57</v>
      </c>
      <c r="B58" s="23">
        <v>56</v>
      </c>
      <c r="D58" s="29">
        <v>188515.6</v>
      </c>
      <c r="E58" s="29">
        <v>104688.5</v>
      </c>
      <c r="F58" s="27"/>
    </row>
    <row r="59" spans="1:6" ht="12.75" customHeight="1">
      <c r="A59" s="24" t="s">
        <v>58</v>
      </c>
      <c r="B59" s="23">
        <v>57</v>
      </c>
      <c r="D59" s="29">
        <v>169298.5</v>
      </c>
      <c r="E59" s="29">
        <v>87822</v>
      </c>
      <c r="F59" s="27"/>
    </row>
    <row r="60" spans="1:6" ht="12.75" customHeight="1">
      <c r="A60" s="24" t="s">
        <v>59</v>
      </c>
      <c r="B60" s="23">
        <v>58</v>
      </c>
      <c r="D60" s="29">
        <v>498851.5</v>
      </c>
      <c r="E60" s="29">
        <v>183519</v>
      </c>
      <c r="F60" s="27"/>
    </row>
    <row r="61" spans="1:6" ht="12.75" customHeight="1">
      <c r="A61" s="24" t="s">
        <v>60</v>
      </c>
      <c r="B61" s="23">
        <v>59</v>
      </c>
      <c r="D61" s="29">
        <v>679119.75</v>
      </c>
      <c r="E61" s="29">
        <v>260192.45</v>
      </c>
      <c r="F61" s="27"/>
    </row>
    <row r="62" spans="1:6" ht="12.75" customHeight="1">
      <c r="A62" s="24" t="s">
        <v>61</v>
      </c>
      <c r="B62" s="23">
        <v>60</v>
      </c>
      <c r="D62" s="29">
        <v>212006.9</v>
      </c>
      <c r="E62" s="29">
        <v>59488.45</v>
      </c>
      <c r="F62" s="27"/>
    </row>
    <row r="63" spans="1:6" ht="12.75" customHeight="1">
      <c r="A63" s="24" t="s">
        <v>62</v>
      </c>
      <c r="B63" s="23">
        <v>61</v>
      </c>
      <c r="D63" s="29">
        <v>9918.36</v>
      </c>
      <c r="E63" s="29">
        <v>1738.12</v>
      </c>
      <c r="F63" s="27"/>
    </row>
    <row r="64" spans="1:6" ht="12.75" customHeight="1">
      <c r="A64" s="24" t="s">
        <v>63</v>
      </c>
      <c r="B64" s="23">
        <v>62</v>
      </c>
      <c r="D64" s="29">
        <v>3089.1</v>
      </c>
      <c r="E64" s="29">
        <v>413</v>
      </c>
      <c r="F64" s="27"/>
    </row>
    <row r="65" spans="1:6" ht="12.75" customHeight="1">
      <c r="A65" s="24" t="s">
        <v>64</v>
      </c>
      <c r="B65" s="23">
        <v>63</v>
      </c>
      <c r="D65" s="29">
        <v>905.1</v>
      </c>
      <c r="E65" s="29">
        <v>1555.75</v>
      </c>
      <c r="F65" s="27"/>
    </row>
    <row r="66" spans="1:6" ht="12.75" customHeight="1">
      <c r="A66" s="24" t="s">
        <v>65</v>
      </c>
      <c r="B66" s="23">
        <v>64</v>
      </c>
      <c r="D66" s="29">
        <v>395571.4</v>
      </c>
      <c r="E66" s="29">
        <v>201553.8</v>
      </c>
      <c r="F66" s="27"/>
    </row>
    <row r="67" spans="1:6" ht="12.75" customHeight="1">
      <c r="A67" s="24" t="s">
        <v>66</v>
      </c>
      <c r="B67" s="23">
        <v>65</v>
      </c>
      <c r="D67" s="29">
        <v>23712.5</v>
      </c>
      <c r="E67" s="29">
        <v>9032.8</v>
      </c>
      <c r="F67" s="27"/>
    </row>
    <row r="68" spans="1:6" ht="12.75" customHeight="1">
      <c r="A68" s="24" t="s">
        <v>67</v>
      </c>
      <c r="B68" s="23">
        <v>66</v>
      </c>
      <c r="D68" s="29">
        <v>312434.5</v>
      </c>
      <c r="E68" s="29">
        <v>131986.4</v>
      </c>
      <c r="F68" s="27"/>
    </row>
    <row r="69" spans="1:6" ht="12.75" customHeight="1">
      <c r="A69" s="24" t="s">
        <v>68</v>
      </c>
      <c r="B69" s="23">
        <v>67</v>
      </c>
      <c r="D69" s="29">
        <v>4760.7</v>
      </c>
      <c r="E69" s="29">
        <v>4593.05</v>
      </c>
      <c r="F69" s="27"/>
    </row>
    <row r="70" spans="4:5" ht="12.75" customHeight="1">
      <c r="D70" s="29"/>
      <c r="E70" s="29"/>
    </row>
    <row r="71" spans="1:5" ht="12.75" customHeight="1">
      <c r="A71" s="23" t="s">
        <v>69</v>
      </c>
      <c r="D71" s="29">
        <f>SUM(D3:D69)</f>
        <v>22142849.68</v>
      </c>
      <c r="E71" s="29">
        <f>SUM(E3:E69)</f>
        <v>9377583.29</v>
      </c>
    </row>
    <row r="73" ht="12.75">
      <c r="A73" s="25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E82" sqref="E82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16384" width="9.33203125" style="23" customWidth="1"/>
  </cols>
  <sheetData>
    <row r="1" spans="1:5" ht="12.75" customHeight="1">
      <c r="A1" s="30" t="s">
        <v>78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6" ht="12.75" customHeight="1">
      <c r="A3" s="24" t="s">
        <v>2</v>
      </c>
      <c r="B3" s="23">
        <v>1</v>
      </c>
      <c r="D3" s="29">
        <v>138492.9</v>
      </c>
      <c r="E3" s="29">
        <v>128292.15</v>
      </c>
      <c r="F3" s="33"/>
    </row>
    <row r="4" spans="1:6" ht="12.75" customHeight="1">
      <c r="A4" s="24" t="s">
        <v>3</v>
      </c>
      <c r="B4" s="23">
        <v>2</v>
      </c>
      <c r="D4" s="29">
        <v>4025.7</v>
      </c>
      <c r="E4" s="29">
        <v>3402</v>
      </c>
      <c r="F4" s="33"/>
    </row>
    <row r="5" spans="1:6" ht="12.75" customHeight="1">
      <c r="A5" s="24" t="s">
        <v>4</v>
      </c>
      <c r="B5" s="23">
        <v>3</v>
      </c>
      <c r="D5" s="29">
        <v>159507.6</v>
      </c>
      <c r="E5" s="29">
        <v>89810</v>
      </c>
      <c r="F5" s="33"/>
    </row>
    <row r="6" spans="1:6" ht="12.75" customHeight="1">
      <c r="A6" s="24" t="s">
        <v>5</v>
      </c>
      <c r="B6" s="23">
        <v>4</v>
      </c>
      <c r="D6" s="29"/>
      <c r="E6" s="29"/>
      <c r="F6" s="33"/>
    </row>
    <row r="7" spans="1:6" ht="12.75" customHeight="1">
      <c r="A7" s="24" t="s">
        <v>6</v>
      </c>
      <c r="B7" s="23">
        <v>5</v>
      </c>
      <c r="D7" s="29">
        <v>562804.9</v>
      </c>
      <c r="E7" s="29">
        <v>297425.1</v>
      </c>
      <c r="F7" s="33"/>
    </row>
    <row r="8" spans="1:6" ht="12.75" customHeight="1">
      <c r="A8" s="24" t="s">
        <v>7</v>
      </c>
      <c r="B8" s="23">
        <v>6</v>
      </c>
      <c r="D8" s="29">
        <v>2126072.4</v>
      </c>
      <c r="E8" s="29">
        <v>876459.85</v>
      </c>
      <c r="F8" s="33"/>
    </row>
    <row r="9" spans="1:6" ht="12.75" customHeight="1">
      <c r="A9" s="24" t="s">
        <v>8</v>
      </c>
      <c r="B9" s="23">
        <v>7</v>
      </c>
      <c r="D9" s="29">
        <v>1131.9</v>
      </c>
      <c r="E9" s="29">
        <v>1137.15</v>
      </c>
      <c r="F9" s="33"/>
    </row>
    <row r="10" spans="1:6" ht="12.75" customHeight="1">
      <c r="A10" s="24" t="s">
        <v>9</v>
      </c>
      <c r="B10" s="23">
        <v>8</v>
      </c>
      <c r="D10" s="29">
        <v>124158.3</v>
      </c>
      <c r="E10" s="29">
        <v>47871.95</v>
      </c>
      <c r="F10" s="33"/>
    </row>
    <row r="11" spans="1:6" ht="12.75" customHeight="1">
      <c r="A11" s="24" t="s">
        <v>10</v>
      </c>
      <c r="B11" s="23">
        <v>9</v>
      </c>
      <c r="D11" s="29">
        <v>58931.6</v>
      </c>
      <c r="E11" s="29">
        <v>28264.25</v>
      </c>
      <c r="F11" s="33"/>
    </row>
    <row r="12" spans="1:6" ht="12.75" customHeight="1">
      <c r="A12" s="24" t="s">
        <v>11</v>
      </c>
      <c r="B12" s="23">
        <v>10</v>
      </c>
      <c r="D12" s="29">
        <v>112086.1</v>
      </c>
      <c r="E12" s="29">
        <v>59726.8</v>
      </c>
      <c r="F12" s="33"/>
    </row>
    <row r="13" spans="1:6" ht="12.75" customHeight="1">
      <c r="A13" s="24" t="s">
        <v>12</v>
      </c>
      <c r="B13" s="23">
        <v>11</v>
      </c>
      <c r="D13" s="29">
        <v>1879418.1</v>
      </c>
      <c r="E13" s="29">
        <v>649981.15</v>
      </c>
      <c r="F13" s="33"/>
    </row>
    <row r="14" spans="1:6" ht="12.75" customHeight="1">
      <c r="A14" s="24" t="s">
        <v>13</v>
      </c>
      <c r="B14" s="23">
        <v>12</v>
      </c>
      <c r="D14" s="29"/>
      <c r="E14" s="29"/>
      <c r="F14" s="33"/>
    </row>
    <row r="15" spans="1:6" ht="12.75" customHeight="1">
      <c r="A15" s="24" t="s">
        <v>14</v>
      </c>
      <c r="B15" s="23">
        <v>13</v>
      </c>
      <c r="D15" s="29">
        <v>3701834.4</v>
      </c>
      <c r="E15" s="29">
        <v>2093058.45</v>
      </c>
      <c r="F15" s="33"/>
    </row>
    <row r="16" spans="1:6" ht="12.75" customHeight="1">
      <c r="A16" s="24" t="s">
        <v>15</v>
      </c>
      <c r="B16" s="23">
        <v>14</v>
      </c>
      <c r="D16" s="29">
        <v>7608.299999999999</v>
      </c>
      <c r="E16" s="29">
        <v>3631.95</v>
      </c>
      <c r="F16" s="33"/>
    </row>
    <row r="17" spans="1:6" ht="12.75" customHeight="1">
      <c r="A17" s="24" t="s">
        <v>16</v>
      </c>
      <c r="B17" s="23">
        <v>15</v>
      </c>
      <c r="D17" s="29"/>
      <c r="E17" s="29"/>
      <c r="F17" s="33"/>
    </row>
    <row r="18" spans="1:6" ht="12.75" customHeight="1">
      <c r="A18" s="24" t="s">
        <v>17</v>
      </c>
      <c r="B18" s="23">
        <v>16</v>
      </c>
      <c r="D18" s="29">
        <v>737296.7</v>
      </c>
      <c r="E18" s="29">
        <v>312851.7</v>
      </c>
      <c r="F18" s="33"/>
    </row>
    <row r="19" spans="1:6" ht="12.75" customHeight="1">
      <c r="A19" s="24" t="s">
        <v>18</v>
      </c>
      <c r="B19" s="23">
        <v>17</v>
      </c>
      <c r="D19" s="29"/>
      <c r="E19" s="29"/>
      <c r="F19" s="33"/>
    </row>
    <row r="20" spans="1:6" ht="12.75" customHeight="1">
      <c r="A20" s="24" t="s">
        <v>19</v>
      </c>
      <c r="B20" s="23">
        <v>18</v>
      </c>
      <c r="D20" s="29">
        <v>108643.5</v>
      </c>
      <c r="E20" s="29">
        <v>37190.65</v>
      </c>
      <c r="F20" s="33"/>
    </row>
    <row r="21" spans="1:6" ht="12.75" customHeight="1">
      <c r="A21" s="24" t="s">
        <v>20</v>
      </c>
      <c r="B21" s="23">
        <v>19</v>
      </c>
      <c r="D21" s="29"/>
      <c r="E21" s="29"/>
      <c r="F21" s="33"/>
    </row>
    <row r="22" spans="1:6" ht="12.75" customHeight="1">
      <c r="A22" s="24" t="s">
        <v>21</v>
      </c>
      <c r="B22" s="23">
        <v>20</v>
      </c>
      <c r="D22" s="29">
        <v>7685.3</v>
      </c>
      <c r="E22" s="29">
        <v>6689.9</v>
      </c>
      <c r="F22" s="33"/>
    </row>
    <row r="23" spans="1:6" ht="12.75" customHeight="1">
      <c r="A23" s="24" t="s">
        <v>22</v>
      </c>
      <c r="B23" s="23">
        <v>21</v>
      </c>
      <c r="D23" s="29">
        <v>3855.6</v>
      </c>
      <c r="E23" s="29">
        <v>1767.15</v>
      </c>
      <c r="F23" s="33"/>
    </row>
    <row r="24" spans="1:6" ht="12.75" customHeight="1">
      <c r="A24" s="24" t="s">
        <v>23</v>
      </c>
      <c r="B24" s="23">
        <v>22</v>
      </c>
      <c r="D24" s="29">
        <v>3759.7</v>
      </c>
      <c r="E24" s="29">
        <v>161</v>
      </c>
      <c r="F24" s="33"/>
    </row>
    <row r="25" spans="1:6" ht="12.75" customHeight="1">
      <c r="A25" s="24" t="s">
        <v>24</v>
      </c>
      <c r="B25" s="23">
        <v>23</v>
      </c>
      <c r="D25" s="29">
        <v>10388.7</v>
      </c>
      <c r="E25" s="29">
        <v>2686.6</v>
      </c>
      <c r="F25" s="33"/>
    </row>
    <row r="26" spans="1:6" ht="12.75" customHeight="1">
      <c r="A26" s="24" t="s">
        <v>25</v>
      </c>
      <c r="B26" s="23">
        <v>24</v>
      </c>
      <c r="D26" s="29">
        <v>5918.5</v>
      </c>
      <c r="E26" s="29">
        <v>2081.45</v>
      </c>
      <c r="F26" s="33"/>
    </row>
    <row r="27" spans="1:6" ht="12.75" customHeight="1">
      <c r="A27" s="24" t="s">
        <v>26</v>
      </c>
      <c r="B27" s="23">
        <v>25</v>
      </c>
      <c r="D27" s="29">
        <v>6033.3</v>
      </c>
      <c r="E27" s="29">
        <v>2178.4</v>
      </c>
      <c r="F27" s="33"/>
    </row>
    <row r="28" spans="1:6" ht="12.75" customHeight="1">
      <c r="A28" s="24" t="s">
        <v>27</v>
      </c>
      <c r="B28" s="23">
        <v>26</v>
      </c>
      <c r="D28" s="29">
        <v>12282.2</v>
      </c>
      <c r="E28" s="29">
        <v>5010.95</v>
      </c>
      <c r="F28" s="33"/>
    </row>
    <row r="29" spans="1:6" ht="12.75" customHeight="1">
      <c r="A29" s="24" t="s">
        <v>28</v>
      </c>
      <c r="B29" s="23">
        <v>27</v>
      </c>
      <c r="D29" s="29">
        <v>172146.8</v>
      </c>
      <c r="E29" s="29">
        <v>39989.25</v>
      </c>
      <c r="F29" s="33"/>
    </row>
    <row r="30" spans="1:6" ht="12.75" customHeight="1">
      <c r="A30" s="24" t="s">
        <v>29</v>
      </c>
      <c r="B30" s="23">
        <v>28</v>
      </c>
      <c r="D30" s="29">
        <v>26748.4</v>
      </c>
      <c r="E30" s="29">
        <v>19233.55</v>
      </c>
      <c r="F30" s="33"/>
    </row>
    <row r="31" spans="1:6" ht="12.75" customHeight="1">
      <c r="A31" s="24" t="s">
        <v>30</v>
      </c>
      <c r="B31" s="23">
        <v>29</v>
      </c>
      <c r="D31" s="29">
        <v>2462973.1</v>
      </c>
      <c r="E31" s="29">
        <v>1134862.75</v>
      </c>
      <c r="F31" s="33"/>
    </row>
    <row r="32" spans="1:6" ht="12.75" customHeight="1">
      <c r="A32" s="24" t="s">
        <v>31</v>
      </c>
      <c r="B32" s="23">
        <v>30</v>
      </c>
      <c r="D32" s="29">
        <v>1456</v>
      </c>
      <c r="E32" s="29">
        <v>1179.5</v>
      </c>
      <c r="F32" s="33"/>
    </row>
    <row r="33" spans="1:6" ht="12.75" customHeight="1">
      <c r="A33" s="24" t="s">
        <v>32</v>
      </c>
      <c r="B33" s="23">
        <v>31</v>
      </c>
      <c r="D33" s="29"/>
      <c r="E33" s="29"/>
      <c r="F33" s="33"/>
    </row>
    <row r="34" spans="1:6" ht="12.75" customHeight="1">
      <c r="A34" s="24" t="s">
        <v>33</v>
      </c>
      <c r="B34" s="23">
        <v>32</v>
      </c>
      <c r="D34" s="29"/>
      <c r="E34" s="29"/>
      <c r="F34" s="33"/>
    </row>
    <row r="35" spans="1:6" ht="12.75" customHeight="1">
      <c r="A35" s="24" t="s">
        <v>34</v>
      </c>
      <c r="B35" s="23">
        <v>33</v>
      </c>
      <c r="D35" s="29">
        <v>2198.7</v>
      </c>
      <c r="E35" s="29">
        <v>1406.3</v>
      </c>
      <c r="F35" s="33"/>
    </row>
    <row r="36" spans="1:6" ht="12.75" customHeight="1">
      <c r="A36" s="24" t="s">
        <v>35</v>
      </c>
      <c r="B36" s="23">
        <v>34</v>
      </c>
      <c r="D36" s="29"/>
      <c r="E36" s="29"/>
      <c r="F36" s="33"/>
    </row>
    <row r="37" spans="1:6" ht="12.75" customHeight="1">
      <c r="A37" s="24" t="s">
        <v>36</v>
      </c>
      <c r="B37" s="23">
        <v>35</v>
      </c>
      <c r="D37" s="29">
        <v>266424.2</v>
      </c>
      <c r="E37" s="29">
        <v>90131.65</v>
      </c>
      <c r="F37" s="33"/>
    </row>
    <row r="38" spans="1:6" ht="12.75" customHeight="1">
      <c r="A38" s="24" t="s">
        <v>37</v>
      </c>
      <c r="B38" s="23">
        <v>36</v>
      </c>
      <c r="D38" s="29">
        <v>766452.4</v>
      </c>
      <c r="E38" s="29">
        <v>293135.15</v>
      </c>
      <c r="F38" s="33"/>
    </row>
    <row r="39" spans="1:6" ht="12.75" customHeight="1">
      <c r="A39" s="24" t="s">
        <v>38</v>
      </c>
      <c r="B39" s="23">
        <v>37</v>
      </c>
      <c r="D39" s="29">
        <v>301037.1</v>
      </c>
      <c r="E39" s="29">
        <v>181695.5</v>
      </c>
      <c r="F39" s="33"/>
    </row>
    <row r="40" spans="1:6" ht="12.75" customHeight="1">
      <c r="A40" s="24" t="s">
        <v>39</v>
      </c>
      <c r="B40" s="23">
        <v>38</v>
      </c>
      <c r="D40" s="29">
        <v>58140.200000000004</v>
      </c>
      <c r="E40" s="29">
        <v>10415.650000000001</v>
      </c>
      <c r="F40" s="33"/>
    </row>
    <row r="41" spans="1:6" ht="12.75" customHeight="1">
      <c r="A41" s="24" t="s">
        <v>40</v>
      </c>
      <c r="B41" s="23">
        <v>39</v>
      </c>
      <c r="D41" s="29">
        <v>1000.3</v>
      </c>
      <c r="E41" s="29"/>
      <c r="F41" s="33"/>
    </row>
    <row r="42" spans="1:6" ht="12.75" customHeight="1">
      <c r="A42" s="24" t="s">
        <v>41</v>
      </c>
      <c r="B42" s="23">
        <v>40</v>
      </c>
      <c r="D42" s="29"/>
      <c r="E42" s="29"/>
      <c r="F42" s="33"/>
    </row>
    <row r="43" spans="1:6" ht="12.75" customHeight="1">
      <c r="A43" s="24" t="s">
        <v>42</v>
      </c>
      <c r="B43" s="23">
        <v>41</v>
      </c>
      <c r="D43" s="29"/>
      <c r="E43" s="29"/>
      <c r="F43" s="33"/>
    </row>
    <row r="44" spans="1:6" ht="12.75" customHeight="1">
      <c r="A44" s="24" t="s">
        <v>43</v>
      </c>
      <c r="B44" s="23">
        <v>42</v>
      </c>
      <c r="D44" s="29">
        <v>579764.46</v>
      </c>
      <c r="E44" s="29">
        <v>284541.95</v>
      </c>
      <c r="F44" s="33"/>
    </row>
    <row r="45" spans="1:6" ht="12.75" customHeight="1">
      <c r="A45" s="24" t="s">
        <v>44</v>
      </c>
      <c r="B45" s="23">
        <v>43</v>
      </c>
      <c r="D45" s="29">
        <v>246570.8</v>
      </c>
      <c r="E45" s="29">
        <v>99600.2</v>
      </c>
      <c r="F45" s="33"/>
    </row>
    <row r="46" spans="1:6" ht="12.75" customHeight="1">
      <c r="A46" s="24" t="s">
        <v>45</v>
      </c>
      <c r="B46" s="23">
        <v>44</v>
      </c>
      <c r="D46" s="29">
        <v>279037.51</v>
      </c>
      <c r="E46" s="29">
        <v>89076.05</v>
      </c>
      <c r="F46" s="33"/>
    </row>
    <row r="47" spans="1:6" ht="12.75" customHeight="1">
      <c r="A47" s="24" t="s">
        <v>46</v>
      </c>
      <c r="B47" s="23">
        <v>45</v>
      </c>
      <c r="D47" s="29">
        <v>53747.4</v>
      </c>
      <c r="E47" s="29">
        <v>25581.85</v>
      </c>
      <c r="F47" s="33"/>
    </row>
    <row r="48" spans="1:6" ht="12.75" customHeight="1">
      <c r="A48" s="24" t="s">
        <v>47</v>
      </c>
      <c r="B48" s="23">
        <v>46</v>
      </c>
      <c r="D48" s="29">
        <v>129434.4</v>
      </c>
      <c r="E48" s="29">
        <v>90588.4</v>
      </c>
      <c r="F48" s="33"/>
    </row>
    <row r="49" spans="1:6" ht="12.75" customHeight="1">
      <c r="A49" s="24" t="s">
        <v>48</v>
      </c>
      <c r="B49" s="23">
        <v>47</v>
      </c>
      <c r="D49" s="29">
        <v>6190.8</v>
      </c>
      <c r="E49" s="29">
        <v>1943.2</v>
      </c>
      <c r="F49" s="33"/>
    </row>
    <row r="50" spans="1:6" ht="12.75" customHeight="1">
      <c r="A50" s="24" t="s">
        <v>49</v>
      </c>
      <c r="B50" s="23">
        <v>48</v>
      </c>
      <c r="D50" s="29">
        <v>5745432.7</v>
      </c>
      <c r="E50" s="29">
        <v>818376.3</v>
      </c>
      <c r="F50" s="33"/>
    </row>
    <row r="51" spans="1:6" ht="12.75" customHeight="1">
      <c r="A51" s="24" t="s">
        <v>50</v>
      </c>
      <c r="B51" s="23">
        <v>49</v>
      </c>
      <c r="D51" s="29"/>
      <c r="E51" s="29"/>
      <c r="F51" s="33"/>
    </row>
    <row r="52" spans="1:6" ht="12.75" customHeight="1">
      <c r="A52" s="24" t="s">
        <v>51</v>
      </c>
      <c r="B52" s="23">
        <v>50</v>
      </c>
      <c r="D52" s="29">
        <v>2213135.4</v>
      </c>
      <c r="E52" s="29">
        <v>847802.27</v>
      </c>
      <c r="F52" s="33"/>
    </row>
    <row r="53" spans="1:6" ht="12.75" customHeight="1">
      <c r="A53" s="24" t="s">
        <v>52</v>
      </c>
      <c r="B53" s="23">
        <v>51</v>
      </c>
      <c r="D53" s="29">
        <v>250358.5</v>
      </c>
      <c r="E53" s="29">
        <v>117314.05</v>
      </c>
      <c r="F53" s="33"/>
    </row>
    <row r="54" spans="1:6" ht="12.75" customHeight="1">
      <c r="A54" s="24" t="s">
        <v>53</v>
      </c>
      <c r="B54" s="23">
        <v>52</v>
      </c>
      <c r="D54" s="29">
        <v>1097713.4</v>
      </c>
      <c r="E54" s="29">
        <v>536942</v>
      </c>
      <c r="F54" s="33"/>
    </row>
    <row r="55" spans="1:6" ht="12.75" customHeight="1">
      <c r="A55" s="24" t="s">
        <v>54</v>
      </c>
      <c r="B55" s="23">
        <v>53</v>
      </c>
      <c r="D55" s="29">
        <v>323551.2</v>
      </c>
      <c r="E55" s="29">
        <v>131947.1</v>
      </c>
      <c r="F55" s="33"/>
    </row>
    <row r="56" spans="1:6" ht="12.75" customHeight="1">
      <c r="A56" s="24" t="s">
        <v>55</v>
      </c>
      <c r="B56" s="23">
        <v>54</v>
      </c>
      <c r="D56" s="29">
        <v>9942.66</v>
      </c>
      <c r="E56" s="29">
        <v>5313</v>
      </c>
      <c r="F56" s="33"/>
    </row>
    <row r="57" spans="1:6" ht="12.75" customHeight="1">
      <c r="A57" s="24" t="s">
        <v>56</v>
      </c>
      <c r="B57" s="23">
        <v>55</v>
      </c>
      <c r="D57" s="29">
        <v>357296.8</v>
      </c>
      <c r="E57" s="29">
        <v>188649.3</v>
      </c>
      <c r="F57" s="33"/>
    </row>
    <row r="58" spans="1:6" ht="12.75" customHeight="1">
      <c r="A58" s="24" t="s">
        <v>57</v>
      </c>
      <c r="B58" s="23">
        <v>56</v>
      </c>
      <c r="D58" s="29">
        <v>228151</v>
      </c>
      <c r="E58" s="29">
        <v>92074.85</v>
      </c>
      <c r="F58" s="27"/>
    </row>
    <row r="59" spans="1:6" ht="12.75" customHeight="1">
      <c r="A59" s="24" t="s">
        <v>58</v>
      </c>
      <c r="B59" s="23">
        <v>57</v>
      </c>
      <c r="D59" s="29">
        <v>213929.8</v>
      </c>
      <c r="E59" s="29">
        <v>123109.7</v>
      </c>
      <c r="F59" s="27"/>
    </row>
    <row r="60" spans="1:6" ht="12.75" customHeight="1">
      <c r="A60" s="24" t="s">
        <v>59</v>
      </c>
      <c r="B60" s="23">
        <v>58</v>
      </c>
      <c r="D60" s="29">
        <v>1042955.05</v>
      </c>
      <c r="E60" s="29">
        <v>469988.4</v>
      </c>
      <c r="F60" s="27"/>
    </row>
    <row r="61" spans="1:6" ht="12.75" customHeight="1">
      <c r="A61" s="24" t="s">
        <v>60</v>
      </c>
      <c r="B61" s="23">
        <v>59</v>
      </c>
      <c r="D61" s="29">
        <v>401087.2</v>
      </c>
      <c r="E61" s="29">
        <v>171820.6</v>
      </c>
      <c r="F61" s="27"/>
    </row>
    <row r="62" spans="1:6" ht="12.75" customHeight="1">
      <c r="A62" s="24" t="s">
        <v>61</v>
      </c>
      <c r="B62" s="23">
        <v>60</v>
      </c>
      <c r="D62" s="29">
        <v>234437.7</v>
      </c>
      <c r="E62" s="29">
        <v>62314.7</v>
      </c>
      <c r="F62" s="27"/>
    </row>
    <row r="63" spans="1:6" ht="12.75" customHeight="1">
      <c r="A63" s="24" t="s">
        <v>62</v>
      </c>
      <c r="B63" s="23">
        <v>61</v>
      </c>
      <c r="D63" s="29">
        <v>8418.98</v>
      </c>
      <c r="E63" s="29">
        <v>3274.97</v>
      </c>
      <c r="F63" s="27"/>
    </row>
    <row r="64" spans="1:6" ht="12.75" customHeight="1">
      <c r="A64" s="24" t="s">
        <v>63</v>
      </c>
      <c r="B64" s="23">
        <v>62</v>
      </c>
      <c r="D64" s="29">
        <v>6634.6</v>
      </c>
      <c r="E64" s="29">
        <v>3714.55</v>
      </c>
      <c r="F64" s="27"/>
    </row>
    <row r="65" spans="1:6" ht="12.75" customHeight="1">
      <c r="A65" s="24" t="s">
        <v>64</v>
      </c>
      <c r="B65" s="23">
        <v>63</v>
      </c>
      <c r="D65" s="29">
        <v>2955.4</v>
      </c>
      <c r="E65" s="29">
        <v>693.7</v>
      </c>
      <c r="F65" s="27"/>
    </row>
    <row r="66" spans="1:6" ht="12.75" customHeight="1">
      <c r="A66" s="24" t="s">
        <v>65</v>
      </c>
      <c r="B66" s="23">
        <v>64</v>
      </c>
      <c r="D66" s="29">
        <v>413237.1</v>
      </c>
      <c r="E66" s="29">
        <v>133492.8</v>
      </c>
      <c r="F66" s="27"/>
    </row>
    <row r="67" spans="1:6" ht="12.75" customHeight="1">
      <c r="A67" s="24" t="s">
        <v>66</v>
      </c>
      <c r="B67" s="23">
        <v>65</v>
      </c>
      <c r="D67" s="29">
        <v>9394.7</v>
      </c>
      <c r="E67" s="29">
        <v>6447</v>
      </c>
      <c r="F67" s="27"/>
    </row>
    <row r="68" spans="1:6" ht="12.75" customHeight="1">
      <c r="A68" s="24" t="s">
        <v>67</v>
      </c>
      <c r="B68" s="23">
        <v>66</v>
      </c>
      <c r="D68" s="29">
        <v>222812.8</v>
      </c>
      <c r="E68" s="29">
        <v>108799.95</v>
      </c>
      <c r="F68" s="27"/>
    </row>
    <row r="69" spans="1:6" ht="12.75" customHeight="1">
      <c r="A69" s="24" t="s">
        <v>68</v>
      </c>
      <c r="B69" s="23">
        <v>67</v>
      </c>
      <c r="D69" s="29">
        <v>7668.5</v>
      </c>
      <c r="E69" s="29">
        <v>3224.55</v>
      </c>
      <c r="F69" s="27"/>
    </row>
    <row r="70" spans="4:5" ht="12.75" customHeight="1">
      <c r="D70" s="29"/>
      <c r="E70" s="29"/>
    </row>
    <row r="71" spans="1:5" ht="12.75" customHeight="1">
      <c r="A71" s="23" t="s">
        <v>69</v>
      </c>
      <c r="D71" s="29">
        <f>SUM(D3:D69)</f>
        <v>27914371.76</v>
      </c>
      <c r="E71" s="29">
        <f>SUM(E3:E69)</f>
        <v>10838359.340000004</v>
      </c>
    </row>
    <row r="73" ht="12.75">
      <c r="A73" s="25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H63" sqref="H63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16384" width="9.33203125" style="23" customWidth="1"/>
  </cols>
  <sheetData>
    <row r="1" spans="1:5" ht="12.75" customHeight="1">
      <c r="A1" s="30" t="s">
        <v>79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6" ht="12.75" customHeight="1">
      <c r="A3" s="24" t="s">
        <v>2</v>
      </c>
      <c r="B3" s="23">
        <v>1</v>
      </c>
      <c r="D3" s="29">
        <v>97553.05</v>
      </c>
      <c r="E3" s="29">
        <v>61025.3</v>
      </c>
      <c r="F3" s="33"/>
    </row>
    <row r="4" spans="1:6" ht="12.75" customHeight="1">
      <c r="A4" s="24" t="s">
        <v>3</v>
      </c>
      <c r="B4" s="23">
        <v>2</v>
      </c>
      <c r="D4" s="29"/>
      <c r="E4" s="29"/>
      <c r="F4" s="33"/>
    </row>
    <row r="5" spans="1:6" ht="12.75" customHeight="1">
      <c r="A5" s="24" t="s">
        <v>4</v>
      </c>
      <c r="B5" s="23">
        <v>3</v>
      </c>
      <c r="D5" s="29">
        <v>134887.2</v>
      </c>
      <c r="E5" s="29">
        <v>60634.35</v>
      </c>
      <c r="F5" s="33"/>
    </row>
    <row r="6" spans="1:6" ht="12.75" customHeight="1">
      <c r="A6" s="24" t="s">
        <v>5</v>
      </c>
      <c r="B6" s="23">
        <v>4</v>
      </c>
      <c r="D6" s="29"/>
      <c r="E6" s="29"/>
      <c r="F6" s="33"/>
    </row>
    <row r="7" spans="1:6" ht="12.75" customHeight="1">
      <c r="A7" s="24" t="s">
        <v>6</v>
      </c>
      <c r="B7" s="23">
        <v>5</v>
      </c>
      <c r="D7" s="29">
        <v>450422</v>
      </c>
      <c r="E7" s="29">
        <v>210749</v>
      </c>
      <c r="F7" s="33"/>
    </row>
    <row r="8" spans="1:6" ht="12.75" customHeight="1">
      <c r="A8" s="24" t="s">
        <v>7</v>
      </c>
      <c r="B8" s="23">
        <v>6</v>
      </c>
      <c r="D8" s="29">
        <v>2002466.38</v>
      </c>
      <c r="E8" s="29">
        <v>1073339.05</v>
      </c>
      <c r="F8" s="33"/>
    </row>
    <row r="9" spans="1:6" ht="12.75" customHeight="1">
      <c r="A9" s="24" t="s">
        <v>8</v>
      </c>
      <c r="B9" s="23">
        <v>7</v>
      </c>
      <c r="D9" s="29">
        <v>535.5</v>
      </c>
      <c r="E9" s="29">
        <v>1288.35</v>
      </c>
      <c r="F9" s="33"/>
    </row>
    <row r="10" spans="1:6" ht="12.75" customHeight="1">
      <c r="A10" s="24" t="s">
        <v>9</v>
      </c>
      <c r="B10" s="23">
        <v>8</v>
      </c>
      <c r="D10" s="29">
        <v>141156.4</v>
      </c>
      <c r="E10" s="29">
        <v>34101.2</v>
      </c>
      <c r="F10" s="33"/>
    </row>
    <row r="11" spans="1:6" ht="12.75" customHeight="1">
      <c r="A11" s="24" t="s">
        <v>10</v>
      </c>
      <c r="B11" s="23">
        <v>9</v>
      </c>
      <c r="D11" s="29">
        <v>84506.8</v>
      </c>
      <c r="E11" s="29">
        <v>30933</v>
      </c>
      <c r="F11" s="33"/>
    </row>
    <row r="12" spans="1:6" ht="12.75" customHeight="1">
      <c r="A12" s="24" t="s">
        <v>11</v>
      </c>
      <c r="B12" s="23">
        <v>10</v>
      </c>
      <c r="D12" s="29">
        <v>75007.1</v>
      </c>
      <c r="E12" s="29">
        <v>45423</v>
      </c>
      <c r="F12" s="33"/>
    </row>
    <row r="13" spans="1:6" ht="12.75" customHeight="1">
      <c r="A13" s="24" t="s">
        <v>12</v>
      </c>
      <c r="B13" s="23">
        <v>11</v>
      </c>
      <c r="D13" s="29">
        <v>3868415.5999999996</v>
      </c>
      <c r="E13" s="29">
        <v>1469166.3</v>
      </c>
      <c r="F13" s="33"/>
    </row>
    <row r="14" spans="1:6" ht="12.75" customHeight="1">
      <c r="A14" s="24" t="s">
        <v>13</v>
      </c>
      <c r="B14" s="23">
        <v>12</v>
      </c>
      <c r="D14" s="29">
        <v>20811</v>
      </c>
      <c r="E14" s="29">
        <v>11978.4</v>
      </c>
      <c r="F14" s="33"/>
    </row>
    <row r="15" spans="1:6" ht="12.75" customHeight="1">
      <c r="A15" s="24" t="s">
        <v>14</v>
      </c>
      <c r="B15" s="23">
        <v>13</v>
      </c>
      <c r="D15" s="29">
        <v>2773780.8</v>
      </c>
      <c r="E15" s="29">
        <v>1396213.7</v>
      </c>
      <c r="F15" s="33"/>
    </row>
    <row r="16" spans="1:6" ht="12.75" customHeight="1">
      <c r="A16" s="24" t="s">
        <v>15</v>
      </c>
      <c r="B16" s="23">
        <v>14</v>
      </c>
      <c r="D16" s="29"/>
      <c r="E16" s="29"/>
      <c r="F16" s="33"/>
    </row>
    <row r="17" spans="1:6" ht="12.75" customHeight="1">
      <c r="A17" s="24" t="s">
        <v>16</v>
      </c>
      <c r="B17" s="23">
        <v>15</v>
      </c>
      <c r="D17" s="29"/>
      <c r="E17" s="29"/>
      <c r="F17" s="33"/>
    </row>
    <row r="18" spans="1:6" ht="12.75" customHeight="1">
      <c r="A18" s="24" t="s">
        <v>17</v>
      </c>
      <c r="B18" s="23">
        <v>16</v>
      </c>
      <c r="D18" s="29">
        <v>554512.7</v>
      </c>
      <c r="E18" s="29">
        <v>342644.75</v>
      </c>
      <c r="F18" s="33"/>
    </row>
    <row r="19" spans="1:6" ht="12.75" customHeight="1">
      <c r="A19" s="24" t="s">
        <v>18</v>
      </c>
      <c r="B19" s="23">
        <v>17</v>
      </c>
      <c r="D19" s="29">
        <v>233913.40000000002</v>
      </c>
      <c r="E19" s="29">
        <v>150518.2</v>
      </c>
      <c r="F19" s="33"/>
    </row>
    <row r="20" spans="1:6" ht="12.75" customHeight="1">
      <c r="A20" s="24" t="s">
        <v>19</v>
      </c>
      <c r="B20" s="23">
        <v>18</v>
      </c>
      <c r="D20" s="29">
        <v>88193.23</v>
      </c>
      <c r="E20" s="29">
        <v>59175.2</v>
      </c>
      <c r="F20" s="33"/>
    </row>
    <row r="21" spans="1:6" ht="12.75" customHeight="1">
      <c r="A21" s="24" t="s">
        <v>20</v>
      </c>
      <c r="B21" s="23">
        <v>19</v>
      </c>
      <c r="D21" s="29">
        <v>27549.12</v>
      </c>
      <c r="E21" s="29">
        <v>8355.2</v>
      </c>
      <c r="F21" s="33"/>
    </row>
    <row r="22" spans="1:6" ht="12.75" customHeight="1">
      <c r="A22" s="24" t="s">
        <v>21</v>
      </c>
      <c r="B22" s="23">
        <v>20</v>
      </c>
      <c r="D22" s="29">
        <v>25611.6</v>
      </c>
      <c r="E22" s="29">
        <v>6146.35</v>
      </c>
      <c r="F22" s="33"/>
    </row>
    <row r="23" spans="1:6" ht="12.75" customHeight="1">
      <c r="A23" s="24" t="s">
        <v>22</v>
      </c>
      <c r="B23" s="23">
        <v>21</v>
      </c>
      <c r="D23" s="29">
        <v>2615.2</v>
      </c>
      <c r="E23" s="29">
        <v>981.05</v>
      </c>
      <c r="F23" s="33"/>
    </row>
    <row r="24" spans="1:6" ht="12.75" customHeight="1">
      <c r="A24" s="24" t="s">
        <v>23</v>
      </c>
      <c r="B24" s="23">
        <v>22</v>
      </c>
      <c r="D24" s="29">
        <v>3687.6</v>
      </c>
      <c r="E24" s="29">
        <v>4114.6</v>
      </c>
      <c r="F24" s="33"/>
    </row>
    <row r="25" spans="1:6" ht="12.75" customHeight="1">
      <c r="A25" s="24" t="s">
        <v>24</v>
      </c>
      <c r="B25" s="23">
        <v>23</v>
      </c>
      <c r="D25" s="29">
        <v>18608.1</v>
      </c>
      <c r="E25" s="29">
        <v>5927.25</v>
      </c>
      <c r="F25" s="33"/>
    </row>
    <row r="26" spans="1:6" ht="12.75" customHeight="1">
      <c r="A26" s="24" t="s">
        <v>25</v>
      </c>
      <c r="B26" s="23">
        <v>24</v>
      </c>
      <c r="D26" s="29">
        <v>1154.3</v>
      </c>
      <c r="E26" s="29">
        <v>1507.1</v>
      </c>
      <c r="F26" s="33"/>
    </row>
    <row r="27" spans="1:6" ht="12.75" customHeight="1">
      <c r="A27" s="24" t="s">
        <v>26</v>
      </c>
      <c r="B27" s="23">
        <v>25</v>
      </c>
      <c r="D27" s="29">
        <v>23788.8</v>
      </c>
      <c r="E27" s="29">
        <v>11994.849999999999</v>
      </c>
      <c r="F27" s="33"/>
    </row>
    <row r="28" spans="1:6" ht="12.75" customHeight="1">
      <c r="A28" s="24" t="s">
        <v>27</v>
      </c>
      <c r="B28" s="23">
        <v>26</v>
      </c>
      <c r="D28" s="29">
        <v>4673.9</v>
      </c>
      <c r="E28" s="29">
        <v>1669.85</v>
      </c>
      <c r="F28" s="33"/>
    </row>
    <row r="29" spans="1:6" ht="12.75" customHeight="1">
      <c r="A29" s="24" t="s">
        <v>28</v>
      </c>
      <c r="B29" s="23">
        <v>27</v>
      </c>
      <c r="D29" s="29">
        <v>52619</v>
      </c>
      <c r="E29" s="29">
        <v>29369.9</v>
      </c>
      <c r="F29" s="33"/>
    </row>
    <row r="30" spans="1:6" ht="12.75" customHeight="1">
      <c r="A30" s="24" t="s">
        <v>29</v>
      </c>
      <c r="B30" s="23">
        <v>28</v>
      </c>
      <c r="D30" s="29">
        <v>44214.8</v>
      </c>
      <c r="E30" s="29">
        <v>14096.95</v>
      </c>
      <c r="F30" s="33"/>
    </row>
    <row r="31" spans="1:6" ht="12.75" customHeight="1">
      <c r="A31" s="24" t="s">
        <v>30</v>
      </c>
      <c r="B31" s="23">
        <v>29</v>
      </c>
      <c r="D31" s="29">
        <v>1061096.4</v>
      </c>
      <c r="E31" s="29">
        <v>810583.9</v>
      </c>
      <c r="F31" s="33"/>
    </row>
    <row r="32" spans="1:6" ht="12.75" customHeight="1">
      <c r="A32" s="24" t="s">
        <v>31</v>
      </c>
      <c r="B32" s="23">
        <v>30</v>
      </c>
      <c r="D32" s="29">
        <v>4586.4</v>
      </c>
      <c r="E32" s="29">
        <v>2006.9</v>
      </c>
      <c r="F32" s="33"/>
    </row>
    <row r="33" spans="1:6" ht="12.75" customHeight="1">
      <c r="A33" s="24" t="s">
        <v>32</v>
      </c>
      <c r="B33" s="23">
        <v>31</v>
      </c>
      <c r="D33" s="29">
        <v>307650.9</v>
      </c>
      <c r="E33" s="29">
        <v>122434.9</v>
      </c>
      <c r="F33" s="33"/>
    </row>
    <row r="34" spans="1:6" ht="12.75" customHeight="1">
      <c r="A34" s="24" t="s">
        <v>33</v>
      </c>
      <c r="B34" s="23">
        <v>32</v>
      </c>
      <c r="D34" s="29">
        <v>22163.4</v>
      </c>
      <c r="E34" s="29">
        <v>14273.7</v>
      </c>
      <c r="F34" s="33"/>
    </row>
    <row r="35" spans="1:6" ht="12.75" customHeight="1">
      <c r="A35" s="24" t="s">
        <v>34</v>
      </c>
      <c r="B35" s="23">
        <v>33</v>
      </c>
      <c r="D35" s="29">
        <v>2447.2</v>
      </c>
      <c r="E35" s="29">
        <v>2051</v>
      </c>
      <c r="F35" s="33"/>
    </row>
    <row r="36" spans="1:6" ht="12.75" customHeight="1">
      <c r="A36" s="24" t="s">
        <v>35</v>
      </c>
      <c r="B36" s="23">
        <v>34</v>
      </c>
      <c r="D36" s="29">
        <v>1585.5</v>
      </c>
      <c r="E36" s="29">
        <v>3502.8</v>
      </c>
      <c r="F36" s="33"/>
    </row>
    <row r="37" spans="1:6" ht="12.75" customHeight="1">
      <c r="A37" s="24" t="s">
        <v>36</v>
      </c>
      <c r="B37" s="23">
        <v>35</v>
      </c>
      <c r="D37" s="29">
        <v>189996.8</v>
      </c>
      <c r="E37" s="29">
        <v>82988.5</v>
      </c>
      <c r="F37" s="33"/>
    </row>
    <row r="38" spans="1:6" ht="12.75" customHeight="1">
      <c r="A38" s="24" t="s">
        <v>37</v>
      </c>
      <c r="B38" s="23">
        <v>36</v>
      </c>
      <c r="D38" s="29">
        <v>765081.1</v>
      </c>
      <c r="E38" s="29">
        <v>338677.15</v>
      </c>
      <c r="F38" s="33"/>
    </row>
    <row r="39" spans="1:6" ht="12.75" customHeight="1">
      <c r="A39" s="24" t="s">
        <v>38</v>
      </c>
      <c r="B39" s="23">
        <v>37</v>
      </c>
      <c r="D39" s="29">
        <v>484867.6</v>
      </c>
      <c r="E39" s="29">
        <v>188773.2</v>
      </c>
      <c r="F39" s="33"/>
    </row>
    <row r="40" spans="1:6" ht="12.75" customHeight="1">
      <c r="A40" s="24" t="s">
        <v>39</v>
      </c>
      <c r="B40" s="23">
        <v>38</v>
      </c>
      <c r="D40" s="29">
        <v>20710.2</v>
      </c>
      <c r="E40" s="29">
        <v>6917.75</v>
      </c>
      <c r="F40" s="33"/>
    </row>
    <row r="41" spans="1:6" ht="12.75" customHeight="1">
      <c r="A41" s="24" t="s">
        <v>40</v>
      </c>
      <c r="B41" s="23">
        <v>39</v>
      </c>
      <c r="D41" s="29">
        <v>15558.2</v>
      </c>
      <c r="E41" s="29">
        <v>594.65</v>
      </c>
      <c r="F41" s="33"/>
    </row>
    <row r="42" spans="1:6" ht="12.75" customHeight="1">
      <c r="A42" s="24" t="s">
        <v>41</v>
      </c>
      <c r="B42" s="23">
        <v>40</v>
      </c>
      <c r="D42" s="29">
        <v>3976</v>
      </c>
      <c r="E42" s="29">
        <v>6295.099999999999</v>
      </c>
      <c r="F42" s="33"/>
    </row>
    <row r="43" spans="1:6" ht="12.75" customHeight="1">
      <c r="A43" s="24" t="s">
        <v>42</v>
      </c>
      <c r="B43" s="23">
        <v>41</v>
      </c>
      <c r="D43" s="29">
        <v>669513.6</v>
      </c>
      <c r="E43" s="29">
        <v>248291.05</v>
      </c>
      <c r="F43" s="33"/>
    </row>
    <row r="44" spans="1:6" ht="12.75" customHeight="1">
      <c r="A44" s="24" t="s">
        <v>43</v>
      </c>
      <c r="B44" s="23">
        <v>42</v>
      </c>
      <c r="D44" s="29"/>
      <c r="E44" s="29"/>
      <c r="F44" s="33"/>
    </row>
    <row r="45" spans="1:6" ht="12.75" customHeight="1">
      <c r="A45" s="24" t="s">
        <v>44</v>
      </c>
      <c r="B45" s="23">
        <v>43</v>
      </c>
      <c r="D45" s="29">
        <v>167584.9</v>
      </c>
      <c r="E45" s="29">
        <v>70914.55</v>
      </c>
      <c r="F45" s="33"/>
    </row>
    <row r="46" spans="1:6" ht="12.75" customHeight="1">
      <c r="A46" s="24" t="s">
        <v>45</v>
      </c>
      <c r="B46" s="23">
        <v>44</v>
      </c>
      <c r="D46" s="29">
        <v>130298.7</v>
      </c>
      <c r="E46" s="29">
        <v>66054.81</v>
      </c>
      <c r="F46" s="33"/>
    </row>
    <row r="47" spans="1:6" ht="12.75" customHeight="1">
      <c r="A47" s="24" t="s">
        <v>46</v>
      </c>
      <c r="B47" s="23">
        <v>45</v>
      </c>
      <c r="D47" s="29">
        <v>46676</v>
      </c>
      <c r="E47" s="29">
        <v>21889.7</v>
      </c>
      <c r="F47" s="33"/>
    </row>
    <row r="48" spans="1:6" ht="12.75" customHeight="1">
      <c r="A48" s="24" t="s">
        <v>47</v>
      </c>
      <c r="B48" s="23">
        <v>46</v>
      </c>
      <c r="D48" s="29">
        <v>205452.35</v>
      </c>
      <c r="E48" s="29">
        <v>78961.75</v>
      </c>
      <c r="F48" s="33"/>
    </row>
    <row r="49" spans="1:6" ht="12.75" customHeight="1">
      <c r="A49" s="24" t="s">
        <v>48</v>
      </c>
      <c r="B49" s="23">
        <v>47</v>
      </c>
      <c r="D49" s="29">
        <v>8757.7</v>
      </c>
      <c r="E49" s="29">
        <v>5540.15</v>
      </c>
      <c r="F49" s="33"/>
    </row>
    <row r="50" spans="1:6" ht="12.75" customHeight="1">
      <c r="A50" s="24" t="s">
        <v>49</v>
      </c>
      <c r="B50" s="23">
        <v>48</v>
      </c>
      <c r="D50" s="29">
        <v>1244874.4</v>
      </c>
      <c r="E50" s="29">
        <v>558036.5</v>
      </c>
      <c r="F50" s="33"/>
    </row>
    <row r="51" spans="1:6" ht="12.75" customHeight="1">
      <c r="A51" s="24" t="s">
        <v>50</v>
      </c>
      <c r="B51" s="23">
        <v>49</v>
      </c>
      <c r="D51" s="29">
        <v>419187.7</v>
      </c>
      <c r="E51" s="29">
        <v>102842.6</v>
      </c>
      <c r="F51" s="33"/>
    </row>
    <row r="52" spans="1:6" ht="12.75" customHeight="1">
      <c r="A52" s="24" t="s">
        <v>51</v>
      </c>
      <c r="B52" s="23">
        <v>50</v>
      </c>
      <c r="D52" s="29">
        <v>2020869.2</v>
      </c>
      <c r="E52" s="29">
        <v>628180.7</v>
      </c>
      <c r="F52" s="33"/>
    </row>
    <row r="53" spans="1:6" ht="12.75" customHeight="1">
      <c r="A53" s="24" t="s">
        <v>52</v>
      </c>
      <c r="B53" s="23">
        <v>51</v>
      </c>
      <c r="D53" s="29">
        <v>203546</v>
      </c>
      <c r="E53" s="29">
        <v>119782.85</v>
      </c>
      <c r="F53" s="33"/>
    </row>
    <row r="54" spans="1:6" ht="12.75" customHeight="1">
      <c r="A54" s="24" t="s">
        <v>53</v>
      </c>
      <c r="B54" s="23">
        <v>52</v>
      </c>
      <c r="D54" s="29">
        <v>964712.7</v>
      </c>
      <c r="E54" s="29">
        <v>451730.65</v>
      </c>
      <c r="F54" s="33"/>
    </row>
    <row r="55" spans="1:6" ht="12.75" customHeight="1">
      <c r="A55" s="24" t="s">
        <v>54</v>
      </c>
      <c r="B55" s="23">
        <v>53</v>
      </c>
      <c r="D55" s="29">
        <v>279493.05</v>
      </c>
      <c r="E55" s="29">
        <v>126534.43</v>
      </c>
      <c r="F55" s="33"/>
    </row>
    <row r="56" spans="1:6" ht="12.75" customHeight="1">
      <c r="A56" s="24" t="s">
        <v>55</v>
      </c>
      <c r="B56" s="23">
        <v>54</v>
      </c>
      <c r="D56" s="29">
        <v>43911.7</v>
      </c>
      <c r="E56" s="29">
        <v>10037.3</v>
      </c>
      <c r="F56" s="33"/>
    </row>
    <row r="57" spans="1:6" ht="12.75" customHeight="1">
      <c r="A57" s="24" t="s">
        <v>56</v>
      </c>
      <c r="B57" s="23">
        <v>55</v>
      </c>
      <c r="D57" s="29">
        <v>253206.8</v>
      </c>
      <c r="E57" s="29">
        <v>111876.8</v>
      </c>
      <c r="F57" s="33"/>
    </row>
    <row r="58" spans="1:6" ht="12.75" customHeight="1">
      <c r="A58" s="24" t="s">
        <v>57</v>
      </c>
      <c r="B58" s="23">
        <v>56</v>
      </c>
      <c r="D58" s="29">
        <v>224382.9</v>
      </c>
      <c r="E58" s="29">
        <v>71677.55</v>
      </c>
      <c r="F58" s="27"/>
    </row>
    <row r="59" spans="1:6" ht="12.75" customHeight="1">
      <c r="A59" s="24" t="s">
        <v>58</v>
      </c>
      <c r="B59" s="23">
        <v>57</v>
      </c>
      <c r="D59" s="29">
        <v>90422.5</v>
      </c>
      <c r="E59" s="29">
        <v>43024.45</v>
      </c>
      <c r="F59" s="27"/>
    </row>
    <row r="60" spans="1:6" ht="12.75" customHeight="1">
      <c r="A60" s="24" t="s">
        <v>59</v>
      </c>
      <c r="B60" s="23">
        <v>58</v>
      </c>
      <c r="D60" s="29">
        <v>568160.6</v>
      </c>
      <c r="E60" s="29">
        <v>260645.35</v>
      </c>
      <c r="F60" s="27"/>
    </row>
    <row r="61" spans="1:6" ht="12.75" customHeight="1">
      <c r="A61" s="24" t="s">
        <v>60</v>
      </c>
      <c r="B61" s="23">
        <v>59</v>
      </c>
      <c r="D61" s="29">
        <v>385271.22</v>
      </c>
      <c r="E61" s="29">
        <v>128110.85</v>
      </c>
      <c r="F61" s="27"/>
    </row>
    <row r="62" spans="1:6" ht="12.75" customHeight="1">
      <c r="A62" s="24" t="s">
        <v>61</v>
      </c>
      <c r="B62" s="23">
        <v>60</v>
      </c>
      <c r="D62" s="29">
        <v>107969.4</v>
      </c>
      <c r="E62" s="29">
        <v>31438.75</v>
      </c>
      <c r="F62" s="27"/>
    </row>
    <row r="63" spans="1:6" ht="12.75" customHeight="1">
      <c r="A63" s="24" t="s">
        <v>62</v>
      </c>
      <c r="B63" s="23">
        <v>61</v>
      </c>
      <c r="D63" s="29">
        <v>11089.45</v>
      </c>
      <c r="E63" s="29">
        <v>3922.1</v>
      </c>
      <c r="F63" s="27"/>
    </row>
    <row r="64" spans="1:6" ht="12.75" customHeight="1">
      <c r="A64" s="24" t="s">
        <v>63</v>
      </c>
      <c r="B64" s="23">
        <v>62</v>
      </c>
      <c r="D64" s="29">
        <v>5407.5</v>
      </c>
      <c r="E64" s="29">
        <v>2836.05</v>
      </c>
      <c r="F64" s="27"/>
    </row>
    <row r="65" spans="1:6" ht="12.75" customHeight="1">
      <c r="A65" s="24" t="s">
        <v>64</v>
      </c>
      <c r="B65" s="23">
        <v>63</v>
      </c>
      <c r="D65" s="29">
        <v>2.8</v>
      </c>
      <c r="E65" s="29">
        <v>23.45</v>
      </c>
      <c r="F65" s="27"/>
    </row>
    <row r="66" spans="1:6" ht="12.75" customHeight="1">
      <c r="A66" s="24" t="s">
        <v>65</v>
      </c>
      <c r="B66" s="23">
        <v>64</v>
      </c>
      <c r="D66" s="29">
        <v>296429.49</v>
      </c>
      <c r="E66" s="29">
        <v>110572.71</v>
      </c>
      <c r="F66" s="27"/>
    </row>
    <row r="67" spans="1:6" ht="12.75" customHeight="1">
      <c r="A67" s="24" t="s">
        <v>66</v>
      </c>
      <c r="B67" s="23">
        <v>65</v>
      </c>
      <c r="D67" s="29">
        <v>11260.2</v>
      </c>
      <c r="E67" s="29">
        <v>5054.7</v>
      </c>
      <c r="F67" s="27"/>
    </row>
    <row r="68" spans="1:6" ht="12.75" customHeight="1">
      <c r="A68" s="24" t="s">
        <v>67</v>
      </c>
      <c r="B68" s="23">
        <v>66</v>
      </c>
      <c r="D68" s="29">
        <v>194692.4</v>
      </c>
      <c r="E68" s="29">
        <v>59355.45</v>
      </c>
      <c r="F68" s="27"/>
    </row>
    <row r="69" spans="1:6" ht="12.75" customHeight="1">
      <c r="A69" s="24" t="s">
        <v>68</v>
      </c>
      <c r="B69" s="23">
        <v>67</v>
      </c>
      <c r="D69" s="29">
        <v>14624.400000000001</v>
      </c>
      <c r="E69" s="29">
        <v>2182.25</v>
      </c>
      <c r="F69" s="27"/>
    </row>
    <row r="70" spans="4:5" ht="12.75" customHeight="1">
      <c r="D70" s="29"/>
      <c r="E70" s="29"/>
    </row>
    <row r="71" spans="1:5" ht="12.75" customHeight="1">
      <c r="A71" s="23" t="s">
        <v>69</v>
      </c>
      <c r="D71" s="29">
        <f>SUM(D3:D69)</f>
        <v>22178200.939999986</v>
      </c>
      <c r="E71" s="29">
        <f>SUM(E3:E69)</f>
        <v>9929969.95</v>
      </c>
    </row>
    <row r="73" ht="12.75">
      <c r="A73" s="25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E59" sqref="E59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16384" width="9.33203125" style="23" customWidth="1"/>
  </cols>
  <sheetData>
    <row r="1" spans="1:5" ht="12.75" customHeight="1">
      <c r="A1" s="30" t="s">
        <v>80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6" ht="12.75" customHeight="1">
      <c r="A3" s="24" t="s">
        <v>2</v>
      </c>
      <c r="B3" s="23">
        <v>1</v>
      </c>
      <c r="D3" s="29"/>
      <c r="E3" s="29"/>
      <c r="F3" s="33"/>
    </row>
    <row r="4" spans="1:6" ht="12.75" customHeight="1">
      <c r="A4" s="24" t="s">
        <v>3</v>
      </c>
      <c r="B4" s="23">
        <v>2</v>
      </c>
      <c r="D4" s="29">
        <v>4165</v>
      </c>
      <c r="E4" s="29">
        <v>2315.25</v>
      </c>
      <c r="F4" s="33"/>
    </row>
    <row r="5" spans="1:6" ht="12.75" customHeight="1">
      <c r="A5" s="24" t="s">
        <v>4</v>
      </c>
      <c r="B5" s="23">
        <v>3</v>
      </c>
      <c r="D5" s="29"/>
      <c r="E5" s="29"/>
      <c r="F5" s="33"/>
    </row>
    <row r="6" spans="1:9" ht="12.75" customHeight="1">
      <c r="A6" s="24" t="s">
        <v>5</v>
      </c>
      <c r="B6" s="23">
        <v>4</v>
      </c>
      <c r="D6" s="29"/>
      <c r="E6" s="29"/>
      <c r="F6" s="33"/>
      <c r="I6" s="32"/>
    </row>
    <row r="7" spans="1:9" ht="12.75" customHeight="1">
      <c r="A7" s="24" t="s">
        <v>6</v>
      </c>
      <c r="B7" s="23">
        <v>5</v>
      </c>
      <c r="D7" s="29"/>
      <c r="E7" s="29"/>
      <c r="F7" s="33"/>
      <c r="I7" s="32"/>
    </row>
    <row r="8" spans="1:9" ht="12.75" customHeight="1">
      <c r="A8" s="24" t="s">
        <v>7</v>
      </c>
      <c r="B8" s="23">
        <v>6</v>
      </c>
      <c r="D8" s="29"/>
      <c r="E8" s="29"/>
      <c r="F8" s="33"/>
      <c r="I8" s="32"/>
    </row>
    <row r="9" spans="1:9" ht="12.75" customHeight="1">
      <c r="A9" s="24" t="s">
        <v>8</v>
      </c>
      <c r="B9" s="23">
        <v>7</v>
      </c>
      <c r="D9" s="29"/>
      <c r="E9" s="29"/>
      <c r="F9" s="33"/>
      <c r="I9" s="32"/>
    </row>
    <row r="10" spans="1:9" ht="12.75" customHeight="1">
      <c r="A10" s="24" t="s">
        <v>9</v>
      </c>
      <c r="B10" s="23">
        <v>8</v>
      </c>
      <c r="D10" s="29"/>
      <c r="E10" s="29"/>
      <c r="F10" s="33"/>
      <c r="I10" s="32"/>
    </row>
    <row r="11" spans="1:9" ht="12.75" customHeight="1">
      <c r="A11" s="24" t="s">
        <v>10</v>
      </c>
      <c r="B11" s="23">
        <v>9</v>
      </c>
      <c r="D11" s="29"/>
      <c r="E11" s="29"/>
      <c r="F11" s="33"/>
      <c r="I11" s="32"/>
    </row>
    <row r="12" spans="1:9" ht="12.75" customHeight="1">
      <c r="A12" s="24" t="s">
        <v>11</v>
      </c>
      <c r="B12" s="23">
        <v>10</v>
      </c>
      <c r="D12" s="29"/>
      <c r="E12" s="29"/>
      <c r="F12" s="33"/>
      <c r="I12" s="32"/>
    </row>
    <row r="13" spans="1:9" ht="12.75" customHeight="1">
      <c r="A13" s="24" t="s">
        <v>12</v>
      </c>
      <c r="B13" s="23">
        <v>11</v>
      </c>
      <c r="D13" s="29">
        <v>728851.2</v>
      </c>
      <c r="E13" s="29">
        <v>231110.6</v>
      </c>
      <c r="F13" s="33"/>
      <c r="I13" s="32"/>
    </row>
    <row r="14" spans="1:9" ht="12.75" customHeight="1">
      <c r="A14" s="24" t="s">
        <v>13</v>
      </c>
      <c r="B14" s="23">
        <v>12</v>
      </c>
      <c r="D14" s="29">
        <v>13661.2</v>
      </c>
      <c r="E14" s="29">
        <v>7729.75</v>
      </c>
      <c r="F14" s="33"/>
      <c r="I14" s="32"/>
    </row>
    <row r="15" spans="1:9" ht="12.75" customHeight="1">
      <c r="A15" s="24" t="s">
        <v>14</v>
      </c>
      <c r="B15" s="23">
        <v>13</v>
      </c>
      <c r="D15" s="29"/>
      <c r="E15" s="29"/>
      <c r="F15" s="33"/>
      <c r="I15" s="32"/>
    </row>
    <row r="16" spans="1:9" ht="12.75" customHeight="1">
      <c r="A16" s="24" t="s">
        <v>15</v>
      </c>
      <c r="B16" s="23">
        <v>14</v>
      </c>
      <c r="D16" s="29"/>
      <c r="E16" s="29"/>
      <c r="F16" s="33"/>
      <c r="I16" s="32"/>
    </row>
    <row r="17" spans="1:9" ht="12.75" customHeight="1">
      <c r="A17" s="24" t="s">
        <v>16</v>
      </c>
      <c r="B17" s="23">
        <v>15</v>
      </c>
      <c r="D17" s="29"/>
      <c r="E17" s="29"/>
      <c r="F17" s="33"/>
      <c r="I17" s="32"/>
    </row>
    <row r="18" spans="1:9" ht="12.75" customHeight="1">
      <c r="A18" s="24" t="s">
        <v>17</v>
      </c>
      <c r="B18" s="23">
        <v>16</v>
      </c>
      <c r="D18" s="29"/>
      <c r="E18" s="29"/>
      <c r="F18" s="33"/>
      <c r="I18" s="32"/>
    </row>
    <row r="19" spans="1:9" ht="12.75" customHeight="1">
      <c r="A19" s="24" t="s">
        <v>18</v>
      </c>
      <c r="B19" s="23">
        <v>17</v>
      </c>
      <c r="D19" s="29"/>
      <c r="E19" s="29"/>
      <c r="F19" s="33"/>
      <c r="I19" s="32"/>
    </row>
    <row r="20" spans="1:9" ht="12.75" customHeight="1">
      <c r="A20" s="24" t="s">
        <v>19</v>
      </c>
      <c r="B20" s="23">
        <v>18</v>
      </c>
      <c r="D20" s="29">
        <v>81655.7</v>
      </c>
      <c r="E20" s="29">
        <v>24644.2</v>
      </c>
      <c r="F20" s="33"/>
      <c r="I20" s="32"/>
    </row>
    <row r="21" spans="1:9" ht="12.75" customHeight="1">
      <c r="A21" s="24" t="s">
        <v>20</v>
      </c>
      <c r="B21" s="23">
        <v>19</v>
      </c>
      <c r="D21" s="29">
        <v>8009.4</v>
      </c>
      <c r="E21" s="29">
        <v>5432.35</v>
      </c>
      <c r="F21" s="33"/>
      <c r="I21" s="32"/>
    </row>
    <row r="22" spans="1:9" ht="12.75" customHeight="1">
      <c r="A22" s="24" t="s">
        <v>21</v>
      </c>
      <c r="B22" s="23">
        <v>20</v>
      </c>
      <c r="D22" s="29">
        <v>12553.1</v>
      </c>
      <c r="E22" s="29">
        <v>5383</v>
      </c>
      <c r="F22" s="33"/>
      <c r="I22" s="32"/>
    </row>
    <row r="23" spans="1:9" ht="12.75" customHeight="1">
      <c r="A23" s="24" t="s">
        <v>22</v>
      </c>
      <c r="B23" s="23">
        <v>21</v>
      </c>
      <c r="D23" s="29">
        <v>4270</v>
      </c>
      <c r="E23" s="29">
        <v>1840.3</v>
      </c>
      <c r="F23" s="33"/>
      <c r="I23" s="32"/>
    </row>
    <row r="24" spans="1:6" ht="12.75" customHeight="1">
      <c r="A24" s="24" t="s">
        <v>23</v>
      </c>
      <c r="B24" s="23">
        <v>22</v>
      </c>
      <c r="D24" s="29">
        <v>2386.3</v>
      </c>
      <c r="E24" s="29">
        <v>52.5</v>
      </c>
      <c r="F24" s="33"/>
    </row>
    <row r="25" spans="1:6" ht="12.75" customHeight="1">
      <c r="A25" s="24" t="s">
        <v>24</v>
      </c>
      <c r="B25" s="23">
        <v>23</v>
      </c>
      <c r="D25" s="29"/>
      <c r="E25" s="29"/>
      <c r="F25" s="33"/>
    </row>
    <row r="26" spans="1:6" ht="12.75" customHeight="1">
      <c r="A26" s="24" t="s">
        <v>25</v>
      </c>
      <c r="B26" s="23">
        <v>24</v>
      </c>
      <c r="D26" s="29"/>
      <c r="E26" s="29"/>
      <c r="F26" s="33"/>
    </row>
    <row r="27" spans="1:6" ht="12.75" customHeight="1">
      <c r="A27" s="24" t="s">
        <v>26</v>
      </c>
      <c r="B27" s="23">
        <v>25</v>
      </c>
      <c r="D27" s="29"/>
      <c r="E27" s="29"/>
      <c r="F27" s="33"/>
    </row>
    <row r="28" spans="1:6" ht="12.75" customHeight="1">
      <c r="A28" s="24" t="s">
        <v>27</v>
      </c>
      <c r="B28" s="23">
        <v>26</v>
      </c>
      <c r="D28" s="29"/>
      <c r="E28" s="29"/>
      <c r="F28" s="33"/>
    </row>
    <row r="29" spans="1:6" ht="12.75" customHeight="1">
      <c r="A29" s="24" t="s">
        <v>28</v>
      </c>
      <c r="B29" s="23">
        <v>27</v>
      </c>
      <c r="D29" s="29">
        <v>51523.5</v>
      </c>
      <c r="E29" s="29">
        <v>31297</v>
      </c>
      <c r="F29" s="33"/>
    </row>
    <row r="30" spans="1:6" ht="12.75" customHeight="1">
      <c r="A30" s="24" t="s">
        <v>29</v>
      </c>
      <c r="B30" s="23">
        <v>28</v>
      </c>
      <c r="D30" s="29"/>
      <c r="E30" s="29"/>
      <c r="F30" s="33"/>
    </row>
    <row r="31" spans="1:6" ht="12.75" customHeight="1">
      <c r="A31" s="24" t="s">
        <v>30</v>
      </c>
      <c r="B31" s="23">
        <v>29</v>
      </c>
      <c r="D31" s="29">
        <v>1388880.5</v>
      </c>
      <c r="E31" s="29">
        <v>555574.25</v>
      </c>
      <c r="F31" s="33"/>
    </row>
    <row r="32" spans="1:6" ht="12.75" customHeight="1">
      <c r="A32" s="24" t="s">
        <v>31</v>
      </c>
      <c r="B32" s="23">
        <v>30</v>
      </c>
      <c r="D32" s="29"/>
      <c r="E32" s="29"/>
      <c r="F32" s="33"/>
    </row>
    <row r="33" spans="1:6" ht="12.75" customHeight="1">
      <c r="A33" s="24" t="s">
        <v>32</v>
      </c>
      <c r="B33" s="23">
        <v>31</v>
      </c>
      <c r="D33" s="29"/>
      <c r="E33" s="29"/>
      <c r="F33" s="33"/>
    </row>
    <row r="34" spans="1:6" ht="12.75" customHeight="1">
      <c r="A34" s="24" t="s">
        <v>33</v>
      </c>
      <c r="B34" s="23">
        <v>32</v>
      </c>
      <c r="D34" s="29"/>
      <c r="E34" s="29"/>
      <c r="F34" s="33"/>
    </row>
    <row r="35" spans="1:6" ht="12.75" customHeight="1">
      <c r="A35" s="24" t="s">
        <v>34</v>
      </c>
      <c r="B35" s="23">
        <v>33</v>
      </c>
      <c r="D35" s="29"/>
      <c r="E35" s="29"/>
      <c r="F35" s="33"/>
    </row>
    <row r="36" spans="1:6" ht="12.75" customHeight="1">
      <c r="A36" s="24" t="s">
        <v>35</v>
      </c>
      <c r="B36" s="23">
        <v>34</v>
      </c>
      <c r="D36" s="29"/>
      <c r="E36" s="29"/>
      <c r="F36" s="33"/>
    </row>
    <row r="37" spans="1:6" ht="12.75" customHeight="1">
      <c r="A37" s="24" t="s">
        <v>36</v>
      </c>
      <c r="B37" s="23">
        <v>35</v>
      </c>
      <c r="D37" s="29">
        <v>283780</v>
      </c>
      <c r="E37" s="29">
        <v>150264.1</v>
      </c>
      <c r="F37" s="33"/>
    </row>
    <row r="38" spans="1:6" ht="12.75" customHeight="1">
      <c r="A38" s="24" t="s">
        <v>37</v>
      </c>
      <c r="B38" s="23">
        <v>36</v>
      </c>
      <c r="D38" s="29"/>
      <c r="E38" s="29"/>
      <c r="F38" s="33"/>
    </row>
    <row r="39" spans="1:6" ht="12.75" customHeight="1">
      <c r="A39" s="24" t="s">
        <v>38</v>
      </c>
      <c r="B39" s="23">
        <v>37</v>
      </c>
      <c r="D39" s="29"/>
      <c r="E39" s="29"/>
      <c r="F39" s="33"/>
    </row>
    <row r="40" spans="1:6" ht="12.75" customHeight="1">
      <c r="A40" s="24" t="s">
        <v>39</v>
      </c>
      <c r="B40" s="23">
        <v>38</v>
      </c>
      <c r="D40" s="29"/>
      <c r="E40" s="29"/>
      <c r="F40" s="33"/>
    </row>
    <row r="41" spans="1:6" ht="12.75" customHeight="1">
      <c r="A41" s="24" t="s">
        <v>40</v>
      </c>
      <c r="B41" s="23">
        <v>39</v>
      </c>
      <c r="D41" s="29"/>
      <c r="E41" s="29"/>
      <c r="F41" s="33"/>
    </row>
    <row r="42" spans="1:6" ht="12.75" customHeight="1">
      <c r="A42" s="24" t="s">
        <v>41</v>
      </c>
      <c r="B42" s="23">
        <v>40</v>
      </c>
      <c r="D42" s="29"/>
      <c r="E42" s="29"/>
      <c r="F42" s="33"/>
    </row>
    <row r="43" spans="1:6" ht="12.75" customHeight="1">
      <c r="A43" s="24" t="s">
        <v>42</v>
      </c>
      <c r="B43" s="23">
        <v>41</v>
      </c>
      <c r="D43" s="29"/>
      <c r="E43" s="29"/>
      <c r="F43" s="33"/>
    </row>
    <row r="44" spans="1:6" ht="12.75" customHeight="1">
      <c r="A44" s="24" t="s">
        <v>43</v>
      </c>
      <c r="B44" s="23">
        <v>42</v>
      </c>
      <c r="D44" s="29">
        <v>132078.52</v>
      </c>
      <c r="E44" s="29">
        <v>64513.75</v>
      </c>
      <c r="F44" s="33"/>
    </row>
    <row r="45" spans="1:6" ht="12.75" customHeight="1">
      <c r="A45" s="24" t="s">
        <v>44</v>
      </c>
      <c r="B45" s="23">
        <v>43</v>
      </c>
      <c r="D45" s="29"/>
      <c r="E45" s="29"/>
      <c r="F45" s="33"/>
    </row>
    <row r="46" spans="1:6" ht="12.75" customHeight="1">
      <c r="A46" s="24" t="s">
        <v>45</v>
      </c>
      <c r="B46" s="23">
        <v>44</v>
      </c>
      <c r="D46" s="29">
        <v>158720.1</v>
      </c>
      <c r="E46" s="29">
        <v>92215.9</v>
      </c>
      <c r="F46" s="33"/>
    </row>
    <row r="47" spans="1:6" ht="12.75" customHeight="1">
      <c r="A47" s="24" t="s">
        <v>46</v>
      </c>
      <c r="B47" s="23">
        <v>45</v>
      </c>
      <c r="D47" s="29"/>
      <c r="E47" s="29"/>
      <c r="F47" s="33"/>
    </row>
    <row r="48" spans="1:6" ht="12.75" customHeight="1">
      <c r="A48" s="24" t="s">
        <v>47</v>
      </c>
      <c r="B48" s="23">
        <v>46</v>
      </c>
      <c r="D48" s="29"/>
      <c r="E48" s="29"/>
      <c r="F48" s="33"/>
    </row>
    <row r="49" spans="1:6" ht="12.75" customHeight="1">
      <c r="A49" s="24" t="s">
        <v>48</v>
      </c>
      <c r="B49" s="23">
        <v>47</v>
      </c>
      <c r="D49" s="29"/>
      <c r="E49" s="29"/>
      <c r="F49" s="33"/>
    </row>
    <row r="50" spans="1:6" ht="12.75" customHeight="1">
      <c r="A50" s="24" t="s">
        <v>49</v>
      </c>
      <c r="B50" s="23">
        <v>48</v>
      </c>
      <c r="D50" s="29"/>
      <c r="E50" s="29"/>
      <c r="F50" s="33"/>
    </row>
    <row r="51" spans="1:6" ht="12.75" customHeight="1">
      <c r="A51" s="24" t="s">
        <v>50</v>
      </c>
      <c r="B51" s="23">
        <v>49</v>
      </c>
      <c r="D51" s="29">
        <v>574618.8</v>
      </c>
      <c r="E51" s="29">
        <v>121880.5</v>
      </c>
      <c r="F51" s="33"/>
    </row>
    <row r="52" spans="1:6" ht="12.75" customHeight="1">
      <c r="A52" s="24" t="s">
        <v>51</v>
      </c>
      <c r="B52" s="23">
        <v>50</v>
      </c>
      <c r="D52" s="29"/>
      <c r="E52" s="29"/>
      <c r="F52" s="33"/>
    </row>
    <row r="53" spans="1:6" ht="12.75" customHeight="1">
      <c r="A53" s="24" t="s">
        <v>52</v>
      </c>
      <c r="B53" s="23">
        <v>51</v>
      </c>
      <c r="D53" s="29"/>
      <c r="E53" s="29"/>
      <c r="F53" s="33"/>
    </row>
    <row r="54" spans="1:6" ht="12.75" customHeight="1">
      <c r="A54" s="24" t="s">
        <v>53</v>
      </c>
      <c r="B54" s="23">
        <v>52</v>
      </c>
      <c r="D54" s="29"/>
      <c r="E54" s="29"/>
      <c r="F54" s="33"/>
    </row>
    <row r="55" spans="1:6" ht="12.75" customHeight="1">
      <c r="A55" s="24" t="s">
        <v>54</v>
      </c>
      <c r="B55" s="23">
        <v>53</v>
      </c>
      <c r="D55" s="29"/>
      <c r="E55" s="29"/>
      <c r="F55" s="33"/>
    </row>
    <row r="56" spans="1:6" ht="12.75" customHeight="1">
      <c r="A56" s="24" t="s">
        <v>55</v>
      </c>
      <c r="B56" s="23">
        <v>54</v>
      </c>
      <c r="D56" s="29"/>
      <c r="E56" s="29"/>
      <c r="F56" s="33"/>
    </row>
    <row r="57" spans="1:6" ht="12.75" customHeight="1">
      <c r="A57" s="24" t="s">
        <v>56</v>
      </c>
      <c r="B57" s="23">
        <v>55</v>
      </c>
      <c r="D57" s="29"/>
      <c r="E57" s="29"/>
      <c r="F57" s="33"/>
    </row>
    <row r="58" spans="1:6" ht="12.75" customHeight="1">
      <c r="A58" s="24" t="s">
        <v>57</v>
      </c>
      <c r="B58" s="23">
        <v>56</v>
      </c>
      <c r="D58" s="29">
        <v>212487.8</v>
      </c>
      <c r="E58" s="29">
        <v>100962.05</v>
      </c>
      <c r="F58" s="27"/>
    </row>
    <row r="59" spans="1:6" ht="12.75" customHeight="1">
      <c r="A59" s="24" t="s">
        <v>58</v>
      </c>
      <c r="B59" s="23">
        <v>57</v>
      </c>
      <c r="D59" s="29"/>
      <c r="E59" s="29"/>
      <c r="F59" s="27"/>
    </row>
    <row r="60" spans="1:6" ht="12.75" customHeight="1">
      <c r="A60" s="24" t="s">
        <v>59</v>
      </c>
      <c r="B60" s="23">
        <v>58</v>
      </c>
      <c r="D60" s="29">
        <v>430241.7</v>
      </c>
      <c r="E60" s="29">
        <v>181439.3</v>
      </c>
      <c r="F60" s="27"/>
    </row>
    <row r="61" spans="1:6" ht="12.75" customHeight="1">
      <c r="A61" s="24" t="s">
        <v>60</v>
      </c>
      <c r="B61" s="23">
        <v>59</v>
      </c>
      <c r="D61" s="29"/>
      <c r="E61" s="29"/>
      <c r="F61" s="27"/>
    </row>
    <row r="62" spans="1:6" ht="12.75" customHeight="1">
      <c r="A62" s="24" t="s">
        <v>61</v>
      </c>
      <c r="B62" s="23">
        <v>60</v>
      </c>
      <c r="D62" s="29"/>
      <c r="E62" s="29"/>
      <c r="F62" s="27"/>
    </row>
    <row r="63" spans="1:6" ht="12.75" customHeight="1">
      <c r="A63" s="24" t="s">
        <v>62</v>
      </c>
      <c r="B63" s="23">
        <v>61</v>
      </c>
      <c r="D63" s="29">
        <v>5737.91</v>
      </c>
      <c r="E63" s="29">
        <v>2110.18</v>
      </c>
      <c r="F63" s="27"/>
    </row>
    <row r="64" spans="1:6" ht="12.75" customHeight="1">
      <c r="A64" s="24" t="s">
        <v>63</v>
      </c>
      <c r="B64" s="23">
        <v>62</v>
      </c>
      <c r="D64" s="29"/>
      <c r="E64" s="29"/>
      <c r="F64" s="27"/>
    </row>
    <row r="65" spans="1:6" ht="12.75" customHeight="1">
      <c r="A65" s="24" t="s">
        <v>64</v>
      </c>
      <c r="B65" s="23">
        <v>63</v>
      </c>
      <c r="D65" s="29"/>
      <c r="E65" s="29"/>
      <c r="F65" s="27"/>
    </row>
    <row r="66" spans="1:6" ht="12.75" customHeight="1">
      <c r="A66" s="24" t="s">
        <v>65</v>
      </c>
      <c r="B66" s="23">
        <v>64</v>
      </c>
      <c r="D66" s="29">
        <v>323456.29</v>
      </c>
      <c r="E66" s="29">
        <v>118141.72</v>
      </c>
      <c r="F66" s="27"/>
    </row>
    <row r="67" spans="1:6" ht="12.75" customHeight="1">
      <c r="A67" s="24" t="s">
        <v>66</v>
      </c>
      <c r="B67" s="23">
        <v>65</v>
      </c>
      <c r="D67" s="29"/>
      <c r="E67" s="29"/>
      <c r="F67" s="27"/>
    </row>
    <row r="68" spans="1:6" ht="12.75" customHeight="1">
      <c r="A68" s="24" t="s">
        <v>67</v>
      </c>
      <c r="B68" s="23">
        <v>66</v>
      </c>
      <c r="D68" s="29"/>
      <c r="E68" s="29"/>
      <c r="F68" s="27"/>
    </row>
    <row r="69" spans="1:6" ht="12.75" customHeight="1">
      <c r="A69" s="24" t="s">
        <v>68</v>
      </c>
      <c r="B69" s="23">
        <v>67</v>
      </c>
      <c r="D69" s="29"/>
      <c r="E69" s="29"/>
      <c r="F69" s="27"/>
    </row>
    <row r="70" spans="4:5" ht="12.75" customHeight="1">
      <c r="D70" s="29"/>
      <c r="E70" s="29"/>
    </row>
    <row r="71" spans="1:5" ht="12.75" customHeight="1">
      <c r="A71" s="23" t="s">
        <v>69</v>
      </c>
      <c r="D71" s="29">
        <f>SUM(D3:D69)</f>
        <v>4417077.0200000005</v>
      </c>
      <c r="E71" s="29">
        <f>SUM(E3:E69)</f>
        <v>1696906.6999999997</v>
      </c>
    </row>
    <row r="73" ht="12.75">
      <c r="A73" s="25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55">
      <selection activeCell="L20" sqref="L2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9" t="s">
        <v>81</v>
      </c>
      <c r="B1" s="17"/>
      <c r="C1" s="17"/>
      <c r="D1" s="17"/>
      <c r="E1" s="17"/>
      <c r="G1" s="13"/>
      <c r="H1" s="13"/>
    </row>
    <row r="2" spans="1:8" ht="12.75">
      <c r="A2" s="17"/>
      <c r="B2" s="17"/>
      <c r="C2" s="17"/>
      <c r="D2" s="20" t="s">
        <v>70</v>
      </c>
      <c r="E2" s="20" t="s">
        <v>71</v>
      </c>
      <c r="G2" s="14"/>
      <c r="H2" s="11"/>
    </row>
    <row r="3" spans="1:8" ht="12.75">
      <c r="A3" s="17" t="s">
        <v>0</v>
      </c>
      <c r="B3" s="17" t="s">
        <v>1</v>
      </c>
      <c r="C3" s="17"/>
      <c r="D3" s="20" t="s">
        <v>72</v>
      </c>
      <c r="E3" s="20" t="s">
        <v>73</v>
      </c>
      <c r="F3" s="5"/>
      <c r="G3" s="9"/>
      <c r="H3" s="9"/>
    </row>
    <row r="4" spans="1:8" ht="12.75">
      <c r="A4" s="18" t="s">
        <v>2</v>
      </c>
      <c r="B4" s="17">
        <v>1</v>
      </c>
      <c r="C4" s="17"/>
      <c r="D4" s="21">
        <v>543775.58</v>
      </c>
      <c r="E4" s="21">
        <v>472360.23000000004</v>
      </c>
      <c r="F4" s="4"/>
      <c r="G4" s="13"/>
      <c r="H4" s="13"/>
    </row>
    <row r="5" spans="1:8" ht="12.75">
      <c r="A5" s="18" t="s">
        <v>3</v>
      </c>
      <c r="B5" s="17">
        <v>2</v>
      </c>
      <c r="C5" s="17"/>
      <c r="D5" s="21">
        <v>15077.3</v>
      </c>
      <c r="E5" s="21">
        <v>19051.2</v>
      </c>
      <c r="F5" s="4"/>
      <c r="G5" s="13"/>
      <c r="H5" s="13"/>
    </row>
    <row r="6" spans="1:8" ht="12.75">
      <c r="A6" s="18" t="s">
        <v>4</v>
      </c>
      <c r="B6" s="17">
        <v>3</v>
      </c>
      <c r="C6" s="17"/>
      <c r="D6" s="21">
        <v>743214.5</v>
      </c>
      <c r="E6" s="21">
        <v>422796.5</v>
      </c>
      <c r="F6" s="4"/>
      <c r="G6" s="13"/>
      <c r="H6" s="13"/>
    </row>
    <row r="7" spans="1:8" ht="12.75">
      <c r="A7" s="18" t="s">
        <v>5</v>
      </c>
      <c r="B7" s="17">
        <v>4</v>
      </c>
      <c r="C7" s="17"/>
      <c r="D7" s="21">
        <v>8311.099999999999</v>
      </c>
      <c r="E7" s="21">
        <v>7481.6</v>
      </c>
      <c r="F7" s="4"/>
      <c r="G7" s="13"/>
      <c r="H7" s="13"/>
    </row>
    <row r="8" spans="1:8" ht="12.75">
      <c r="A8" s="18" t="s">
        <v>6</v>
      </c>
      <c r="B8" s="17">
        <v>5</v>
      </c>
      <c r="C8" s="17"/>
      <c r="D8" s="21">
        <v>1398493.5999999999</v>
      </c>
      <c r="E8" s="21">
        <v>1015970.9</v>
      </c>
      <c r="F8" s="4"/>
      <c r="G8" s="13"/>
      <c r="H8" s="13"/>
    </row>
    <row r="9" spans="1:8" ht="12.75">
      <c r="A9" s="18" t="s">
        <v>7</v>
      </c>
      <c r="B9" s="17">
        <v>6</v>
      </c>
      <c r="C9" s="17"/>
      <c r="D9" s="21">
        <v>7974800.4399999995</v>
      </c>
      <c r="E9" s="21">
        <v>5096302.749999999</v>
      </c>
      <c r="F9" s="4"/>
      <c r="G9" s="13"/>
      <c r="H9" s="13"/>
    </row>
    <row r="10" spans="1:8" ht="12.75">
      <c r="A10" s="18" t="s">
        <v>8</v>
      </c>
      <c r="B10" s="17">
        <v>7</v>
      </c>
      <c r="C10" s="17"/>
      <c r="D10" s="21">
        <v>7103.599999999999</v>
      </c>
      <c r="E10" s="21">
        <v>8466.15</v>
      </c>
      <c r="F10" s="4"/>
      <c r="G10" s="13"/>
      <c r="H10" s="13"/>
    </row>
    <row r="11" spans="1:8" ht="12.75">
      <c r="A11" s="18" t="s">
        <v>9</v>
      </c>
      <c r="B11" s="17">
        <v>8</v>
      </c>
      <c r="C11" s="17"/>
      <c r="D11" s="21">
        <v>501788</v>
      </c>
      <c r="E11" s="21">
        <v>290206.35</v>
      </c>
      <c r="F11" s="4"/>
      <c r="G11" s="13"/>
      <c r="H11" s="13"/>
    </row>
    <row r="12" spans="1:8" ht="12.75">
      <c r="A12" s="18" t="s">
        <v>10</v>
      </c>
      <c r="B12" s="17">
        <v>9</v>
      </c>
      <c r="C12" s="17"/>
      <c r="D12" s="21">
        <v>206780.69999999998</v>
      </c>
      <c r="E12" s="21">
        <v>134194.9</v>
      </c>
      <c r="F12" s="4"/>
      <c r="G12" s="13"/>
      <c r="H12" s="13"/>
    </row>
    <row r="13" spans="1:8" ht="12.75">
      <c r="A13" s="18" t="s">
        <v>11</v>
      </c>
      <c r="B13" s="17">
        <v>10</v>
      </c>
      <c r="C13" s="17"/>
      <c r="D13" s="21">
        <v>506147.60000000003</v>
      </c>
      <c r="E13" s="21">
        <v>502517.75</v>
      </c>
      <c r="F13" s="4"/>
      <c r="G13" s="13"/>
      <c r="H13" s="13"/>
    </row>
    <row r="14" spans="1:8" ht="12.75">
      <c r="A14" s="18" t="s">
        <v>12</v>
      </c>
      <c r="B14" s="17">
        <v>11</v>
      </c>
      <c r="C14" s="17"/>
      <c r="D14" s="21">
        <v>3236924.6</v>
      </c>
      <c r="E14" s="21">
        <v>1498502.95</v>
      </c>
      <c r="F14" s="4"/>
      <c r="G14" s="13"/>
      <c r="H14" s="13"/>
    </row>
    <row r="15" spans="1:8" ht="12.75">
      <c r="A15" s="18" t="s">
        <v>13</v>
      </c>
      <c r="B15" s="17">
        <v>12</v>
      </c>
      <c r="C15" s="17"/>
      <c r="D15" s="21">
        <v>55122.899999999994</v>
      </c>
      <c r="E15" s="21">
        <v>42384.3</v>
      </c>
      <c r="F15" s="4"/>
      <c r="G15" s="13"/>
      <c r="H15" s="13"/>
    </row>
    <row r="16" spans="1:8" ht="12.75">
      <c r="A16" s="18" t="s">
        <v>14</v>
      </c>
      <c r="B16" s="17">
        <v>13</v>
      </c>
      <c r="C16" s="17"/>
      <c r="D16" s="21">
        <v>10469463</v>
      </c>
      <c r="E16" s="21">
        <v>5074556.9</v>
      </c>
      <c r="F16" s="4"/>
      <c r="G16" s="13"/>
      <c r="H16" s="13"/>
    </row>
    <row r="17" spans="1:8" ht="12.75">
      <c r="A17" s="18" t="s">
        <v>15</v>
      </c>
      <c r="B17" s="17">
        <v>14</v>
      </c>
      <c r="C17" s="17"/>
      <c r="D17" s="21">
        <v>38246.6</v>
      </c>
      <c r="E17" s="21">
        <v>13740.300000000001</v>
      </c>
      <c r="F17" s="4"/>
      <c r="G17" s="13"/>
      <c r="H17" s="13"/>
    </row>
    <row r="18" spans="1:8" ht="12.75">
      <c r="A18" s="18" t="s">
        <v>16</v>
      </c>
      <c r="B18" s="17">
        <v>15</v>
      </c>
      <c r="C18" s="17"/>
      <c r="D18" s="21">
        <v>11828.6</v>
      </c>
      <c r="E18" s="21">
        <v>2662.1</v>
      </c>
      <c r="F18" s="4"/>
      <c r="G18" s="13"/>
      <c r="H18" s="13"/>
    </row>
    <row r="19" spans="1:8" ht="12.75">
      <c r="A19" s="18" t="s">
        <v>17</v>
      </c>
      <c r="B19" s="17">
        <v>16</v>
      </c>
      <c r="C19" s="17"/>
      <c r="D19" s="21">
        <v>2732633.4</v>
      </c>
      <c r="E19" s="21">
        <v>1895532.8</v>
      </c>
      <c r="F19" s="4"/>
      <c r="G19" s="13"/>
      <c r="H19" s="13"/>
    </row>
    <row r="20" spans="1:8" ht="12.75">
      <c r="A20" s="18" t="s">
        <v>18</v>
      </c>
      <c r="B20" s="17">
        <v>17</v>
      </c>
      <c r="C20" s="17"/>
      <c r="D20" s="21">
        <v>540102.5</v>
      </c>
      <c r="E20" s="21">
        <v>679403.2</v>
      </c>
      <c r="F20" s="4"/>
      <c r="G20" s="13"/>
      <c r="H20" s="13"/>
    </row>
    <row r="21" spans="1:8" ht="12.75">
      <c r="A21" s="18" t="s">
        <v>19</v>
      </c>
      <c r="B21" s="17">
        <v>18</v>
      </c>
      <c r="C21" s="17"/>
      <c r="D21" s="21">
        <v>480868.24</v>
      </c>
      <c r="E21" s="21">
        <v>238434.69999999998</v>
      </c>
      <c r="F21" s="4"/>
      <c r="G21" s="13"/>
      <c r="H21" s="13"/>
    </row>
    <row r="22" spans="1:8" ht="12.75">
      <c r="A22" s="18" t="s">
        <v>20</v>
      </c>
      <c r="B22" s="17">
        <v>19</v>
      </c>
      <c r="C22" s="17"/>
      <c r="D22" s="21">
        <v>65261.7</v>
      </c>
      <c r="E22" s="21">
        <v>21835.1</v>
      </c>
      <c r="F22" s="4"/>
      <c r="G22" s="13"/>
      <c r="H22" s="13"/>
    </row>
    <row r="23" spans="1:8" ht="12.75">
      <c r="A23" s="18" t="s">
        <v>21</v>
      </c>
      <c r="B23" s="17">
        <v>20</v>
      </c>
      <c r="C23" s="17"/>
      <c r="D23" s="21">
        <v>101082.80000000002</v>
      </c>
      <c r="E23" s="21">
        <v>28579.95</v>
      </c>
      <c r="F23" s="4"/>
      <c r="G23" s="13"/>
      <c r="H23" s="13"/>
    </row>
    <row r="24" spans="1:8" ht="12.75">
      <c r="A24" s="18" t="s">
        <v>22</v>
      </c>
      <c r="B24" s="17">
        <v>21</v>
      </c>
      <c r="C24" s="17"/>
      <c r="D24" s="21">
        <v>11753.7</v>
      </c>
      <c r="E24" s="21">
        <v>11704.650000000001</v>
      </c>
      <c r="F24" s="4"/>
      <c r="G24" s="13"/>
      <c r="H24" s="13"/>
    </row>
    <row r="25" spans="1:8" ht="12.75">
      <c r="A25" s="18" t="s">
        <v>23</v>
      </c>
      <c r="B25" s="17">
        <v>22</v>
      </c>
      <c r="C25" s="17"/>
      <c r="D25" s="21">
        <v>10981.25</v>
      </c>
      <c r="E25" s="21">
        <v>4572.05</v>
      </c>
      <c r="F25" s="4"/>
      <c r="G25" s="13"/>
      <c r="H25" s="13"/>
    </row>
    <row r="26" spans="1:8" ht="12.75">
      <c r="A26" s="18" t="s">
        <v>24</v>
      </c>
      <c r="B26" s="17">
        <v>23</v>
      </c>
      <c r="C26" s="17"/>
      <c r="D26" s="21">
        <v>50842.5</v>
      </c>
      <c r="E26" s="21">
        <v>34433.35</v>
      </c>
      <c r="F26" s="4"/>
      <c r="G26" s="13"/>
      <c r="H26" s="13"/>
    </row>
    <row r="27" spans="1:8" ht="12.75">
      <c r="A27" s="18" t="s">
        <v>25</v>
      </c>
      <c r="B27" s="17">
        <v>24</v>
      </c>
      <c r="C27" s="17"/>
      <c r="D27" s="21">
        <v>5400.200000000001</v>
      </c>
      <c r="E27" s="21">
        <v>3803.81</v>
      </c>
      <c r="F27" s="4"/>
      <c r="G27" s="13"/>
      <c r="H27" s="13"/>
    </row>
    <row r="28" spans="1:8" ht="12.75">
      <c r="A28" s="18" t="s">
        <v>26</v>
      </c>
      <c r="B28" s="17">
        <v>25</v>
      </c>
      <c r="C28" s="17"/>
      <c r="D28" s="21">
        <v>62884.49999999999</v>
      </c>
      <c r="E28" s="21">
        <v>15221.5</v>
      </c>
      <c r="F28" s="4"/>
      <c r="G28" s="13"/>
      <c r="H28" s="13"/>
    </row>
    <row r="29" spans="1:8" ht="12.75">
      <c r="A29" s="18" t="s">
        <v>27</v>
      </c>
      <c r="B29" s="17">
        <v>26</v>
      </c>
      <c r="C29" s="17"/>
      <c r="D29" s="21">
        <v>71927.1</v>
      </c>
      <c r="E29" s="21">
        <v>42401.1</v>
      </c>
      <c r="F29" s="4"/>
      <c r="G29" s="13"/>
      <c r="H29" s="13"/>
    </row>
    <row r="30" spans="1:8" ht="12.75">
      <c r="A30" s="18" t="s">
        <v>28</v>
      </c>
      <c r="B30" s="17">
        <v>27</v>
      </c>
      <c r="C30" s="17"/>
      <c r="D30" s="21">
        <v>354647.3</v>
      </c>
      <c r="E30" s="21">
        <v>195466.6</v>
      </c>
      <c r="F30" s="4"/>
      <c r="G30" s="13"/>
      <c r="H30" s="13"/>
    </row>
    <row r="31" spans="1:8" ht="12.75">
      <c r="A31" s="18" t="s">
        <v>29</v>
      </c>
      <c r="B31" s="17">
        <v>28</v>
      </c>
      <c r="C31" s="17"/>
      <c r="D31" s="21">
        <v>238052.5</v>
      </c>
      <c r="E31" s="21">
        <v>89064.5</v>
      </c>
      <c r="F31" s="4"/>
      <c r="G31" s="13"/>
      <c r="H31" s="13"/>
    </row>
    <row r="32" spans="1:8" ht="12.75">
      <c r="A32" s="18" t="s">
        <v>30</v>
      </c>
      <c r="B32" s="17">
        <v>29</v>
      </c>
      <c r="C32" s="17"/>
      <c r="D32" s="21">
        <v>4007204.6000000006</v>
      </c>
      <c r="E32" s="21">
        <v>2945112.45</v>
      </c>
      <c r="F32" s="4"/>
      <c r="G32" s="13"/>
      <c r="H32" s="13"/>
    </row>
    <row r="33" spans="1:8" ht="12.75">
      <c r="A33" s="18" t="s">
        <v>31</v>
      </c>
      <c r="B33" s="17">
        <v>30</v>
      </c>
      <c r="C33" s="17"/>
      <c r="D33" s="21">
        <v>13071.1</v>
      </c>
      <c r="E33" s="21">
        <v>6172.25</v>
      </c>
      <c r="F33" s="4"/>
      <c r="G33" s="13"/>
      <c r="H33" s="13"/>
    </row>
    <row r="34" spans="1:8" ht="12.75">
      <c r="A34" s="18" t="s">
        <v>32</v>
      </c>
      <c r="B34" s="17">
        <v>31</v>
      </c>
      <c r="C34" s="17"/>
      <c r="D34" s="21">
        <v>625209.41</v>
      </c>
      <c r="E34" s="21">
        <v>311662.05</v>
      </c>
      <c r="F34" s="4"/>
      <c r="G34" s="13"/>
      <c r="H34" s="13"/>
    </row>
    <row r="35" spans="1:8" ht="12.75">
      <c r="A35" s="18" t="s">
        <v>33</v>
      </c>
      <c r="B35" s="17">
        <v>32</v>
      </c>
      <c r="C35" s="17"/>
      <c r="D35" s="21">
        <v>55016.5</v>
      </c>
      <c r="E35" s="21">
        <v>28793.800000000003</v>
      </c>
      <c r="F35" s="4"/>
      <c r="G35" s="13"/>
      <c r="H35" s="13"/>
    </row>
    <row r="36" spans="1:8" ht="12.75">
      <c r="A36" s="18" t="s">
        <v>34</v>
      </c>
      <c r="B36" s="17">
        <v>33</v>
      </c>
      <c r="C36" s="17"/>
      <c r="D36" s="21">
        <v>70875.7</v>
      </c>
      <c r="E36" s="21">
        <v>33800.2</v>
      </c>
      <c r="F36" s="4"/>
      <c r="G36" s="13"/>
      <c r="H36" s="13"/>
    </row>
    <row r="37" spans="1:8" ht="12.75">
      <c r="A37" s="18" t="s">
        <v>35</v>
      </c>
      <c r="B37" s="17">
        <v>34</v>
      </c>
      <c r="C37" s="17"/>
      <c r="D37" s="21">
        <v>7452.9</v>
      </c>
      <c r="E37" s="21">
        <v>4214.35</v>
      </c>
      <c r="F37" s="4"/>
      <c r="G37" s="13"/>
      <c r="H37" s="13"/>
    </row>
    <row r="38" spans="1:8" ht="12.75">
      <c r="A38" s="18" t="s">
        <v>36</v>
      </c>
      <c r="B38" s="17">
        <v>35</v>
      </c>
      <c r="C38" s="17"/>
      <c r="D38" s="21">
        <v>884256.0999999999</v>
      </c>
      <c r="E38" s="21">
        <v>501431.35</v>
      </c>
      <c r="F38" s="4"/>
      <c r="G38" s="13"/>
      <c r="H38" s="13"/>
    </row>
    <row r="39" spans="1:8" ht="12.75">
      <c r="A39" s="18" t="s">
        <v>37</v>
      </c>
      <c r="B39" s="17">
        <v>36</v>
      </c>
      <c r="C39" s="17"/>
      <c r="D39" s="21">
        <v>3125258.5</v>
      </c>
      <c r="E39" s="21">
        <v>1435417.55</v>
      </c>
      <c r="F39" s="4"/>
      <c r="G39" s="13"/>
      <c r="H39" s="13"/>
    </row>
    <row r="40" spans="1:8" ht="12.75">
      <c r="A40" s="18" t="s">
        <v>38</v>
      </c>
      <c r="B40" s="17">
        <v>37</v>
      </c>
      <c r="C40" s="17"/>
      <c r="D40" s="21">
        <v>1189090.7</v>
      </c>
      <c r="E40" s="21">
        <v>702973.95</v>
      </c>
      <c r="F40" s="4"/>
      <c r="G40" s="13"/>
      <c r="H40" s="13"/>
    </row>
    <row r="41" spans="1:8" ht="12.75">
      <c r="A41" s="18" t="s">
        <v>39</v>
      </c>
      <c r="B41" s="17">
        <v>38</v>
      </c>
      <c r="C41" s="17"/>
      <c r="D41" s="21">
        <v>96206.59999999999</v>
      </c>
      <c r="E41" s="21">
        <v>29298.15</v>
      </c>
      <c r="F41" s="4"/>
      <c r="G41" s="13"/>
      <c r="H41" s="13"/>
    </row>
    <row r="42" spans="1:8" ht="12.75">
      <c r="A42" s="18" t="s">
        <v>40</v>
      </c>
      <c r="B42" s="17">
        <v>39</v>
      </c>
      <c r="C42" s="17"/>
      <c r="D42" s="21">
        <v>5396.299999999999</v>
      </c>
      <c r="E42" s="21">
        <v>5728.45</v>
      </c>
      <c r="F42" s="4"/>
      <c r="G42" s="13"/>
      <c r="H42" s="13"/>
    </row>
    <row r="43" spans="1:8" ht="12.75">
      <c r="A43" s="18" t="s">
        <v>41</v>
      </c>
      <c r="B43" s="17">
        <v>40</v>
      </c>
      <c r="C43" s="17"/>
      <c r="D43" s="21">
        <v>24132.6</v>
      </c>
      <c r="E43" s="21">
        <v>7445.549999999999</v>
      </c>
      <c r="F43" s="4"/>
      <c r="G43" s="13"/>
      <c r="H43" s="13"/>
    </row>
    <row r="44" spans="1:8" ht="12.75">
      <c r="A44" s="18" t="s">
        <v>42</v>
      </c>
      <c r="B44" s="17">
        <v>41</v>
      </c>
      <c r="C44" s="17"/>
      <c r="D44" s="21">
        <v>1643670.7</v>
      </c>
      <c r="E44" s="21">
        <v>856445.8</v>
      </c>
      <c r="F44" s="4"/>
      <c r="G44" s="13"/>
      <c r="H44" s="13"/>
    </row>
    <row r="45" spans="1:8" ht="12.75">
      <c r="A45" s="18" t="s">
        <v>43</v>
      </c>
      <c r="B45" s="17">
        <v>42</v>
      </c>
      <c r="C45" s="17"/>
      <c r="D45" s="21">
        <v>828435.3099999999</v>
      </c>
      <c r="E45" s="21">
        <v>531182.7</v>
      </c>
      <c r="F45" s="4"/>
      <c r="G45" s="13"/>
      <c r="H45" s="13"/>
    </row>
    <row r="46" spans="1:8" ht="12.75">
      <c r="A46" s="18" t="s">
        <v>44</v>
      </c>
      <c r="B46" s="17">
        <v>43</v>
      </c>
      <c r="C46" s="17"/>
      <c r="D46" s="21">
        <v>590920.4</v>
      </c>
      <c r="E46" s="21">
        <v>451555.3</v>
      </c>
      <c r="F46" s="4"/>
      <c r="G46" s="13"/>
      <c r="H46" s="13"/>
    </row>
    <row r="47" spans="1:8" ht="12.75">
      <c r="A47" s="18" t="s">
        <v>45</v>
      </c>
      <c r="B47" s="17">
        <v>44</v>
      </c>
      <c r="C47" s="17"/>
      <c r="D47" s="21">
        <v>693359.1</v>
      </c>
      <c r="E47" s="21">
        <v>340096.04000000004</v>
      </c>
      <c r="F47" s="4"/>
      <c r="G47" s="13"/>
      <c r="H47" s="13"/>
    </row>
    <row r="48" spans="1:8" ht="12.75">
      <c r="A48" s="18" t="s">
        <v>46</v>
      </c>
      <c r="B48" s="17">
        <v>45</v>
      </c>
      <c r="C48" s="17"/>
      <c r="D48" s="21">
        <v>240033.49999999997</v>
      </c>
      <c r="E48" s="21">
        <v>223238.05</v>
      </c>
      <c r="F48" s="4"/>
      <c r="G48" s="13"/>
      <c r="H48" s="13"/>
    </row>
    <row r="49" spans="1:8" ht="12.75">
      <c r="A49" s="18" t="s">
        <v>47</v>
      </c>
      <c r="B49" s="17">
        <v>46</v>
      </c>
      <c r="C49" s="17"/>
      <c r="D49" s="21">
        <v>727588.34</v>
      </c>
      <c r="E49" s="21">
        <v>523300.05</v>
      </c>
      <c r="F49" s="4"/>
      <c r="G49" s="13"/>
      <c r="H49" s="13"/>
    </row>
    <row r="50" spans="1:8" ht="12.75">
      <c r="A50" s="18" t="s">
        <v>48</v>
      </c>
      <c r="B50" s="17">
        <v>47</v>
      </c>
      <c r="C50" s="17"/>
      <c r="D50" s="21">
        <v>64704.1</v>
      </c>
      <c r="E50" s="21">
        <v>40143.6</v>
      </c>
      <c r="F50" s="4"/>
      <c r="G50" s="13"/>
      <c r="H50" s="13"/>
    </row>
    <row r="51" spans="1:8" ht="12.75">
      <c r="A51" s="18" t="s">
        <v>49</v>
      </c>
      <c r="B51" s="17">
        <v>48</v>
      </c>
      <c r="C51" s="17"/>
      <c r="D51" s="21">
        <v>6631373.7</v>
      </c>
      <c r="E51" s="21">
        <v>4277166.95</v>
      </c>
      <c r="F51" s="4"/>
      <c r="G51" s="13"/>
      <c r="H51" s="13"/>
    </row>
    <row r="52" spans="1:8" ht="12.75">
      <c r="A52" s="18" t="s">
        <v>50</v>
      </c>
      <c r="B52" s="17">
        <v>49</v>
      </c>
      <c r="C52" s="17"/>
      <c r="D52" s="21">
        <v>1888467.06</v>
      </c>
      <c r="E52" s="21">
        <v>614464.24</v>
      </c>
      <c r="F52" s="4"/>
      <c r="G52" s="13"/>
      <c r="H52" s="13"/>
    </row>
    <row r="53" spans="1:8" ht="12.75">
      <c r="A53" s="18" t="s">
        <v>51</v>
      </c>
      <c r="B53" s="17">
        <v>50</v>
      </c>
      <c r="C53" s="17"/>
      <c r="D53" s="21">
        <v>8286320.700000001</v>
      </c>
      <c r="E53" s="21">
        <v>3944168.1999999993</v>
      </c>
      <c r="F53" s="4"/>
      <c r="G53" s="13"/>
      <c r="H53" s="13"/>
    </row>
    <row r="54" spans="1:8" ht="12.75">
      <c r="A54" s="18" t="s">
        <v>52</v>
      </c>
      <c r="B54" s="17">
        <v>51</v>
      </c>
      <c r="C54" s="17"/>
      <c r="D54" s="21">
        <v>1093746.5</v>
      </c>
      <c r="E54" s="21">
        <v>738670.39</v>
      </c>
      <c r="F54" s="4"/>
      <c r="G54" s="13"/>
      <c r="H54" s="13"/>
    </row>
    <row r="55" spans="1:8" ht="12.75">
      <c r="A55" s="18" t="s">
        <v>53</v>
      </c>
      <c r="B55" s="17">
        <v>52</v>
      </c>
      <c r="C55" s="17"/>
      <c r="D55" s="21">
        <v>3779323.8</v>
      </c>
      <c r="E55" s="21">
        <v>2272610.9</v>
      </c>
      <c r="F55" s="4"/>
      <c r="G55" s="13"/>
      <c r="H55" s="13"/>
    </row>
    <row r="56" spans="1:8" ht="12.75">
      <c r="A56" s="18" t="s">
        <v>54</v>
      </c>
      <c r="B56" s="17">
        <v>53</v>
      </c>
      <c r="C56" s="17"/>
      <c r="D56" s="21">
        <v>1071847.8599999999</v>
      </c>
      <c r="E56" s="21">
        <v>732005.05</v>
      </c>
      <c r="F56" s="4"/>
      <c r="G56" s="13"/>
      <c r="H56" s="13"/>
    </row>
    <row r="57" spans="1:8" ht="12.75">
      <c r="A57" s="18" t="s">
        <v>55</v>
      </c>
      <c r="B57" s="17">
        <v>54</v>
      </c>
      <c r="C57" s="17"/>
      <c r="D57" s="21">
        <v>62708.799999999996</v>
      </c>
      <c r="E57" s="21">
        <v>54022.149999999994</v>
      </c>
      <c r="F57" s="4"/>
      <c r="G57" s="13"/>
      <c r="H57" s="13"/>
    </row>
    <row r="58" spans="1:8" ht="12.75">
      <c r="A58" s="18" t="s">
        <v>56</v>
      </c>
      <c r="B58" s="17">
        <v>55</v>
      </c>
      <c r="C58" s="17"/>
      <c r="D58" s="21">
        <v>1419070.8</v>
      </c>
      <c r="E58" s="21">
        <v>797946.1000000001</v>
      </c>
      <c r="F58" s="4"/>
      <c r="G58" s="13"/>
      <c r="H58" s="13"/>
    </row>
    <row r="59" spans="1:8" ht="12.75">
      <c r="A59" s="18" t="s">
        <v>57</v>
      </c>
      <c r="B59" s="17">
        <v>56</v>
      </c>
      <c r="C59" s="17"/>
      <c r="D59" s="21">
        <v>854823.9</v>
      </c>
      <c r="E59" s="21">
        <v>590593.85</v>
      </c>
      <c r="F59" s="4"/>
      <c r="G59" s="13"/>
      <c r="H59" s="13"/>
    </row>
    <row r="60" spans="1:8" ht="12.75">
      <c r="A60" s="18" t="s">
        <v>58</v>
      </c>
      <c r="B60" s="17">
        <v>57</v>
      </c>
      <c r="C60" s="17"/>
      <c r="D60" s="21">
        <v>378042.70000000007</v>
      </c>
      <c r="E60" s="21">
        <v>344371.65</v>
      </c>
      <c r="F60" s="4"/>
      <c r="G60" s="13"/>
      <c r="H60" s="13"/>
    </row>
    <row r="61" spans="1:8" ht="12.75">
      <c r="A61" s="18" t="s">
        <v>59</v>
      </c>
      <c r="B61" s="17">
        <v>58</v>
      </c>
      <c r="C61" s="17"/>
      <c r="D61" s="21">
        <v>2635853.1500000004</v>
      </c>
      <c r="E61" s="21">
        <v>1138537.4</v>
      </c>
      <c r="F61" s="4"/>
      <c r="G61" s="13"/>
      <c r="H61" s="13"/>
    </row>
    <row r="62" spans="1:8" ht="12.75">
      <c r="A62" s="18" t="s">
        <v>60</v>
      </c>
      <c r="B62" s="17">
        <v>59</v>
      </c>
      <c r="C62" s="17"/>
      <c r="D62" s="21">
        <v>1612171.9600000002</v>
      </c>
      <c r="E62" s="21">
        <v>1250515.2</v>
      </c>
      <c r="F62" s="4"/>
      <c r="G62" s="13"/>
      <c r="H62" s="13"/>
    </row>
    <row r="63" spans="1:8" ht="12.75">
      <c r="A63" s="18" t="s">
        <v>61</v>
      </c>
      <c r="B63" s="17">
        <v>60</v>
      </c>
      <c r="C63" s="17"/>
      <c r="D63" s="21">
        <v>803907.3</v>
      </c>
      <c r="E63" s="21">
        <v>331478.7</v>
      </c>
      <c r="F63" s="4"/>
      <c r="G63" s="13"/>
      <c r="H63" s="13"/>
    </row>
    <row r="64" spans="1:8" ht="12.75">
      <c r="A64" s="18" t="s">
        <v>62</v>
      </c>
      <c r="B64" s="17">
        <v>61</v>
      </c>
      <c r="C64" s="17"/>
      <c r="D64" s="21">
        <v>48213.39</v>
      </c>
      <c r="E64" s="21">
        <v>22302.05</v>
      </c>
      <c r="F64" s="4"/>
      <c r="G64" s="13"/>
      <c r="H64" s="13"/>
    </row>
    <row r="65" spans="1:8" ht="12.75">
      <c r="A65" s="18" t="s">
        <v>63</v>
      </c>
      <c r="B65" s="17">
        <v>62</v>
      </c>
      <c r="C65" s="17"/>
      <c r="D65" s="21">
        <v>21826</v>
      </c>
      <c r="E65" s="21">
        <v>14198.449999999999</v>
      </c>
      <c r="F65" s="4"/>
      <c r="G65" s="13"/>
      <c r="H65" s="13"/>
    </row>
    <row r="66" spans="1:8" ht="12.75">
      <c r="A66" s="18" t="s">
        <v>64</v>
      </c>
      <c r="B66" s="17">
        <v>63</v>
      </c>
      <c r="C66" s="17"/>
      <c r="D66" s="21">
        <v>1881.6000000000001</v>
      </c>
      <c r="E66" s="21">
        <v>3249.75</v>
      </c>
      <c r="F66" s="4"/>
      <c r="G66" s="13"/>
      <c r="H66" s="13"/>
    </row>
    <row r="67" spans="1:8" ht="12.75">
      <c r="A67" s="18" t="s">
        <v>65</v>
      </c>
      <c r="B67" s="17">
        <v>64</v>
      </c>
      <c r="C67" s="17"/>
      <c r="D67" s="21">
        <v>1537859.65</v>
      </c>
      <c r="E67" s="21">
        <v>855629.7700000001</v>
      </c>
      <c r="F67" s="4"/>
      <c r="G67" s="13"/>
      <c r="H67" s="13"/>
    </row>
    <row r="68" spans="1:8" ht="12.75">
      <c r="A68" s="18" t="s">
        <v>66</v>
      </c>
      <c r="B68" s="17">
        <v>65</v>
      </c>
      <c r="C68" s="17"/>
      <c r="D68" s="21">
        <v>38115.7</v>
      </c>
      <c r="E68" s="21">
        <v>39975.25</v>
      </c>
      <c r="F68" s="4"/>
      <c r="G68" s="13"/>
      <c r="H68" s="13"/>
    </row>
    <row r="69" spans="1:8" ht="12.75">
      <c r="A69" s="18" t="s">
        <v>67</v>
      </c>
      <c r="B69" s="17">
        <v>66</v>
      </c>
      <c r="C69" s="17"/>
      <c r="D69" s="21">
        <v>912625.7</v>
      </c>
      <c r="E69" s="21">
        <v>409687.64999999997</v>
      </c>
      <c r="F69" s="4"/>
      <c r="G69" s="13"/>
      <c r="H69" s="13"/>
    </row>
    <row r="70" spans="1:8" ht="12.75">
      <c r="A70" s="18" t="s">
        <v>68</v>
      </c>
      <c r="B70" s="17">
        <v>67</v>
      </c>
      <c r="C70" s="17"/>
      <c r="D70" s="21">
        <v>10383.1</v>
      </c>
      <c r="E70" s="21">
        <v>13126.399999999998</v>
      </c>
      <c r="F70" s="4"/>
      <c r="G70" s="13"/>
      <c r="H70" s="13"/>
    </row>
    <row r="71" spans="1:8" ht="12.75">
      <c r="A71" s="17"/>
      <c r="B71" s="17"/>
      <c r="C71" s="17"/>
      <c r="D71" s="21"/>
      <c r="E71" s="21"/>
      <c r="G71" s="13"/>
      <c r="H71" s="13"/>
    </row>
    <row r="72" spans="1:8" ht="12.75">
      <c r="A72" s="17" t="s">
        <v>69</v>
      </c>
      <c r="B72" s="17"/>
      <c r="C72" s="17"/>
      <c r="D72" s="21">
        <f>SUM(D4:D70)</f>
        <v>78423961.64000002</v>
      </c>
      <c r="E72" s="21">
        <f>SUM(E4:E70)</f>
        <v>45284379.93000001</v>
      </c>
      <c r="G72" s="13"/>
      <c r="H72" s="13"/>
    </row>
    <row r="73" spans="7:8" ht="12.75">
      <c r="G73" s="13"/>
      <c r="H73" s="13"/>
    </row>
    <row r="74" spans="1:8" ht="12.75">
      <c r="A74" s="22" t="s">
        <v>74</v>
      </c>
      <c r="B74" s="17"/>
      <c r="C74" s="17"/>
      <c r="D74" s="17"/>
      <c r="E74" s="17"/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Tim Asta</cp:lastModifiedBy>
  <dcterms:created xsi:type="dcterms:W3CDTF">2006-02-28T13:50:18Z</dcterms:created>
  <dcterms:modified xsi:type="dcterms:W3CDTF">2013-11-26T21:07:15Z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