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5"/>
  </bookViews>
  <sheets>
    <sheet name="September 2013" sheetId="1" r:id="rId1"/>
    <sheet name="Week of Sept 2nd" sheetId="2" r:id="rId2"/>
    <sheet name="Week of Sept 9th" sheetId="3" r:id="rId3"/>
    <sheet name="Week of Sept 16th" sheetId="4" r:id="rId4"/>
    <sheet name="Week of Sept 23rd" sheetId="5" r:id="rId5"/>
    <sheet name="Week of Sept 30th" sheetId="6" r:id="rId6"/>
    <sheet name="September 2012" sheetId="7" r:id="rId7"/>
  </sheets>
  <definedNames/>
  <calcPr fullCalcOnLoad="1"/>
</workbook>
</file>

<file path=xl/sharedStrings.xml><?xml version="1.0" encoding="utf-8"?>
<sst xmlns="http://schemas.openxmlformats.org/spreadsheetml/2006/main" count="535" uniqueCount="82">
  <si>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</si>
  <si>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</si>
  <si>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</si>
  <si>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</si>
  <si>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</si>
  <si>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</si>
  <si>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</si>
  <si>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</si>
  <si>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</si>
  <si>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</si>
  <si>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</si>
  <si>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</si>
  <si>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</si>
  <si>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</si>
  <si>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</si>
  <si>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</si>
  <si>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</si>
  <si>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</si>
  <si>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</si>
  <si>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</si>
  <si>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</si>
  <si>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</si>
  <si>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</si>
  <si>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</si>
  <si>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</si>
  <si>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</si>
  <si>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</si>
  <si>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</si>
  <si>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</si>
  <si>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</si>
  <si>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</si>
  <si>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</si>
  <si>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</si>
  <si>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</si>
  <si>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</si>
  <si>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</si>
  <si>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</si>
  <si>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</si>
  <si>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</si>
  <si>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</si>
  <si>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</si>
  <si>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</si>
  <si>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</si>
  <si>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</si>
  <si>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</si>
  <si>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</si>
  <si>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</si>
  <si>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</si>
  <si>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</si>
  <si>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</si>
  <si>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</si>
  <si>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</si>
  <si>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</si>
  <si>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</si>
  <si>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</si>
  <si>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</si>
  <si>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</si>
  <si>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</si>
  <si>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</si>
  <si>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</si>
  <si>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</si>
  <si>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</si>
  <si>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</si>
  <si>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</si>
  <si>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</si>
  <si>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</si>
  <si>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</si>
  <si>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</si>
  <si>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</si>
  <si>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</si>
  <si>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</si>
  <si>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</si>
  <si>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</si>
  <si>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</si>
  <si>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</si>
  <si>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</si>
  <si>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Week of 09/02/2013</t>
  </si>
  <si>
    <t>September 1-30</t>
  </si>
  <si>
    <t>Week of 09/09/2013</t>
  </si>
  <si>
    <t>Week of 09/16/2013</t>
  </si>
  <si>
    <t>Week of 09/23/2013</t>
  </si>
  <si>
    <t>Week of 09/30/2013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</si>
</sst>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8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855" applyFont="1" applyBorder="1" applyAlignment="1">
      <alignment horizontal="left"/>
    </xf>
    <xf numFmtId="9" fontId="2" fillId="0" borderId="10" xfId="855" applyFont="1" applyBorder="1" applyAlignment="1">
      <alignment horizontal="center"/>
    </xf>
    <xf numFmtId="9" fontId="2" fillId="0" borderId="0" xfId="855" applyFont="1" applyBorder="1" applyAlignment="1">
      <alignment horizontal="center"/>
    </xf>
    <xf numFmtId="9" fontId="0" fillId="0" borderId="0" xfId="855" applyFont="1" applyAlignment="1">
      <alignment/>
    </xf>
    <xf numFmtId="9" fontId="0" fillId="0" borderId="0" xfId="855" applyFont="1" applyBorder="1" applyAlignment="1">
      <alignment horizontal="center"/>
    </xf>
    <xf numFmtId="9" fontId="0" fillId="0" borderId="11" xfId="855" applyFont="1" applyBorder="1" applyAlignment="1">
      <alignment/>
    </xf>
    <xf numFmtId="9" fontId="0" fillId="0" borderId="0" xfId="855" applyFont="1" applyBorder="1" applyAlignment="1">
      <alignment/>
    </xf>
    <xf numFmtId="9" fontId="2" fillId="0" borderId="0" xfId="855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668" applyNumberFormat="1" applyFont="1" applyBorder="1" applyAlignment="1">
      <alignment/>
    </xf>
    <xf numFmtId="0" fontId="0" fillId="0" borderId="0" xfId="0" applyFont="1" applyAlignment="1">
      <alignment/>
    </xf>
    <xf numFmtId="0" fontId="19" fillId="0" borderId="0" xfId="801" applyAlignment="1">
      <alignment horizontal="left"/>
      <protection/>
    </xf>
    <xf numFmtId="0" fontId="0" fillId="0" borderId="0" xfId="0" applyAlignment="1">
      <alignment horizontal="left"/>
    </xf>
  </cellXfs>
  <cellStyles count="867">
    <cellStyle name="Normal" xfId="0"/>
    <cellStyle name="20% - Accent1" xfId="15"/>
    <cellStyle name="20% - Accent1 10" xfId="16"/>
    <cellStyle name="20% - Accent1 10 2" xfId="17"/>
    <cellStyle name="20% - Accent1 10 3" xfId="18"/>
    <cellStyle name="20% - Accent1 11" xfId="19"/>
    <cellStyle name="20% - Accent1 11 2" xfId="20"/>
    <cellStyle name="20% - Accent1 12" xfId="21"/>
    <cellStyle name="20% - Accent1 12 2" xfId="22"/>
    <cellStyle name="20% - Accent1 13" xfId="23"/>
    <cellStyle name="20% - Accent1 14" xfId="24"/>
    <cellStyle name="20% - Accent1 15" xfId="25"/>
    <cellStyle name="20% - Accent1 2" xfId="26"/>
    <cellStyle name="20% - Accent1 2 2" xfId="27"/>
    <cellStyle name="20% - Accent1 2 3" xfId="28"/>
    <cellStyle name="20% - Accent1 2 4" xfId="29"/>
    <cellStyle name="20% - Accent1 3" xfId="30"/>
    <cellStyle name="20% - Accent1 3 2" xfId="31"/>
    <cellStyle name="20% - Accent1 3 3" xfId="32"/>
    <cellStyle name="20% - Accent1 3 4" xfId="33"/>
    <cellStyle name="20% - Accent1 4" xfId="34"/>
    <cellStyle name="20% - Accent1 4 2" xfId="35"/>
    <cellStyle name="20% - Accent1 4 3" xfId="36"/>
    <cellStyle name="20% - Accent1 4 4" xfId="37"/>
    <cellStyle name="20% - Accent1 5" xfId="38"/>
    <cellStyle name="20% - Accent1 5 2" xfId="39"/>
    <cellStyle name="20% - Accent1 5 3" xfId="40"/>
    <cellStyle name="20% - Accent1 5 4" xfId="41"/>
    <cellStyle name="20% - Accent1 6" xfId="42"/>
    <cellStyle name="20% - Accent1 6 2" xfId="43"/>
    <cellStyle name="20% - Accent1 6 3" xfId="44"/>
    <cellStyle name="20% - Accent1 7" xfId="45"/>
    <cellStyle name="20% - Accent1 7 2" xfId="46"/>
    <cellStyle name="20% - Accent1 7 3" xfId="47"/>
    <cellStyle name="20% - Accent1 8" xfId="48"/>
    <cellStyle name="20% - Accent1 8 2" xfId="49"/>
    <cellStyle name="20% - Accent1 8 3" xfId="50"/>
    <cellStyle name="20% - Accent1 9" xfId="51"/>
    <cellStyle name="20% - Accent1 9 2" xfId="52"/>
    <cellStyle name="20% - Accent1 9 3" xfId="53"/>
    <cellStyle name="20% - Accent2" xfId="54"/>
    <cellStyle name="20% - Accent2 10" xfId="55"/>
    <cellStyle name="20% - Accent2 10 2" xfId="56"/>
    <cellStyle name="20% - Accent2 10 3" xfId="57"/>
    <cellStyle name="20% - Accent2 11" xfId="58"/>
    <cellStyle name="20% - Accent2 11 2" xfId="59"/>
    <cellStyle name="20% - Accent2 12" xfId="60"/>
    <cellStyle name="20% - Accent2 12 2" xfId="61"/>
    <cellStyle name="20% - Accent2 13" xfId="62"/>
    <cellStyle name="20% - Accent2 14" xfId="63"/>
    <cellStyle name="20% - Accent2 15" xfId="64"/>
    <cellStyle name="20% - Accent2 2" xfId="65"/>
    <cellStyle name="20% - Accent2 2 2" xfId="66"/>
    <cellStyle name="20% - Accent2 2 3" xfId="67"/>
    <cellStyle name="20% - Accent2 2 4" xfId="68"/>
    <cellStyle name="20% - Accent2 3" xfId="69"/>
    <cellStyle name="20% - Accent2 3 2" xfId="70"/>
    <cellStyle name="20% - Accent2 3 3" xfId="71"/>
    <cellStyle name="20% - Accent2 3 4" xfId="72"/>
    <cellStyle name="20% - Accent2 4" xfId="73"/>
    <cellStyle name="20% - Accent2 4 2" xfId="74"/>
    <cellStyle name="20% - Accent2 4 3" xfId="75"/>
    <cellStyle name="20% - Accent2 4 4" xfId="76"/>
    <cellStyle name="20% - Accent2 5" xfId="77"/>
    <cellStyle name="20% - Accent2 5 2" xfId="78"/>
    <cellStyle name="20% - Accent2 5 3" xfId="79"/>
    <cellStyle name="20% - Accent2 5 4" xfId="80"/>
    <cellStyle name="20% - Accent2 6" xfId="81"/>
    <cellStyle name="20% - Accent2 6 2" xfId="82"/>
    <cellStyle name="20% - Accent2 6 3" xfId="83"/>
    <cellStyle name="20% - Accent2 7" xfId="84"/>
    <cellStyle name="20% - Accent2 7 2" xfId="85"/>
    <cellStyle name="20% - Accent2 7 3" xfId="86"/>
    <cellStyle name="20% - Accent2 8" xfId="87"/>
    <cellStyle name="20% - Accent2 8 2" xfId="88"/>
    <cellStyle name="20% - Accent2 8 3" xfId="89"/>
    <cellStyle name="20% - Accent2 9" xfId="90"/>
    <cellStyle name="20% - Accent2 9 2" xfId="91"/>
    <cellStyle name="20% - Accent2 9 3" xfId="92"/>
    <cellStyle name="20% - Accent3" xfId="93"/>
    <cellStyle name="20% - Accent3 10" xfId="94"/>
    <cellStyle name="20% - Accent3 10 2" xfId="95"/>
    <cellStyle name="20% - Accent3 10 3" xfId="96"/>
    <cellStyle name="20% - Accent3 11" xfId="97"/>
    <cellStyle name="20% - Accent3 11 2" xfId="98"/>
    <cellStyle name="20% - Accent3 12" xfId="99"/>
    <cellStyle name="20% - Accent3 12 2" xfId="100"/>
    <cellStyle name="20% - Accent3 13" xfId="101"/>
    <cellStyle name="20% - Accent3 14" xfId="102"/>
    <cellStyle name="20% - Accent3 15" xfId="103"/>
    <cellStyle name="20% - Accent3 2" xfId="104"/>
    <cellStyle name="20% - Accent3 2 2" xfId="105"/>
    <cellStyle name="20% - Accent3 2 3" xfId="106"/>
    <cellStyle name="20% - Accent3 2 4" xfId="107"/>
    <cellStyle name="20% - Accent3 3" xfId="108"/>
    <cellStyle name="20% - Accent3 3 2" xfId="109"/>
    <cellStyle name="20% - Accent3 3 3" xfId="110"/>
    <cellStyle name="20% - Accent3 3 4" xfId="111"/>
    <cellStyle name="20% - Accent3 4" xfId="112"/>
    <cellStyle name="20% - Accent3 4 2" xfId="113"/>
    <cellStyle name="20% - Accent3 4 3" xfId="114"/>
    <cellStyle name="20% - Accent3 4 4" xfId="115"/>
    <cellStyle name="20% - Accent3 5" xfId="116"/>
    <cellStyle name="20% - Accent3 5 2" xfId="117"/>
    <cellStyle name="20% - Accent3 5 3" xfId="118"/>
    <cellStyle name="20% - Accent3 5 4" xfId="119"/>
    <cellStyle name="20% - Accent3 6" xfId="120"/>
    <cellStyle name="20% - Accent3 6 2" xfId="121"/>
    <cellStyle name="20% - Accent3 6 3" xfId="122"/>
    <cellStyle name="20% - Accent3 7" xfId="123"/>
    <cellStyle name="20% - Accent3 7 2" xfId="124"/>
    <cellStyle name="20% - Accent3 7 3" xfId="125"/>
    <cellStyle name="20% - Accent3 8" xfId="126"/>
    <cellStyle name="20% - Accent3 8 2" xfId="127"/>
    <cellStyle name="20% - Accent3 8 3" xfId="128"/>
    <cellStyle name="20% - Accent3 9" xfId="129"/>
    <cellStyle name="20% - Accent3 9 2" xfId="130"/>
    <cellStyle name="20% - Accent3 9 3" xfId="131"/>
    <cellStyle name="20% - Accent4" xfId="132"/>
    <cellStyle name="20% - Accent4 10" xfId="133"/>
    <cellStyle name="20% - Accent4 10 2" xfId="134"/>
    <cellStyle name="20% - Accent4 10 3" xfId="135"/>
    <cellStyle name="20% - Accent4 11" xfId="136"/>
    <cellStyle name="20% - Accent4 11 2" xfId="137"/>
    <cellStyle name="20% - Accent4 12" xfId="138"/>
    <cellStyle name="20% - Accent4 12 2" xfId="139"/>
    <cellStyle name="20% - Accent4 13" xfId="140"/>
    <cellStyle name="20% - Accent4 14" xfId="141"/>
    <cellStyle name="20% - Accent4 15" xfId="142"/>
    <cellStyle name="20% - Accent4 2" xfId="143"/>
    <cellStyle name="20% - Accent4 2 2" xfId="144"/>
    <cellStyle name="20% - Accent4 2 3" xfId="145"/>
    <cellStyle name="20% - Accent4 2 4" xfId="146"/>
    <cellStyle name="20% - Accent4 3" xfId="147"/>
    <cellStyle name="20% - Accent4 3 2" xfId="148"/>
    <cellStyle name="20% - Accent4 3 3" xfId="149"/>
    <cellStyle name="20% - Accent4 3 4" xfId="150"/>
    <cellStyle name="20% - Accent4 4" xfId="151"/>
    <cellStyle name="20% - Accent4 4 2" xfId="152"/>
    <cellStyle name="20% - Accent4 4 3" xfId="153"/>
    <cellStyle name="20% - Accent4 4 4" xfId="154"/>
    <cellStyle name="20% - Accent4 5" xfId="155"/>
    <cellStyle name="20% - Accent4 5 2" xfId="156"/>
    <cellStyle name="20% - Accent4 5 3" xfId="157"/>
    <cellStyle name="20% - Accent4 5 4" xfId="158"/>
    <cellStyle name="20% - Accent4 6" xfId="159"/>
    <cellStyle name="20% - Accent4 6 2" xfId="160"/>
    <cellStyle name="20% - Accent4 6 3" xfId="161"/>
    <cellStyle name="20% - Accent4 7" xfId="162"/>
    <cellStyle name="20% - Accent4 7 2" xfId="163"/>
    <cellStyle name="20% - Accent4 7 3" xfId="164"/>
    <cellStyle name="20% - Accent4 8" xfId="165"/>
    <cellStyle name="20% - Accent4 8 2" xfId="166"/>
    <cellStyle name="20% - Accent4 8 3" xfId="167"/>
    <cellStyle name="20% - Accent4 9" xfId="168"/>
    <cellStyle name="20% - Accent4 9 2" xfId="169"/>
    <cellStyle name="20% - Accent4 9 3" xfId="170"/>
    <cellStyle name="20% - Accent5" xfId="171"/>
    <cellStyle name="20% - Accent5 10" xfId="172"/>
    <cellStyle name="20% - Accent5 10 2" xfId="173"/>
    <cellStyle name="20% - Accent5 10 3" xfId="174"/>
    <cellStyle name="20% - Accent5 11" xfId="175"/>
    <cellStyle name="20% - Accent5 11 2" xfId="176"/>
    <cellStyle name="20% - Accent5 12" xfId="177"/>
    <cellStyle name="20% - Accent5 12 2" xfId="178"/>
    <cellStyle name="20% - Accent5 13" xfId="179"/>
    <cellStyle name="20% - Accent5 14" xfId="180"/>
    <cellStyle name="20% - Accent5 15" xfId="181"/>
    <cellStyle name="20% - Accent5 2" xfId="182"/>
    <cellStyle name="20% - Accent5 2 2" xfId="183"/>
    <cellStyle name="20% - Accent5 2 3" xfId="184"/>
    <cellStyle name="20% - Accent5 2 4" xfId="185"/>
    <cellStyle name="20% - Accent5 3" xfId="186"/>
    <cellStyle name="20% - Accent5 3 2" xfId="187"/>
    <cellStyle name="20% - Accent5 3 3" xfId="188"/>
    <cellStyle name="20% - Accent5 3 4" xfId="189"/>
    <cellStyle name="20% - Accent5 4" xfId="190"/>
    <cellStyle name="20% - Accent5 4 2" xfId="191"/>
    <cellStyle name="20% - Accent5 4 3" xfId="192"/>
    <cellStyle name="20% - Accent5 4 4" xfId="193"/>
    <cellStyle name="20% - Accent5 5" xfId="194"/>
    <cellStyle name="20% - Accent5 5 2" xfId="195"/>
    <cellStyle name="20% - Accent5 5 3" xfId="196"/>
    <cellStyle name="20% - Accent5 5 4" xfId="197"/>
    <cellStyle name="20% - Accent5 6" xfId="198"/>
    <cellStyle name="20% - Accent5 6 2" xfId="199"/>
    <cellStyle name="20% - Accent5 6 3" xfId="200"/>
    <cellStyle name="20% - Accent5 7" xfId="201"/>
    <cellStyle name="20% - Accent5 7 2" xfId="202"/>
    <cellStyle name="20% - Accent5 7 3" xfId="203"/>
    <cellStyle name="20% - Accent5 8" xfId="204"/>
    <cellStyle name="20% - Accent5 8 2" xfId="205"/>
    <cellStyle name="20% - Accent5 8 3" xfId="206"/>
    <cellStyle name="20% - Accent5 9" xfId="207"/>
    <cellStyle name="20% - Accent5 9 2" xfId="208"/>
    <cellStyle name="20% - Accent5 9 3" xfId="209"/>
    <cellStyle name="20% - Accent6" xfId="210"/>
    <cellStyle name="20% - Accent6 10" xfId="211"/>
    <cellStyle name="20% - Accent6 10 2" xfId="212"/>
    <cellStyle name="20% - Accent6 10 3" xfId="213"/>
    <cellStyle name="20% - Accent6 11" xfId="214"/>
    <cellStyle name="20% - Accent6 11 2" xfId="215"/>
    <cellStyle name="20% - Accent6 12" xfId="216"/>
    <cellStyle name="20% - Accent6 12 2" xfId="217"/>
    <cellStyle name="20% - Accent6 13" xfId="218"/>
    <cellStyle name="20% - Accent6 14" xfId="219"/>
    <cellStyle name="20% - Accent6 15" xfId="220"/>
    <cellStyle name="20% - Accent6 2" xfId="221"/>
    <cellStyle name="20% - Accent6 2 2" xfId="222"/>
    <cellStyle name="20% - Accent6 2 3" xfId="223"/>
    <cellStyle name="20% - Accent6 2 4" xfId="224"/>
    <cellStyle name="20% - Accent6 3" xfId="225"/>
    <cellStyle name="20% - Accent6 3 2" xfId="226"/>
    <cellStyle name="20% - Accent6 3 3" xfId="227"/>
    <cellStyle name="20% - Accent6 3 4" xfId="228"/>
    <cellStyle name="20% - Accent6 4" xfId="229"/>
    <cellStyle name="20% - Accent6 4 2" xfId="230"/>
    <cellStyle name="20% - Accent6 4 3" xfId="231"/>
    <cellStyle name="20% - Accent6 4 4" xfId="232"/>
    <cellStyle name="20% - Accent6 5" xfId="233"/>
    <cellStyle name="20% - Accent6 5 2" xfId="234"/>
    <cellStyle name="20% - Accent6 5 3" xfId="235"/>
    <cellStyle name="20% - Accent6 5 4" xfId="236"/>
    <cellStyle name="20% - Accent6 6" xfId="237"/>
    <cellStyle name="20% - Accent6 6 2" xfId="238"/>
    <cellStyle name="20% - Accent6 6 3" xfId="239"/>
    <cellStyle name="20% - Accent6 7" xfId="240"/>
    <cellStyle name="20% - Accent6 7 2" xfId="241"/>
    <cellStyle name="20% - Accent6 7 3" xfId="242"/>
    <cellStyle name="20% - Accent6 8" xfId="243"/>
    <cellStyle name="20% - Accent6 8 2" xfId="244"/>
    <cellStyle name="20% - Accent6 8 3" xfId="245"/>
    <cellStyle name="20% - Accent6 9" xfId="246"/>
    <cellStyle name="20% - Accent6 9 2" xfId="247"/>
    <cellStyle name="20% - Accent6 9 3" xfId="248"/>
    <cellStyle name="40% - Accent1" xfId="249"/>
    <cellStyle name="40% - Accent1 10" xfId="250"/>
    <cellStyle name="40% - Accent1 10 2" xfId="251"/>
    <cellStyle name="40% - Accent1 10 3" xfId="252"/>
    <cellStyle name="40% - Accent1 11" xfId="253"/>
    <cellStyle name="40% - Accent1 11 2" xfId="254"/>
    <cellStyle name="40% - Accent1 12" xfId="255"/>
    <cellStyle name="40% - Accent1 12 2" xfId="256"/>
    <cellStyle name="40% - Accent1 13" xfId="257"/>
    <cellStyle name="40% - Accent1 14" xfId="258"/>
    <cellStyle name="40% - Accent1 15" xfId="259"/>
    <cellStyle name="40% - Accent1 2" xfId="260"/>
    <cellStyle name="40% - Accent1 2 2" xfId="261"/>
    <cellStyle name="40% - Accent1 2 3" xfId="262"/>
    <cellStyle name="40% - Accent1 2 4" xfId="263"/>
    <cellStyle name="40% - Accent1 3" xfId="264"/>
    <cellStyle name="40% - Accent1 3 2" xfId="265"/>
    <cellStyle name="40% - Accent1 3 3" xfId="266"/>
    <cellStyle name="40% - Accent1 3 4" xfId="267"/>
    <cellStyle name="40% - Accent1 4" xfId="268"/>
    <cellStyle name="40% - Accent1 4 2" xfId="269"/>
    <cellStyle name="40% - Accent1 4 3" xfId="270"/>
    <cellStyle name="40% - Accent1 4 4" xfId="271"/>
    <cellStyle name="40% - Accent1 5" xfId="272"/>
    <cellStyle name="40% - Accent1 5 2" xfId="273"/>
    <cellStyle name="40% - Accent1 5 3" xfId="274"/>
    <cellStyle name="40% - Accent1 5 4" xfId="275"/>
    <cellStyle name="40% - Accent1 6" xfId="276"/>
    <cellStyle name="40% - Accent1 6 2" xfId="277"/>
    <cellStyle name="40% - Accent1 6 3" xfId="278"/>
    <cellStyle name="40% - Accent1 7" xfId="279"/>
    <cellStyle name="40% - Accent1 7 2" xfId="280"/>
    <cellStyle name="40% - Accent1 7 3" xfId="281"/>
    <cellStyle name="40% - Accent1 8" xfId="282"/>
    <cellStyle name="40% - Accent1 8 2" xfId="283"/>
    <cellStyle name="40% - Accent1 8 3" xfId="284"/>
    <cellStyle name="40% - Accent1 9" xfId="285"/>
    <cellStyle name="40% - Accent1 9 2" xfId="286"/>
    <cellStyle name="40% - Accent1 9 3" xfId="287"/>
    <cellStyle name="40% - Accent2" xfId="288"/>
    <cellStyle name="40% - Accent2 10" xfId="289"/>
    <cellStyle name="40% - Accent2 10 2" xfId="290"/>
    <cellStyle name="40% - Accent2 10 3" xfId="291"/>
    <cellStyle name="40% - Accent2 11" xfId="292"/>
    <cellStyle name="40% - Accent2 11 2" xfId="293"/>
    <cellStyle name="40% - Accent2 12" xfId="294"/>
    <cellStyle name="40% - Accent2 12 2" xfId="295"/>
    <cellStyle name="40% - Accent2 13" xfId="296"/>
    <cellStyle name="40% - Accent2 14" xfId="297"/>
    <cellStyle name="40% - Accent2 15" xfId="298"/>
    <cellStyle name="40% - Accent2 2" xfId="299"/>
    <cellStyle name="40% - Accent2 2 2" xfId="300"/>
    <cellStyle name="40% - Accent2 2 3" xfId="301"/>
    <cellStyle name="40% - Accent2 2 4" xfId="302"/>
    <cellStyle name="40% - Accent2 3" xfId="303"/>
    <cellStyle name="40% - Accent2 3 2" xfId="304"/>
    <cellStyle name="40% - Accent2 3 3" xfId="305"/>
    <cellStyle name="40% - Accent2 3 4" xfId="306"/>
    <cellStyle name="40% - Accent2 4" xfId="307"/>
    <cellStyle name="40% - Accent2 4 2" xfId="308"/>
    <cellStyle name="40% - Accent2 4 3" xfId="309"/>
    <cellStyle name="40% - Accent2 4 4" xfId="310"/>
    <cellStyle name="40% - Accent2 5" xfId="311"/>
    <cellStyle name="40% - Accent2 5 2" xfId="312"/>
    <cellStyle name="40% - Accent2 5 3" xfId="313"/>
    <cellStyle name="40% - Accent2 5 4" xfId="314"/>
    <cellStyle name="40% - Accent2 6" xfId="315"/>
    <cellStyle name="40% - Accent2 6 2" xfId="316"/>
    <cellStyle name="40% - Accent2 6 3" xfId="317"/>
    <cellStyle name="40% - Accent2 7" xfId="318"/>
    <cellStyle name="40% - Accent2 7 2" xfId="319"/>
    <cellStyle name="40% - Accent2 7 3" xfId="320"/>
    <cellStyle name="40% - Accent2 8" xfId="321"/>
    <cellStyle name="40% - Accent2 8 2" xfId="322"/>
    <cellStyle name="40% - Accent2 8 3" xfId="323"/>
    <cellStyle name="40% - Accent2 9" xfId="324"/>
    <cellStyle name="40% - Accent2 9 2" xfId="325"/>
    <cellStyle name="40% - Accent2 9 3" xfId="326"/>
    <cellStyle name="40% - Accent3" xfId="327"/>
    <cellStyle name="40% - Accent3 10" xfId="328"/>
    <cellStyle name="40% - Accent3 10 2" xfId="329"/>
    <cellStyle name="40% - Accent3 10 3" xfId="330"/>
    <cellStyle name="40% - Accent3 11" xfId="331"/>
    <cellStyle name="40% - Accent3 11 2" xfId="332"/>
    <cellStyle name="40% - Accent3 12" xfId="333"/>
    <cellStyle name="40% - Accent3 12 2" xfId="334"/>
    <cellStyle name="40% - Accent3 13" xfId="335"/>
    <cellStyle name="40% - Accent3 14" xfId="336"/>
    <cellStyle name="40% - Accent3 15" xfId="337"/>
    <cellStyle name="40% - Accent3 2" xfId="338"/>
    <cellStyle name="40% - Accent3 2 2" xfId="339"/>
    <cellStyle name="40% - Accent3 2 3" xfId="340"/>
    <cellStyle name="40% - Accent3 2 4" xfId="341"/>
    <cellStyle name="40% - Accent3 3" xfId="342"/>
    <cellStyle name="40% - Accent3 3 2" xfId="343"/>
    <cellStyle name="40% - Accent3 3 3" xfId="344"/>
    <cellStyle name="40% - Accent3 3 4" xfId="345"/>
    <cellStyle name="40% - Accent3 4" xfId="346"/>
    <cellStyle name="40% - Accent3 4 2" xfId="347"/>
    <cellStyle name="40% - Accent3 4 3" xfId="348"/>
    <cellStyle name="40% - Accent3 4 4" xfId="349"/>
    <cellStyle name="40% - Accent3 5" xfId="350"/>
    <cellStyle name="40% - Accent3 5 2" xfId="351"/>
    <cellStyle name="40% - Accent3 5 3" xfId="352"/>
    <cellStyle name="40% - Accent3 5 4" xfId="353"/>
    <cellStyle name="40% - Accent3 6" xfId="354"/>
    <cellStyle name="40% - Accent3 6 2" xfId="355"/>
    <cellStyle name="40% - Accent3 6 3" xfId="356"/>
    <cellStyle name="40% - Accent3 7" xfId="357"/>
    <cellStyle name="40% - Accent3 7 2" xfId="358"/>
    <cellStyle name="40% - Accent3 7 3" xfId="359"/>
    <cellStyle name="40% - Accent3 8" xfId="360"/>
    <cellStyle name="40% - Accent3 8 2" xfId="361"/>
    <cellStyle name="40% - Accent3 8 3" xfId="362"/>
    <cellStyle name="40% - Accent3 9" xfId="363"/>
    <cellStyle name="40% - Accent3 9 2" xfId="364"/>
    <cellStyle name="40% - Accent3 9 3" xfId="365"/>
    <cellStyle name="40% - Accent4" xfId="366"/>
    <cellStyle name="40% - Accent4 10" xfId="367"/>
    <cellStyle name="40% - Accent4 10 2" xfId="368"/>
    <cellStyle name="40% - Accent4 10 3" xfId="369"/>
    <cellStyle name="40% - Accent4 11" xfId="370"/>
    <cellStyle name="40% - Accent4 11 2" xfId="371"/>
    <cellStyle name="40% - Accent4 12" xfId="372"/>
    <cellStyle name="40% - Accent4 12 2" xfId="373"/>
    <cellStyle name="40% - Accent4 13" xfId="374"/>
    <cellStyle name="40% - Accent4 14" xfId="375"/>
    <cellStyle name="40% - Accent4 15" xfId="376"/>
    <cellStyle name="40% - Accent4 2" xfId="377"/>
    <cellStyle name="40% - Accent4 2 2" xfId="378"/>
    <cellStyle name="40% - Accent4 2 3" xfId="379"/>
    <cellStyle name="40% - Accent4 2 4" xfId="380"/>
    <cellStyle name="40% - Accent4 3" xfId="381"/>
    <cellStyle name="40% - Accent4 3 2" xfId="382"/>
    <cellStyle name="40% - Accent4 3 3" xfId="383"/>
    <cellStyle name="40% - Accent4 3 4" xfId="384"/>
    <cellStyle name="40% - Accent4 4" xfId="385"/>
    <cellStyle name="40% - Accent4 4 2" xfId="386"/>
    <cellStyle name="40% - Accent4 4 3" xfId="387"/>
    <cellStyle name="40% - Accent4 4 4" xfId="388"/>
    <cellStyle name="40% - Accent4 5" xfId="389"/>
    <cellStyle name="40% - Accent4 5 2" xfId="390"/>
    <cellStyle name="40% - Accent4 5 3" xfId="391"/>
    <cellStyle name="40% - Accent4 5 4" xfId="392"/>
    <cellStyle name="40% - Accent4 6" xfId="393"/>
    <cellStyle name="40% - Accent4 6 2" xfId="394"/>
    <cellStyle name="40% - Accent4 6 3" xfId="395"/>
    <cellStyle name="40% - Accent4 7" xfId="396"/>
    <cellStyle name="40% - Accent4 7 2" xfId="397"/>
    <cellStyle name="40% - Accent4 7 3" xfId="398"/>
    <cellStyle name="40% - Accent4 8" xfId="399"/>
    <cellStyle name="40% - Accent4 8 2" xfId="400"/>
    <cellStyle name="40% - Accent4 8 3" xfId="401"/>
    <cellStyle name="40% - Accent4 9" xfId="402"/>
    <cellStyle name="40% - Accent4 9 2" xfId="403"/>
    <cellStyle name="40% - Accent4 9 3" xfId="404"/>
    <cellStyle name="40% - Accent5" xfId="405"/>
    <cellStyle name="40% - Accent5 10" xfId="406"/>
    <cellStyle name="40% - Accent5 10 2" xfId="407"/>
    <cellStyle name="40% - Accent5 10 3" xfId="408"/>
    <cellStyle name="40% - Accent5 11" xfId="409"/>
    <cellStyle name="40% - Accent5 11 2" xfId="410"/>
    <cellStyle name="40% - Accent5 12" xfId="411"/>
    <cellStyle name="40% - Accent5 12 2" xfId="412"/>
    <cellStyle name="40% - Accent5 13" xfId="413"/>
    <cellStyle name="40% - Accent5 14" xfId="414"/>
    <cellStyle name="40% - Accent5 15" xfId="415"/>
    <cellStyle name="40% - Accent5 2" xfId="416"/>
    <cellStyle name="40% - Accent5 2 2" xfId="417"/>
    <cellStyle name="40% - Accent5 2 3" xfId="418"/>
    <cellStyle name="40% - Accent5 2 4" xfId="419"/>
    <cellStyle name="40% - Accent5 3" xfId="420"/>
    <cellStyle name="40% - Accent5 3 2" xfId="421"/>
    <cellStyle name="40% - Accent5 3 3" xfId="422"/>
    <cellStyle name="40% - Accent5 3 4" xfId="423"/>
    <cellStyle name="40% - Accent5 4" xfId="424"/>
    <cellStyle name="40% - Accent5 4 2" xfId="425"/>
    <cellStyle name="40% - Accent5 4 3" xfId="426"/>
    <cellStyle name="40% - Accent5 4 4" xfId="427"/>
    <cellStyle name="40% - Accent5 5" xfId="428"/>
    <cellStyle name="40% - Accent5 5 2" xfId="429"/>
    <cellStyle name="40% - Accent5 5 3" xfId="430"/>
    <cellStyle name="40% - Accent5 5 4" xfId="431"/>
    <cellStyle name="40% - Accent5 6" xfId="432"/>
    <cellStyle name="40% - Accent5 6 2" xfId="433"/>
    <cellStyle name="40% - Accent5 6 3" xfId="434"/>
    <cellStyle name="40% - Accent5 7" xfId="435"/>
    <cellStyle name="40% - Accent5 7 2" xfId="436"/>
    <cellStyle name="40% - Accent5 7 3" xfId="437"/>
    <cellStyle name="40% - Accent5 8" xfId="438"/>
    <cellStyle name="40% - Accent5 8 2" xfId="439"/>
    <cellStyle name="40% - Accent5 8 3" xfId="440"/>
    <cellStyle name="40% - Accent5 9" xfId="441"/>
    <cellStyle name="40% - Accent5 9 2" xfId="442"/>
    <cellStyle name="40% - Accent5 9 3" xfId="443"/>
    <cellStyle name="40% - Accent6" xfId="444"/>
    <cellStyle name="40% - Accent6 10" xfId="445"/>
    <cellStyle name="40% - Accent6 10 2" xfId="446"/>
    <cellStyle name="40% - Accent6 10 3" xfId="447"/>
    <cellStyle name="40% - Accent6 11" xfId="448"/>
    <cellStyle name="40% - Accent6 11 2" xfId="449"/>
    <cellStyle name="40% - Accent6 12" xfId="450"/>
    <cellStyle name="40% - Accent6 12 2" xfId="451"/>
    <cellStyle name="40% - Accent6 13" xfId="452"/>
    <cellStyle name="40% - Accent6 14" xfId="453"/>
    <cellStyle name="40% - Accent6 15" xfId="454"/>
    <cellStyle name="40% - Accent6 2" xfId="455"/>
    <cellStyle name="40% - Accent6 2 2" xfId="456"/>
    <cellStyle name="40% - Accent6 2 3" xfId="457"/>
    <cellStyle name="40% - Accent6 2 4" xfId="458"/>
    <cellStyle name="40% - Accent6 3" xfId="459"/>
    <cellStyle name="40% - Accent6 3 2" xfId="460"/>
    <cellStyle name="40% - Accent6 3 3" xfId="461"/>
    <cellStyle name="40% - Accent6 3 4" xfId="462"/>
    <cellStyle name="40% - Accent6 4" xfId="463"/>
    <cellStyle name="40% - Accent6 4 2" xfId="464"/>
    <cellStyle name="40% - Accent6 4 3" xfId="465"/>
    <cellStyle name="40% - Accent6 4 4" xfId="466"/>
    <cellStyle name="40% - Accent6 5" xfId="467"/>
    <cellStyle name="40% - Accent6 5 2" xfId="468"/>
    <cellStyle name="40% - Accent6 5 3" xfId="469"/>
    <cellStyle name="40% - Accent6 5 4" xfId="470"/>
    <cellStyle name="40% - Accent6 6" xfId="471"/>
    <cellStyle name="40% - Accent6 6 2" xfId="472"/>
    <cellStyle name="40% - Accent6 6 3" xfId="473"/>
    <cellStyle name="40% - Accent6 7" xfId="474"/>
    <cellStyle name="40% - Accent6 7 2" xfId="475"/>
    <cellStyle name="40% - Accent6 7 3" xfId="476"/>
    <cellStyle name="40% - Accent6 8" xfId="477"/>
    <cellStyle name="40% - Accent6 8 2" xfId="478"/>
    <cellStyle name="40% - Accent6 8 3" xfId="479"/>
    <cellStyle name="40% - Accent6 9" xfId="480"/>
    <cellStyle name="40% - Accent6 9 2" xfId="481"/>
    <cellStyle name="40% - Accent6 9 3" xfId="482"/>
    <cellStyle name="60% - Accent1" xfId="483"/>
    <cellStyle name="60% - Accent1 10" xfId="484"/>
    <cellStyle name="60% - Accent1 11" xfId="485"/>
    <cellStyle name="60% - Accent1 12" xfId="486"/>
    <cellStyle name="60% - Accent1 2" xfId="487"/>
    <cellStyle name="60% - Accent1 3" xfId="488"/>
    <cellStyle name="60% - Accent1 4" xfId="489"/>
    <cellStyle name="60% - Accent1 5" xfId="490"/>
    <cellStyle name="60% - Accent1 6" xfId="491"/>
    <cellStyle name="60% - Accent1 7" xfId="492"/>
    <cellStyle name="60% - Accent1 8" xfId="493"/>
    <cellStyle name="60% - Accent1 9" xfId="494"/>
    <cellStyle name="60% - Accent2" xfId="495"/>
    <cellStyle name="60% - Accent2 10" xfId="496"/>
    <cellStyle name="60% - Accent2 11" xfId="497"/>
    <cellStyle name="60% - Accent2 12" xfId="498"/>
    <cellStyle name="60% - Accent2 2" xfId="499"/>
    <cellStyle name="60% - Accent2 3" xfId="500"/>
    <cellStyle name="60% - Accent2 4" xfId="501"/>
    <cellStyle name="60% - Accent2 5" xfId="502"/>
    <cellStyle name="60% - Accent2 6" xfId="503"/>
    <cellStyle name="60% - Accent2 7" xfId="504"/>
    <cellStyle name="60% - Accent2 8" xfId="505"/>
    <cellStyle name="60% - Accent2 9" xfId="506"/>
    <cellStyle name="60% - Accent3" xfId="507"/>
    <cellStyle name="60% - Accent3 10" xfId="508"/>
    <cellStyle name="60% - Accent3 11" xfId="509"/>
    <cellStyle name="60% - Accent3 12" xfId="510"/>
    <cellStyle name="60% - Accent3 2" xfId="511"/>
    <cellStyle name="60% - Accent3 3" xfId="512"/>
    <cellStyle name="60% - Accent3 4" xfId="513"/>
    <cellStyle name="60% - Accent3 5" xfId="514"/>
    <cellStyle name="60% - Accent3 6" xfId="515"/>
    <cellStyle name="60% - Accent3 7" xfId="516"/>
    <cellStyle name="60% - Accent3 8" xfId="517"/>
    <cellStyle name="60% - Accent3 9" xfId="518"/>
    <cellStyle name="60% - Accent4" xfId="519"/>
    <cellStyle name="60% - Accent4 10" xfId="520"/>
    <cellStyle name="60% - Accent4 11" xfId="521"/>
    <cellStyle name="60% - Accent4 12" xfId="522"/>
    <cellStyle name="60% - Accent4 2" xfId="523"/>
    <cellStyle name="60% - Accent4 3" xfId="524"/>
    <cellStyle name="60% - Accent4 4" xfId="525"/>
    <cellStyle name="60% - Accent4 5" xfId="526"/>
    <cellStyle name="60% - Accent4 6" xfId="527"/>
    <cellStyle name="60% - Accent4 7" xfId="528"/>
    <cellStyle name="60% - Accent4 8" xfId="529"/>
    <cellStyle name="60% - Accent4 9" xfId="530"/>
    <cellStyle name="60% - Accent5" xfId="531"/>
    <cellStyle name="60% - Accent5 10" xfId="532"/>
    <cellStyle name="60% - Accent5 11" xfId="533"/>
    <cellStyle name="60% - Accent5 12" xfId="534"/>
    <cellStyle name="60% - Accent5 2" xfId="535"/>
    <cellStyle name="60% - Accent5 3" xfId="536"/>
    <cellStyle name="60% - Accent5 4" xfId="537"/>
    <cellStyle name="60% - Accent5 5" xfId="538"/>
    <cellStyle name="60% - Accent5 6" xfId="539"/>
    <cellStyle name="60% - Accent5 7" xfId="540"/>
    <cellStyle name="60% - Accent5 8" xfId="541"/>
    <cellStyle name="60% - Accent5 9" xfId="542"/>
    <cellStyle name="60% - Accent6" xfId="543"/>
    <cellStyle name="60% - Accent6 10" xfId="544"/>
    <cellStyle name="60% - Accent6 11" xfId="545"/>
    <cellStyle name="60% - Accent6 12" xfId="546"/>
    <cellStyle name="60% - Accent6 2" xfId="547"/>
    <cellStyle name="60% - Accent6 3" xfId="548"/>
    <cellStyle name="60% - Accent6 4" xfId="549"/>
    <cellStyle name="60% - Accent6 5" xfId="550"/>
    <cellStyle name="60% - Accent6 6" xfId="551"/>
    <cellStyle name="60% - Accent6 7" xfId="552"/>
    <cellStyle name="60% - Accent6 8" xfId="553"/>
    <cellStyle name="60% - Accent6 9" xfId="554"/>
    <cellStyle name="Accent1" xfId="555"/>
    <cellStyle name="Accent1 10" xfId="556"/>
    <cellStyle name="Accent1 11" xfId="557"/>
    <cellStyle name="Accent1 12" xfId="558"/>
    <cellStyle name="Accent1 2" xfId="559"/>
    <cellStyle name="Accent1 3" xfId="560"/>
    <cellStyle name="Accent1 4" xfId="561"/>
    <cellStyle name="Accent1 5" xfId="562"/>
    <cellStyle name="Accent1 6" xfId="563"/>
    <cellStyle name="Accent1 7" xfId="564"/>
    <cellStyle name="Accent1 8" xfId="565"/>
    <cellStyle name="Accent1 9" xfId="566"/>
    <cellStyle name="Accent2" xfId="567"/>
    <cellStyle name="Accent2 10" xfId="568"/>
    <cellStyle name="Accent2 11" xfId="569"/>
    <cellStyle name="Accent2 12" xfId="570"/>
    <cellStyle name="Accent2 2" xfId="571"/>
    <cellStyle name="Accent2 3" xfId="572"/>
    <cellStyle name="Accent2 4" xfId="573"/>
    <cellStyle name="Accent2 5" xfId="574"/>
    <cellStyle name="Accent2 6" xfId="575"/>
    <cellStyle name="Accent2 7" xfId="576"/>
    <cellStyle name="Accent2 8" xfId="577"/>
    <cellStyle name="Accent2 9" xfId="578"/>
    <cellStyle name="Accent3" xfId="579"/>
    <cellStyle name="Accent3 10" xfId="580"/>
    <cellStyle name="Accent3 11" xfId="581"/>
    <cellStyle name="Accent3 12" xfId="582"/>
    <cellStyle name="Accent3 2" xfId="583"/>
    <cellStyle name="Accent3 3" xfId="584"/>
    <cellStyle name="Accent3 4" xfId="585"/>
    <cellStyle name="Accent3 5" xfId="586"/>
    <cellStyle name="Accent3 6" xfId="587"/>
    <cellStyle name="Accent3 7" xfId="588"/>
    <cellStyle name="Accent3 8" xfId="589"/>
    <cellStyle name="Accent3 9" xfId="590"/>
    <cellStyle name="Accent4" xfId="591"/>
    <cellStyle name="Accent4 10" xfId="592"/>
    <cellStyle name="Accent4 11" xfId="593"/>
    <cellStyle name="Accent4 12" xfId="594"/>
    <cellStyle name="Accent4 2" xfId="595"/>
    <cellStyle name="Accent4 3" xfId="596"/>
    <cellStyle name="Accent4 4" xfId="597"/>
    <cellStyle name="Accent4 5" xfId="598"/>
    <cellStyle name="Accent4 6" xfId="599"/>
    <cellStyle name="Accent4 7" xfId="600"/>
    <cellStyle name="Accent4 8" xfId="601"/>
    <cellStyle name="Accent4 9" xfId="602"/>
    <cellStyle name="Accent5" xfId="603"/>
    <cellStyle name="Accent5 10" xfId="604"/>
    <cellStyle name="Accent5 11" xfId="605"/>
    <cellStyle name="Accent5 12" xfId="606"/>
    <cellStyle name="Accent5 2" xfId="607"/>
    <cellStyle name="Accent5 3" xfId="608"/>
    <cellStyle name="Accent5 4" xfId="609"/>
    <cellStyle name="Accent5 5" xfId="610"/>
    <cellStyle name="Accent5 6" xfId="611"/>
    <cellStyle name="Accent5 7" xfId="612"/>
    <cellStyle name="Accent5 8" xfId="613"/>
    <cellStyle name="Accent5 9" xfId="614"/>
    <cellStyle name="Accent6" xfId="615"/>
    <cellStyle name="Accent6 10" xfId="616"/>
    <cellStyle name="Accent6 11" xfId="617"/>
    <cellStyle name="Accent6 12" xfId="618"/>
    <cellStyle name="Accent6 2" xfId="619"/>
    <cellStyle name="Accent6 3" xfId="620"/>
    <cellStyle name="Accent6 4" xfId="621"/>
    <cellStyle name="Accent6 5" xfId="622"/>
    <cellStyle name="Accent6 6" xfId="623"/>
    <cellStyle name="Accent6 7" xfId="624"/>
    <cellStyle name="Accent6 8" xfId="625"/>
    <cellStyle name="Accent6 9" xfId="626"/>
    <cellStyle name="Bad" xfId="627"/>
    <cellStyle name="Bad 10" xfId="628"/>
    <cellStyle name="Bad 11" xfId="629"/>
    <cellStyle name="Bad 12" xfId="630"/>
    <cellStyle name="Bad 2" xfId="631"/>
    <cellStyle name="Bad 3" xfId="632"/>
    <cellStyle name="Bad 4" xfId="633"/>
    <cellStyle name="Bad 5" xfId="634"/>
    <cellStyle name="Bad 6" xfId="635"/>
    <cellStyle name="Bad 7" xfId="636"/>
    <cellStyle name="Bad 8" xfId="637"/>
    <cellStyle name="Bad 9" xfId="638"/>
    <cellStyle name="Calculation" xfId="639"/>
    <cellStyle name="Calculation 10" xfId="640"/>
    <cellStyle name="Calculation 11" xfId="641"/>
    <cellStyle name="Calculation 12" xfId="642"/>
    <cellStyle name="Calculation 2" xfId="643"/>
    <cellStyle name="Calculation 3" xfId="644"/>
    <cellStyle name="Calculation 4" xfId="645"/>
    <cellStyle name="Calculation 5" xfId="646"/>
    <cellStyle name="Calculation 6" xfId="647"/>
    <cellStyle name="Calculation 7" xfId="648"/>
    <cellStyle name="Calculation 8" xfId="649"/>
    <cellStyle name="Calculation 9" xfId="650"/>
    <cellStyle name="Check Cell" xfId="651"/>
    <cellStyle name="Check Cell 10" xfId="652"/>
    <cellStyle name="Check Cell 11" xfId="653"/>
    <cellStyle name="Check Cell 12" xfId="654"/>
    <cellStyle name="Check Cell 2" xfId="655"/>
    <cellStyle name="Check Cell 3" xfId="656"/>
    <cellStyle name="Check Cell 4" xfId="657"/>
    <cellStyle name="Check Cell 5" xfId="658"/>
    <cellStyle name="Check Cell 6" xfId="659"/>
    <cellStyle name="Check Cell 7" xfId="660"/>
    <cellStyle name="Check Cell 8" xfId="661"/>
    <cellStyle name="Check Cell 9" xfId="662"/>
    <cellStyle name="Comma" xfId="663"/>
    <cellStyle name="Comma [0]" xfId="664"/>
    <cellStyle name="Currency" xfId="665"/>
    <cellStyle name="Currency [0]" xfId="666"/>
    <cellStyle name="Currency 2" xfId="667"/>
    <cellStyle name="Currency 3" xfId="668"/>
    <cellStyle name="Currency 4" xfId="669"/>
    <cellStyle name="Explanatory Text" xfId="670"/>
    <cellStyle name="Explanatory Text 10" xfId="671"/>
    <cellStyle name="Explanatory Text 11" xfId="672"/>
    <cellStyle name="Explanatory Text 12" xfId="673"/>
    <cellStyle name="Explanatory Text 2" xfId="674"/>
    <cellStyle name="Explanatory Text 3" xfId="675"/>
    <cellStyle name="Explanatory Text 4" xfId="676"/>
    <cellStyle name="Explanatory Text 5" xfId="677"/>
    <cellStyle name="Explanatory Text 6" xfId="678"/>
    <cellStyle name="Explanatory Text 7" xfId="679"/>
    <cellStyle name="Explanatory Text 8" xfId="680"/>
    <cellStyle name="Explanatory Text 9" xfId="681"/>
    <cellStyle name="Good" xfId="682"/>
    <cellStyle name="Good 10" xfId="683"/>
    <cellStyle name="Good 11" xfId="684"/>
    <cellStyle name="Good 12" xfId="685"/>
    <cellStyle name="Good 2" xfId="686"/>
    <cellStyle name="Good 3" xfId="687"/>
    <cellStyle name="Good 4" xfId="688"/>
    <cellStyle name="Good 5" xfId="689"/>
    <cellStyle name="Good 6" xfId="690"/>
    <cellStyle name="Good 7" xfId="691"/>
    <cellStyle name="Good 8" xfId="692"/>
    <cellStyle name="Good 9" xfId="693"/>
    <cellStyle name="Heading 1" xfId="694"/>
    <cellStyle name="Heading 1 10" xfId="695"/>
    <cellStyle name="Heading 1 11" xfId="696"/>
    <cellStyle name="Heading 1 12" xfId="697"/>
    <cellStyle name="Heading 1 2" xfId="698"/>
    <cellStyle name="Heading 1 3" xfId="699"/>
    <cellStyle name="Heading 1 4" xfId="700"/>
    <cellStyle name="Heading 1 5" xfId="701"/>
    <cellStyle name="Heading 1 6" xfId="702"/>
    <cellStyle name="Heading 1 7" xfId="703"/>
    <cellStyle name="Heading 1 8" xfId="704"/>
    <cellStyle name="Heading 1 9" xfId="705"/>
    <cellStyle name="Heading 2" xfId="706"/>
    <cellStyle name="Heading 2 10" xfId="707"/>
    <cellStyle name="Heading 2 11" xfId="708"/>
    <cellStyle name="Heading 2 12" xfId="709"/>
    <cellStyle name="Heading 2 2" xfId="710"/>
    <cellStyle name="Heading 2 3" xfId="711"/>
    <cellStyle name="Heading 2 4" xfId="712"/>
    <cellStyle name="Heading 2 5" xfId="713"/>
    <cellStyle name="Heading 2 6" xfId="714"/>
    <cellStyle name="Heading 2 7" xfId="715"/>
    <cellStyle name="Heading 2 8" xfId="716"/>
    <cellStyle name="Heading 2 9" xfId="717"/>
    <cellStyle name="Heading 3" xfId="718"/>
    <cellStyle name="Heading 3 10" xfId="719"/>
    <cellStyle name="Heading 3 11" xfId="720"/>
    <cellStyle name="Heading 3 12" xfId="721"/>
    <cellStyle name="Heading 3 2" xfId="722"/>
    <cellStyle name="Heading 3 3" xfId="723"/>
    <cellStyle name="Heading 3 4" xfId="724"/>
    <cellStyle name="Heading 3 5" xfId="725"/>
    <cellStyle name="Heading 3 6" xfId="726"/>
    <cellStyle name="Heading 3 7" xfId="727"/>
    <cellStyle name="Heading 3 8" xfId="728"/>
    <cellStyle name="Heading 3 9" xfId="729"/>
    <cellStyle name="Heading 4" xfId="730"/>
    <cellStyle name="Heading 4 10" xfId="731"/>
    <cellStyle name="Heading 4 11" xfId="732"/>
    <cellStyle name="Heading 4 12" xfId="733"/>
    <cellStyle name="Heading 4 2" xfId="734"/>
    <cellStyle name="Heading 4 3" xfId="735"/>
    <cellStyle name="Heading 4 4" xfId="736"/>
    <cellStyle name="Heading 4 5" xfId="737"/>
    <cellStyle name="Heading 4 6" xfId="738"/>
    <cellStyle name="Heading 4 7" xfId="739"/>
    <cellStyle name="Heading 4 8" xfId="740"/>
    <cellStyle name="Heading 4 9" xfId="741"/>
    <cellStyle name="Input" xfId="742"/>
    <cellStyle name="Input 10" xfId="743"/>
    <cellStyle name="Input 11" xfId="744"/>
    <cellStyle name="Input 12" xfId="745"/>
    <cellStyle name="Input 2" xfId="746"/>
    <cellStyle name="Input 3" xfId="747"/>
    <cellStyle name="Input 4" xfId="748"/>
    <cellStyle name="Input 5" xfId="749"/>
    <cellStyle name="Input 6" xfId="750"/>
    <cellStyle name="Input 7" xfId="751"/>
    <cellStyle name="Input 8" xfId="752"/>
    <cellStyle name="Input 9" xfId="753"/>
    <cellStyle name="Linked Cell" xfId="754"/>
    <cellStyle name="Linked Cell 10" xfId="755"/>
    <cellStyle name="Linked Cell 11" xfId="756"/>
    <cellStyle name="Linked Cell 12" xfId="757"/>
    <cellStyle name="Linked Cell 2" xfId="758"/>
    <cellStyle name="Linked Cell 3" xfId="759"/>
    <cellStyle name="Linked Cell 4" xfId="760"/>
    <cellStyle name="Linked Cell 5" xfId="761"/>
    <cellStyle name="Linked Cell 6" xfId="762"/>
    <cellStyle name="Linked Cell 7" xfId="763"/>
    <cellStyle name="Linked Cell 8" xfId="764"/>
    <cellStyle name="Linked Cell 9" xfId="765"/>
    <cellStyle name="Neutral" xfId="766"/>
    <cellStyle name="Neutral 10" xfId="767"/>
    <cellStyle name="Neutral 11" xfId="768"/>
    <cellStyle name="Neutral 12" xfId="769"/>
    <cellStyle name="Neutral 2" xfId="770"/>
    <cellStyle name="Neutral 3" xfId="771"/>
    <cellStyle name="Neutral 4" xfId="772"/>
    <cellStyle name="Neutral 5" xfId="773"/>
    <cellStyle name="Neutral 6" xfId="774"/>
    <cellStyle name="Neutral 7" xfId="775"/>
    <cellStyle name="Neutral 8" xfId="776"/>
    <cellStyle name="Neutral 9" xfId="777"/>
    <cellStyle name="Normal 10" xfId="778"/>
    <cellStyle name="Normal 11" xfId="779"/>
    <cellStyle name="Normal 12" xfId="780"/>
    <cellStyle name="Normal 2" xfId="781"/>
    <cellStyle name="Normal 2 2" xfId="782"/>
    <cellStyle name="Normal 2 2 2" xfId="783"/>
    <cellStyle name="Normal 2 3" xfId="784"/>
    <cellStyle name="Normal 2 4" xfId="785"/>
    <cellStyle name="Normal 2 5" xfId="786"/>
    <cellStyle name="Normal 3" xfId="787"/>
    <cellStyle name="Normal 3 2" xfId="788"/>
    <cellStyle name="Normal 3 3" xfId="789"/>
    <cellStyle name="Normal 3 4" xfId="790"/>
    <cellStyle name="Normal 4" xfId="791"/>
    <cellStyle name="Normal 4 2" xfId="792"/>
    <cellStyle name="Normal 4 3" xfId="793"/>
    <cellStyle name="Normal 5" xfId="794"/>
    <cellStyle name="Normal 5 2" xfId="795"/>
    <cellStyle name="Normal 5 3" xfId="796"/>
    <cellStyle name="Normal 6" xfId="797"/>
    <cellStyle name="Normal 6 2" xfId="798"/>
    <cellStyle name="Normal 7" xfId="799"/>
    <cellStyle name="Normal 8" xfId="800"/>
    <cellStyle name="Normal 8 2" xfId="801"/>
    <cellStyle name="Normal 9" xfId="802"/>
    <cellStyle name="Normal 9 2" xfId="803"/>
    <cellStyle name="Note" xfId="804"/>
    <cellStyle name="Note 10" xfId="805"/>
    <cellStyle name="Note 10 2" xfId="806"/>
    <cellStyle name="Note 10 3" xfId="807"/>
    <cellStyle name="Note 11" xfId="808"/>
    <cellStyle name="Note 11 2" xfId="809"/>
    <cellStyle name="Note 12" xfId="810"/>
    <cellStyle name="Note 13" xfId="811"/>
    <cellStyle name="Note 2" xfId="812"/>
    <cellStyle name="Note 2 2" xfId="813"/>
    <cellStyle name="Note 2 2 2" xfId="814"/>
    <cellStyle name="Note 2 3" xfId="815"/>
    <cellStyle name="Note 2 4" xfId="816"/>
    <cellStyle name="Note 2 5" xfId="817"/>
    <cellStyle name="Note 3" xfId="818"/>
    <cellStyle name="Note 3 2" xfId="819"/>
    <cellStyle name="Note 3 3" xfId="820"/>
    <cellStyle name="Note 3 4" xfId="821"/>
    <cellStyle name="Note 4" xfId="822"/>
    <cellStyle name="Note 4 2" xfId="823"/>
    <cellStyle name="Note 4 3" xfId="824"/>
    <cellStyle name="Note 4 4" xfId="825"/>
    <cellStyle name="Note 5" xfId="826"/>
    <cellStyle name="Note 5 2" xfId="827"/>
    <cellStyle name="Note 5 3" xfId="828"/>
    <cellStyle name="Note 5 4" xfId="829"/>
    <cellStyle name="Note 6" xfId="830"/>
    <cellStyle name="Note 6 2" xfId="831"/>
    <cellStyle name="Note 6 3" xfId="832"/>
    <cellStyle name="Note 6 4" xfId="833"/>
    <cellStyle name="Note 7" xfId="834"/>
    <cellStyle name="Note 7 2" xfId="835"/>
    <cellStyle name="Note 7 3" xfId="836"/>
    <cellStyle name="Note 8" xfId="837"/>
    <cellStyle name="Note 8 2" xfId="838"/>
    <cellStyle name="Note 8 3" xfId="839"/>
    <cellStyle name="Note 9" xfId="840"/>
    <cellStyle name="Note 9 2" xfId="841"/>
    <cellStyle name="Note 9 3" xfId="842"/>
    <cellStyle name="Output" xfId="843"/>
    <cellStyle name="Output 10" xfId="844"/>
    <cellStyle name="Output 11" xfId="845"/>
    <cellStyle name="Output 12" xfId="846"/>
    <cellStyle name="Output 2" xfId="847"/>
    <cellStyle name="Output 3" xfId="848"/>
    <cellStyle name="Output 4" xfId="849"/>
    <cellStyle name="Output 5" xfId="850"/>
    <cellStyle name="Output 6" xfId="851"/>
    <cellStyle name="Output 7" xfId="852"/>
    <cellStyle name="Output 8" xfId="853"/>
    <cellStyle name="Output 9" xfId="854"/>
    <cellStyle name="Percent" xfId="855"/>
    <cellStyle name="Title" xfId="856"/>
    <cellStyle name="Total" xfId="857"/>
    <cellStyle name="Total 10" xfId="858"/>
    <cellStyle name="Total 11" xfId="859"/>
    <cellStyle name="Total 12" xfId="860"/>
    <cellStyle name="Total 2" xfId="861"/>
    <cellStyle name="Total 3" xfId="862"/>
    <cellStyle name="Total 4" xfId="863"/>
    <cellStyle name="Total 5" xfId="864"/>
    <cellStyle name="Total 6" xfId="865"/>
    <cellStyle name="Total 7" xfId="866"/>
    <cellStyle name="Total 8" xfId="867"/>
    <cellStyle name="Total 9" xfId="868"/>
    <cellStyle name="Warning Text" xfId="869"/>
    <cellStyle name="Warning Text 10" xfId="870"/>
    <cellStyle name="Warning Text 11" xfId="871"/>
    <cellStyle name="Warning Text 12" xfId="872"/>
    <cellStyle name="Warning Text 2" xfId="873"/>
    <cellStyle name="Warning Text 3" xfId="874"/>
    <cellStyle name="Warning Text 4" xfId="875"/>
    <cellStyle name="Warning Text 5" xfId="876"/>
    <cellStyle name="Warning Text 6" xfId="877"/>
    <cellStyle name="Warning Text 7" xfId="878"/>
    <cellStyle name="Warning Text 8" xfId="879"/>
    <cellStyle name="Warning Text 9" xfId="8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49">
      <selection activeCell="K26" sqref="K26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77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16">
        <f>SUM('Week of Sept 2nd:Week of Sept 30th'!D3)</f>
        <v>863136.18</v>
      </c>
      <c r="E4" s="21">
        <f>SUM('Week of Sept 2nd:Week of Sept 30th'!E3)</f>
        <v>456520.05</v>
      </c>
      <c r="F4" s="4"/>
      <c r="G4" s="12">
        <f>(D4/'September 2012'!D4)-1</f>
        <v>1.664511253545819</v>
      </c>
      <c r="H4" s="12">
        <f>(E4/'September 2012'!E4)-1</f>
        <v>0.5395859744448046</v>
      </c>
    </row>
    <row r="5" spans="1:8" ht="12.75">
      <c r="A5" s="1" t="s">
        <v>3</v>
      </c>
      <c r="B5">
        <v>2</v>
      </c>
      <c r="D5" s="21">
        <f>SUM('Week of Sept 2nd:Week of Sept 30th'!D4)</f>
        <v>26705.699999999997</v>
      </c>
      <c r="E5" s="21">
        <f>SUM('Week of Sept 2nd:Week of Sept 30th'!E4)</f>
        <v>13986.349999999999</v>
      </c>
      <c r="F5" s="4"/>
      <c r="G5" s="12">
        <f>(D5/'September 2012'!D5)-1</f>
        <v>0.9457846687407556</v>
      </c>
      <c r="H5" s="12">
        <f>(E5/'September 2012'!E5)-1</f>
        <v>-0.08268484723274339</v>
      </c>
    </row>
    <row r="6" spans="1:8" ht="12.75">
      <c r="A6" s="1" t="s">
        <v>4</v>
      </c>
      <c r="B6">
        <v>3</v>
      </c>
      <c r="D6" s="21">
        <f>SUM('Week of Sept 2nd:Week of Sept 30th'!D5)</f>
        <v>1386924.7000000002</v>
      </c>
      <c r="E6" s="21">
        <f>SUM('Week of Sept 2nd:Week of Sept 30th'!E5)</f>
        <v>405189.4</v>
      </c>
      <c r="F6" s="4"/>
      <c r="G6" s="12">
        <f>(D6/'September 2012'!D6)-1</f>
        <v>1.3184435595507096</v>
      </c>
      <c r="H6" s="12">
        <f>(E6/'September 2012'!E6)-1</f>
        <v>0.01911942709502501</v>
      </c>
    </row>
    <row r="7" spans="1:8" ht="12.75">
      <c r="A7" s="1" t="s">
        <v>5</v>
      </c>
      <c r="B7">
        <v>4</v>
      </c>
      <c r="D7" s="21">
        <f>SUM('Week of Sept 2nd:Week of Sept 30th'!D6)</f>
        <v>16948.4</v>
      </c>
      <c r="E7" s="21">
        <f>SUM('Week of Sept 2nd:Week of Sept 30th'!E6)</f>
        <v>13154.400000000001</v>
      </c>
      <c r="F7" s="4"/>
      <c r="G7" s="12">
        <f>(D7/'September 2012'!D7)-1</f>
        <v>0.23947988123272257</v>
      </c>
      <c r="H7" s="12">
        <f>(E7/'September 2012'!E7)-1</f>
        <v>-0.2033574971384966</v>
      </c>
    </row>
    <row r="8" spans="1:8" ht="12.75">
      <c r="A8" s="1" t="s">
        <v>6</v>
      </c>
      <c r="B8">
        <v>5</v>
      </c>
      <c r="D8" s="21">
        <f>SUM('Week of Sept 2nd:Week of Sept 30th'!D7)</f>
        <v>1507402.4</v>
      </c>
      <c r="E8" s="21">
        <f>SUM('Week of Sept 2nd:Week of Sept 30th'!E7)</f>
        <v>920520.65</v>
      </c>
      <c r="F8" s="4"/>
      <c r="G8" s="12">
        <f>(D8/'September 2012'!D8)-1</f>
        <v>0.25544051117018785</v>
      </c>
      <c r="H8" s="12">
        <f>(E8/'September 2012'!E8)-1</f>
        <v>0.015731905315827577</v>
      </c>
    </row>
    <row r="9" spans="1:8" ht="12.75">
      <c r="A9" s="1" t="s">
        <v>7</v>
      </c>
      <c r="B9">
        <v>6</v>
      </c>
      <c r="D9" s="21">
        <f>SUM('Week of Sept 2nd:Week of Sept 30th'!D8)</f>
        <v>7673950.68</v>
      </c>
      <c r="E9" s="21">
        <f>SUM('Week of Sept 2nd:Week of Sept 30th'!E8)</f>
        <v>3784099.2</v>
      </c>
      <c r="F9" s="4"/>
      <c r="G9" s="12">
        <f>(D9/'September 2012'!D9)-1</f>
        <v>0.17389883145743057</v>
      </c>
      <c r="H9" s="12">
        <f>(E9/'September 2012'!E9)-1</f>
        <v>0.16351489434514788</v>
      </c>
    </row>
    <row r="10" spans="1:8" ht="12.75">
      <c r="A10" s="1" t="s">
        <v>8</v>
      </c>
      <c r="B10">
        <v>7</v>
      </c>
      <c r="D10" s="21">
        <f>SUM('Week of Sept 2nd:Week of Sept 30th'!D9)</f>
        <v>3186.3999999999996</v>
      </c>
      <c r="E10" s="21">
        <f>SUM('Week of Sept 2nd:Week of Sept 30th'!E9)</f>
        <v>2066.75</v>
      </c>
      <c r="F10" s="4"/>
      <c r="G10" s="12">
        <f>(D10/'September 2012'!D10)-1</f>
        <v>-0.45090470446320874</v>
      </c>
      <c r="H10" s="12">
        <f>(E10/'September 2012'!E10)-1</f>
        <v>-0.864713159824047</v>
      </c>
    </row>
    <row r="11" spans="1:8" ht="12.75">
      <c r="A11" s="1" t="s">
        <v>9</v>
      </c>
      <c r="B11">
        <v>8</v>
      </c>
      <c r="D11" s="21">
        <f>SUM('Week of Sept 2nd:Week of Sept 30th'!D10)</f>
        <v>771528.1000000001</v>
      </c>
      <c r="E11" s="21">
        <f>SUM('Week of Sept 2nd:Week of Sept 30th'!E10)</f>
        <v>263384.1</v>
      </c>
      <c r="F11" s="4"/>
      <c r="G11" s="12">
        <f>(D11/'September 2012'!D11)-1</f>
        <v>0.21452806008601666</v>
      </c>
      <c r="H11" s="12">
        <f>(E11/'September 2012'!E11)-1</f>
        <v>-0.15812872745904627</v>
      </c>
    </row>
    <row r="12" spans="1:8" ht="12.75">
      <c r="A12" s="1" t="s">
        <v>10</v>
      </c>
      <c r="B12">
        <v>9</v>
      </c>
      <c r="D12" s="21">
        <f>SUM('Week of Sept 2nd:Week of Sept 30th'!D11)</f>
        <v>380471</v>
      </c>
      <c r="E12" s="21">
        <f>SUM('Week of Sept 2nd:Week of Sept 30th'!E11)</f>
        <v>148857.80000000002</v>
      </c>
      <c r="F12" s="4"/>
      <c r="G12" s="12">
        <f>(D12/'September 2012'!D12)-1</f>
        <v>0.7362180326716798</v>
      </c>
      <c r="H12" s="12">
        <f>(E12/'September 2012'!E12)-1</f>
        <v>0.16615393052013938</v>
      </c>
    </row>
    <row r="13" spans="1:8" ht="12.75">
      <c r="A13" s="1" t="s">
        <v>11</v>
      </c>
      <c r="B13">
        <v>10</v>
      </c>
      <c r="D13" s="21">
        <f>SUM('Week of Sept 2nd:Week of Sept 30th'!D12)</f>
        <v>476505.42</v>
      </c>
      <c r="E13" s="21">
        <f>SUM('Week of Sept 2nd:Week of Sept 30th'!E12)</f>
        <v>290812.2</v>
      </c>
      <c r="F13" s="4"/>
      <c r="G13" s="12">
        <f>(D13/'September 2012'!D13)-1</f>
        <v>-0.11069482107028716</v>
      </c>
      <c r="H13" s="12">
        <f>(E13/'September 2012'!E13)-1</f>
        <v>-0.23764591894875053</v>
      </c>
    </row>
    <row r="14" spans="1:8" ht="12.75">
      <c r="A14" s="1" t="s">
        <v>12</v>
      </c>
      <c r="B14">
        <v>11</v>
      </c>
      <c r="D14" s="21">
        <f>SUM('Week of Sept 2nd:Week of Sept 30th'!D13)</f>
        <v>4821857.6</v>
      </c>
      <c r="E14" s="21">
        <f>SUM('Week of Sept 2nd:Week of Sept 30th'!E13)</f>
        <v>1714721.0500000003</v>
      </c>
      <c r="F14" s="4"/>
      <c r="G14" s="12">
        <f>(D14/'September 2012'!D14)-1</f>
        <v>0.7339544156460382</v>
      </c>
      <c r="H14" s="12">
        <f>(E14/'September 2012'!E14)-1</f>
        <v>0.38203173661072953</v>
      </c>
    </row>
    <row r="15" spans="1:8" ht="12.75">
      <c r="A15" s="1" t="s">
        <v>13</v>
      </c>
      <c r="B15">
        <v>12</v>
      </c>
      <c r="D15" s="21">
        <f>SUM('Week of Sept 2nd:Week of Sept 30th'!D14)</f>
        <v>98074.9</v>
      </c>
      <c r="E15" s="21">
        <f>SUM('Week of Sept 2nd:Week of Sept 30th'!E14)</f>
        <v>46089.75</v>
      </c>
      <c r="F15" s="4"/>
      <c r="G15" s="12">
        <f>(D15/'September 2012'!D15)-1</f>
        <v>-0.17065533305315006</v>
      </c>
      <c r="H15" s="12">
        <f>(E15/'September 2012'!E15)-1</f>
        <v>-0.44463891091280217</v>
      </c>
    </row>
    <row r="16" spans="1:8" ht="12.75">
      <c r="A16" s="1" t="s">
        <v>14</v>
      </c>
      <c r="B16">
        <v>13</v>
      </c>
      <c r="D16" s="21">
        <f>SUM('Week of Sept 2nd:Week of Sept 30th'!D15)</f>
        <v>10213164.280000001</v>
      </c>
      <c r="E16" s="21">
        <f>SUM('Week of Sept 2nd:Week of Sept 30th'!E15)</f>
        <v>5887009.199999999</v>
      </c>
      <c r="F16" s="4"/>
      <c r="G16" s="12">
        <f>(D16/'September 2012'!D16)-1</f>
        <v>-0.027536723395159002</v>
      </c>
      <c r="H16" s="12">
        <f>(E16/'September 2012'!E16)-1</f>
        <v>0.13036261369227753</v>
      </c>
    </row>
    <row r="17" spans="1:8" ht="12.75">
      <c r="A17" s="1" t="s">
        <v>15</v>
      </c>
      <c r="B17">
        <v>14</v>
      </c>
      <c r="D17" s="21">
        <f>SUM('Week of Sept 2nd:Week of Sept 30th'!D16)</f>
        <v>44704.74</v>
      </c>
      <c r="E17" s="21">
        <f>SUM('Week of Sept 2nd:Week of Sept 30th'!E16)</f>
        <v>30954.670000000002</v>
      </c>
      <c r="F17" s="4"/>
      <c r="G17" s="12">
        <f>(D17/'September 2012'!D17)-1</f>
        <v>1.6661700681083529</v>
      </c>
      <c r="H17" s="12">
        <f>(E17/'September 2012'!E17)-1</f>
        <v>-0.20585902955990698</v>
      </c>
    </row>
    <row r="18" spans="1:8" ht="12.75">
      <c r="A18" s="1" t="s">
        <v>16</v>
      </c>
      <c r="B18">
        <v>15</v>
      </c>
      <c r="D18" s="21">
        <f>SUM('Week of Sept 2nd:Week of Sept 30th'!D17)</f>
        <v>69172.48</v>
      </c>
      <c r="E18" s="21">
        <f>SUM('Week of Sept 2nd:Week of Sept 30th'!E17)</f>
        <v>19772.45</v>
      </c>
      <c r="F18" s="4"/>
      <c r="G18" s="12">
        <f>(D18/'September 2012'!D18)-1</f>
        <v>1.698245052874657</v>
      </c>
      <c r="H18" s="12">
        <f>(E18/'September 2012'!E18)-1</f>
        <v>0.44597287582774814</v>
      </c>
    </row>
    <row r="19" spans="1:8" ht="12.75">
      <c r="A19" s="1" t="s">
        <v>17</v>
      </c>
      <c r="B19">
        <v>16</v>
      </c>
      <c r="D19" s="21">
        <f>SUM('Week of Sept 2nd:Week of Sept 30th'!D18)</f>
        <v>3020679.2</v>
      </c>
      <c r="E19" s="21">
        <f>SUM('Week of Sept 2nd:Week of Sept 30th'!E18)</f>
        <v>1562427.65</v>
      </c>
      <c r="F19" s="4"/>
      <c r="G19" s="12">
        <f>(D19/'September 2012'!D19)-1</f>
        <v>0.7015584404318354</v>
      </c>
      <c r="H19" s="12">
        <f>(E19/'September 2012'!E19)-1</f>
        <v>0.02474377267985961</v>
      </c>
    </row>
    <row r="20" spans="1:8" ht="12.75">
      <c r="A20" s="1" t="s">
        <v>18</v>
      </c>
      <c r="B20">
        <v>17</v>
      </c>
      <c r="D20" s="21">
        <f>SUM('Week of Sept 2nd:Week of Sept 30th'!D19)</f>
        <v>720601</v>
      </c>
      <c r="E20" s="21">
        <f>SUM('Week of Sept 2nd:Week of Sept 30th'!E19)</f>
        <v>410415.25</v>
      </c>
      <c r="F20" s="4"/>
      <c r="G20" s="12">
        <f>(D20/'September 2012'!D20)-1</f>
        <v>0.3757209829423054</v>
      </c>
      <c r="H20" s="12">
        <f>(E20/'September 2012'!E20)-1</f>
        <v>-0.12432734773004595</v>
      </c>
    </row>
    <row r="21" spans="1:8" ht="12.75">
      <c r="A21" s="1" t="s">
        <v>19</v>
      </c>
      <c r="B21">
        <v>18</v>
      </c>
      <c r="D21" s="21">
        <f>SUM('Week of Sept 2nd:Week of Sept 30th'!D20)</f>
        <v>398084.39999999997</v>
      </c>
      <c r="E21" s="21">
        <f>SUM('Week of Sept 2nd:Week of Sept 30th'!E20)</f>
        <v>249953.2</v>
      </c>
      <c r="F21" s="4"/>
      <c r="G21" s="12">
        <f>(D21/'September 2012'!D21)-1</f>
        <v>0.32497687606737036</v>
      </c>
      <c r="H21" s="12">
        <f>(E21/'September 2012'!E21)-1</f>
        <v>0.2545555795638801</v>
      </c>
    </row>
    <row r="22" spans="1:8" ht="12.75">
      <c r="A22" s="1" t="s">
        <v>20</v>
      </c>
      <c r="B22">
        <v>19</v>
      </c>
      <c r="D22" s="21">
        <f>SUM('Week of Sept 2nd:Week of Sept 30th'!D21)</f>
        <v>61432</v>
      </c>
      <c r="E22" s="21">
        <f>SUM('Week of Sept 2nd:Week of Sept 30th'!E21)</f>
        <v>26616.449999999997</v>
      </c>
      <c r="F22" s="4"/>
      <c r="G22" s="12">
        <f>(D22/'September 2012'!D22)-1</f>
        <v>-0.6955029786997811</v>
      </c>
      <c r="H22" s="12">
        <f>(E22/'September 2012'!E22)-1</f>
        <v>-0.31346935090728545</v>
      </c>
    </row>
    <row r="23" spans="1:8" ht="12.75">
      <c r="A23" s="1" t="s">
        <v>21</v>
      </c>
      <c r="B23">
        <v>20</v>
      </c>
      <c r="D23" s="21">
        <f>SUM('Week of Sept 2nd:Week of Sept 30th'!D22)</f>
        <v>31569.3</v>
      </c>
      <c r="E23" s="21">
        <f>SUM('Week of Sept 2nd:Week of Sept 30th'!E22)</f>
        <v>23866.149999999998</v>
      </c>
      <c r="F23" s="4"/>
      <c r="G23" s="12">
        <f>(D23/'September 2012'!D23)-1</f>
        <v>0.42740940022155405</v>
      </c>
      <c r="H23" s="12">
        <f>(E23/'September 2012'!E23)-1</f>
        <v>0.12081066421210052</v>
      </c>
    </row>
    <row r="24" spans="1:8" ht="12.75">
      <c r="A24" s="1" t="s">
        <v>22</v>
      </c>
      <c r="B24">
        <v>21</v>
      </c>
      <c r="D24" s="21">
        <f>SUM('Week of Sept 2nd:Week of Sept 30th'!D23)</f>
        <v>18435.9</v>
      </c>
      <c r="E24" s="21">
        <f>SUM('Week of Sept 2nd:Week of Sept 30th'!E23)</f>
        <v>8566.65</v>
      </c>
      <c r="F24" s="4"/>
      <c r="G24" s="12">
        <f>(D24/'September 2012'!D24)-1</f>
        <v>0.9788864678037421</v>
      </c>
      <c r="H24" s="12">
        <f>(E24/'September 2012'!E24)-1</f>
        <v>0.1002491619681225</v>
      </c>
    </row>
    <row r="25" spans="1:8" ht="12.75">
      <c r="A25" s="1" t="s">
        <v>23</v>
      </c>
      <c r="B25">
        <v>22</v>
      </c>
      <c r="D25" s="21">
        <f>SUM('Week of Sept 2nd:Week of Sept 30th'!D24)</f>
        <v>10330.6</v>
      </c>
      <c r="E25" s="21">
        <f>SUM('Week of Sept 2nd:Week of Sept 30th'!E24)</f>
        <v>5733.35</v>
      </c>
      <c r="F25" s="4"/>
      <c r="G25" s="12">
        <f>(D25/'September 2012'!D25)-1</f>
        <v>0.4367211838006231</v>
      </c>
      <c r="H25" s="12">
        <f>(E25/'September 2012'!E25)-1</f>
        <v>1.8553250827958863</v>
      </c>
    </row>
    <row r="26" spans="1:8" ht="12.75">
      <c r="A26" s="1" t="s">
        <v>24</v>
      </c>
      <c r="B26">
        <v>23</v>
      </c>
      <c r="D26" s="21">
        <f>SUM('Week of Sept 2nd:Week of Sept 30th'!D25)</f>
        <v>56478.09999999999</v>
      </c>
      <c r="E26" s="21">
        <f>SUM('Week of Sept 2nd:Week of Sept 30th'!E25)</f>
        <v>27726.3</v>
      </c>
      <c r="F26" s="4"/>
      <c r="G26" s="12">
        <f>(D26/'September 2012'!D26)-1</f>
        <v>0.1675421460096953</v>
      </c>
      <c r="H26" s="12">
        <f>(E26/'September 2012'!E26)-1</f>
        <v>0.745889716577776</v>
      </c>
    </row>
    <row r="27" spans="1:8" ht="12.75">
      <c r="A27" s="1" t="s">
        <v>25</v>
      </c>
      <c r="B27">
        <v>24</v>
      </c>
      <c r="D27" s="21">
        <f>SUM('Week of Sept 2nd:Week of Sept 30th'!D26)</f>
        <v>8141</v>
      </c>
      <c r="E27" s="21">
        <f>SUM('Week of Sept 2nd:Week of Sept 30th'!E26)</f>
        <v>3071.95</v>
      </c>
      <c r="F27" s="4"/>
      <c r="G27" s="12">
        <f>(D27/'September 2012'!D27)-1</f>
        <v>0.335093559866835</v>
      </c>
      <c r="H27" s="12">
        <f>(E27/'September 2012'!E27)-1</f>
        <v>0.37162056571339264</v>
      </c>
    </row>
    <row r="28" spans="1:8" ht="12.75">
      <c r="A28" s="1" t="s">
        <v>26</v>
      </c>
      <c r="B28">
        <v>25</v>
      </c>
      <c r="D28" s="21">
        <f>SUM('Week of Sept 2nd:Week of Sept 30th'!D27)</f>
        <v>9762.9</v>
      </c>
      <c r="E28" s="21">
        <f>SUM('Week of Sept 2nd:Week of Sept 30th'!E27)</f>
        <v>21513.1</v>
      </c>
      <c r="F28" s="4"/>
      <c r="G28" s="12">
        <f>(D28/'September 2012'!D28)-1</f>
        <v>-0.6536111663024041</v>
      </c>
      <c r="H28" s="12">
        <f>(E28/'September 2012'!E28)-1</f>
        <v>0.7743201893655098</v>
      </c>
    </row>
    <row r="29" spans="1:8" ht="12.75">
      <c r="A29" s="1" t="s">
        <v>27</v>
      </c>
      <c r="B29">
        <v>26</v>
      </c>
      <c r="D29" s="21">
        <f>SUM('Week of Sept 2nd:Week of Sept 30th'!D28)</f>
        <v>67280</v>
      </c>
      <c r="E29" s="21">
        <f>SUM('Week of Sept 2nd:Week of Sept 30th'!E28)</f>
        <v>22418.9</v>
      </c>
      <c r="F29" s="4"/>
      <c r="G29" s="12">
        <f>(D29/'September 2012'!D29)-1</f>
        <v>-0.7074137646863896</v>
      </c>
      <c r="H29" s="12">
        <f>(E29/'September 2012'!E29)-1</f>
        <v>0.4813598519888993</v>
      </c>
    </row>
    <row r="30" spans="1:8" ht="12.75">
      <c r="A30" s="1" t="s">
        <v>28</v>
      </c>
      <c r="B30">
        <v>27</v>
      </c>
      <c r="D30" s="21">
        <f>SUM('Week of Sept 2nd:Week of Sept 30th'!D29)</f>
        <v>366220.4</v>
      </c>
      <c r="E30" s="21">
        <f>SUM('Week of Sept 2nd:Week of Sept 30th'!E29)</f>
        <v>164739.4</v>
      </c>
      <c r="F30" s="4"/>
      <c r="G30" s="12">
        <f>(D30/'September 2012'!D30)-1</f>
        <v>0.4471974263292273</v>
      </c>
      <c r="H30" s="12">
        <f>(E30/'September 2012'!E30)-1</f>
        <v>0.02142526979607684</v>
      </c>
    </row>
    <row r="31" spans="1:8" ht="12.75">
      <c r="A31" s="1" t="s">
        <v>29</v>
      </c>
      <c r="B31">
        <v>28</v>
      </c>
      <c r="D31" s="21">
        <f>SUM('Week of Sept 2nd:Week of Sept 30th'!D30)</f>
        <v>146124.30000000002</v>
      </c>
      <c r="E31" s="21">
        <f>SUM('Week of Sept 2nd:Week of Sept 30th'!E30)</f>
        <v>71733.2</v>
      </c>
      <c r="F31" s="4"/>
      <c r="G31" s="12">
        <f>(D31/'September 2012'!D31)-1</f>
        <v>-0.6620221131693006</v>
      </c>
      <c r="H31" s="12">
        <f>(E31/'September 2012'!E31)-1</f>
        <v>-0.4274268121995033</v>
      </c>
    </row>
    <row r="32" spans="1:8" ht="12.75">
      <c r="A32" s="1" t="s">
        <v>30</v>
      </c>
      <c r="B32">
        <v>29</v>
      </c>
      <c r="D32" s="21">
        <f>SUM('Week of Sept 2nd:Week of Sept 30th'!D31)</f>
        <v>5661798.1</v>
      </c>
      <c r="E32" s="21">
        <f>SUM('Week of Sept 2nd:Week of Sept 30th'!E31)</f>
        <v>3195794.7</v>
      </c>
      <c r="F32" s="4"/>
      <c r="G32" s="12">
        <f>(D32/'September 2012'!D32)-1</f>
        <v>0.6559619813604332</v>
      </c>
      <c r="H32" s="12">
        <f>(E32/'September 2012'!E32)-1</f>
        <v>0.24482850762506447</v>
      </c>
    </row>
    <row r="33" spans="1:8" ht="12.75">
      <c r="A33" s="1" t="s">
        <v>31</v>
      </c>
      <c r="B33">
        <v>30</v>
      </c>
      <c r="D33" s="21">
        <f>SUM('Week of Sept 2nd:Week of Sept 30th'!D32)</f>
        <v>8157.8</v>
      </c>
      <c r="E33" s="21">
        <f>SUM('Week of Sept 2nd:Week of Sept 30th'!E32)</f>
        <v>8303.4</v>
      </c>
      <c r="F33" s="4"/>
      <c r="G33" s="12">
        <f>(D33/'September 2012'!D33)-1</f>
        <v>-0.5574710461363204</v>
      </c>
      <c r="H33" s="12">
        <f>(E33/'September 2012'!E33)-1</f>
        <v>0.4837700919382075</v>
      </c>
    </row>
    <row r="34" spans="1:8" ht="12.75">
      <c r="A34" s="1" t="s">
        <v>32</v>
      </c>
      <c r="B34">
        <v>31</v>
      </c>
      <c r="D34" s="21">
        <f>SUM('Week of Sept 2nd:Week of Sept 30th'!D33)</f>
        <v>694781.7400000001</v>
      </c>
      <c r="E34" s="21">
        <f>SUM('Week of Sept 2nd:Week of Sept 30th'!E33)</f>
        <v>325484.6</v>
      </c>
      <c r="F34" s="4"/>
      <c r="G34" s="12">
        <f>(D34/'September 2012'!D34)-1</f>
        <v>0.49261608252312916</v>
      </c>
      <c r="H34" s="12">
        <f>(E34/'September 2012'!E34)-1</f>
        <v>0.22940683884716595</v>
      </c>
    </row>
    <row r="35" spans="1:8" ht="12.75">
      <c r="A35" s="1" t="s">
        <v>33</v>
      </c>
      <c r="B35">
        <v>32</v>
      </c>
      <c r="D35" s="21">
        <f>SUM('Week of Sept 2nd:Week of Sept 30th'!D34)</f>
        <v>46305.700000000004</v>
      </c>
      <c r="E35" s="21">
        <f>SUM('Week of Sept 2nd:Week of Sept 30th'!E34)</f>
        <v>23575.3</v>
      </c>
      <c r="F35" s="4"/>
      <c r="G35" s="12">
        <f>(D35/'September 2012'!D35)-1</f>
        <v>-0.0927904329580207</v>
      </c>
      <c r="H35" s="12">
        <f>(E35/'September 2012'!E35)-1</f>
        <v>-0.22356575565110137</v>
      </c>
    </row>
    <row r="36" spans="1:8" ht="12.75">
      <c r="A36" s="1" t="s">
        <v>34</v>
      </c>
      <c r="B36">
        <v>33</v>
      </c>
      <c r="D36" s="21">
        <f>SUM('Week of Sept 2nd:Week of Sept 30th'!D35)</f>
        <v>17980.899999999998</v>
      </c>
      <c r="E36" s="21">
        <f>SUM('Week of Sept 2nd:Week of Sept 30th'!E35)</f>
        <v>7081.9</v>
      </c>
      <c r="F36" s="4"/>
      <c r="G36" s="12">
        <f>(D36/'September 2012'!D36)-1</f>
        <v>0.08930918960179812</v>
      </c>
      <c r="H36" s="12">
        <f>(E36/'September 2012'!E36)-1</f>
        <v>-0.3785817388900833</v>
      </c>
    </row>
    <row r="37" spans="1:8" ht="12.75">
      <c r="A37" s="1" t="s">
        <v>35</v>
      </c>
      <c r="B37">
        <v>34</v>
      </c>
      <c r="D37" s="21">
        <f>SUM('Week of Sept 2nd:Week of Sept 30th'!D36)</f>
        <v>10344.6</v>
      </c>
      <c r="E37" s="21">
        <f>SUM('Week of Sept 2nd:Week of Sept 30th'!E36)</f>
        <v>2855.6499999999996</v>
      </c>
      <c r="F37" s="4"/>
      <c r="G37" s="12">
        <f>(D37/'September 2012'!D37)-1</f>
        <v>0.9011964492473952</v>
      </c>
      <c r="H37" s="12">
        <f>(E37/'September 2012'!E37)-1</f>
        <v>-0.449051252616652</v>
      </c>
    </row>
    <row r="38" spans="1:8" ht="12.75">
      <c r="A38" s="1" t="s">
        <v>36</v>
      </c>
      <c r="B38">
        <v>35</v>
      </c>
      <c r="D38" s="21">
        <f>SUM('Week of Sept 2nd:Week of Sept 30th'!D37)</f>
        <v>1233005.2</v>
      </c>
      <c r="E38" s="21">
        <f>SUM('Week of Sept 2nd:Week of Sept 30th'!E37)</f>
        <v>534028.95</v>
      </c>
      <c r="F38" s="4"/>
      <c r="G38" s="12">
        <f>(D38/'September 2012'!D38)-1</f>
        <v>0.9105506577348927</v>
      </c>
      <c r="H38" s="12">
        <f>(E38/'September 2012'!E38)-1</f>
        <v>0.23807564788533542</v>
      </c>
    </row>
    <row r="39" spans="1:8" ht="12.75">
      <c r="A39" s="1" t="s">
        <v>37</v>
      </c>
      <c r="B39">
        <v>36</v>
      </c>
      <c r="D39" s="21">
        <f>SUM('Week of Sept 2nd:Week of Sept 30th'!D38)</f>
        <v>3802579.2</v>
      </c>
      <c r="E39" s="21">
        <f>SUM('Week of Sept 2nd:Week of Sept 30th'!E38)</f>
        <v>1363924.8</v>
      </c>
      <c r="F39" s="4"/>
      <c r="G39" s="12">
        <f>(D39/'September 2012'!D39)-1</f>
        <v>0.06010959674019967</v>
      </c>
      <c r="H39" s="12">
        <f>(E39/'September 2012'!E39)-1</f>
        <v>-0.2697008716713102</v>
      </c>
    </row>
    <row r="40" spans="1:8" ht="12.75">
      <c r="A40" s="1" t="s">
        <v>38</v>
      </c>
      <c r="B40">
        <v>37</v>
      </c>
      <c r="D40" s="21">
        <f>SUM('Week of Sept 2nd:Week of Sept 30th'!D39)</f>
        <v>873439.3000000002</v>
      </c>
      <c r="E40" s="21">
        <f>SUM('Week of Sept 2nd:Week of Sept 30th'!E39)</f>
        <v>465931.55</v>
      </c>
      <c r="F40" s="4"/>
      <c r="G40" s="12">
        <f>(D40/'September 2012'!D40)-1</f>
        <v>1.0238140807005318</v>
      </c>
      <c r="H40" s="12">
        <f>(E40/'September 2012'!E40)-1</f>
        <v>-0.04821985347582036</v>
      </c>
    </row>
    <row r="41" spans="1:8" ht="12.75">
      <c r="A41" s="1" t="s">
        <v>39</v>
      </c>
      <c r="B41">
        <v>38</v>
      </c>
      <c r="D41" s="21">
        <f>SUM('Week of Sept 2nd:Week of Sept 30th'!D40)</f>
        <v>82656.7</v>
      </c>
      <c r="E41" s="21">
        <f>SUM('Week of Sept 2nd:Week of Sept 30th'!E40)</f>
        <v>37333.8</v>
      </c>
      <c r="F41" s="4"/>
      <c r="G41" s="12">
        <f>(D41/'September 2012'!D41)-1</f>
        <v>1.7524708624708625</v>
      </c>
      <c r="H41" s="12">
        <f>(E41/'September 2012'!E41)-1</f>
        <v>0.6806579693703914</v>
      </c>
    </row>
    <row r="42" spans="1:8" ht="12.75">
      <c r="A42" s="1" t="s">
        <v>40</v>
      </c>
      <c r="B42">
        <v>39</v>
      </c>
      <c r="D42" s="21">
        <f>SUM('Week of Sept 2nd:Week of Sept 30th'!D41)</f>
        <v>1547.7</v>
      </c>
      <c r="E42" s="21">
        <f>SUM('Week of Sept 2nd:Week of Sept 30th'!E41)</f>
        <v>3432.1</v>
      </c>
      <c r="F42" s="4"/>
      <c r="G42" s="12">
        <f>(D42/'September 2012'!D42)-1</f>
        <v>0.03754106053495998</v>
      </c>
      <c r="H42" s="12">
        <f>(E42/'September 2012'!E42)-1</f>
        <v>1.719356627842485</v>
      </c>
    </row>
    <row r="43" spans="1:8" ht="12.75">
      <c r="A43" s="1" t="s">
        <v>41</v>
      </c>
      <c r="B43">
        <v>40</v>
      </c>
      <c r="D43" s="21">
        <f>SUM('Week of Sept 2nd:Week of Sept 30th'!D42)</f>
        <v>37784.6</v>
      </c>
      <c r="E43" s="21">
        <f>SUM('Week of Sept 2nd:Week of Sept 30th'!E42)</f>
        <v>11079.6</v>
      </c>
      <c r="F43" s="4"/>
      <c r="G43" s="12">
        <f>(D43/'September 2012'!D43)-1</f>
        <v>1.8941385892294162</v>
      </c>
      <c r="H43" s="12">
        <f>(E43/'September 2012'!E43)-1</f>
        <v>0.9899421674629116</v>
      </c>
    </row>
    <row r="44" spans="1:8" ht="12.75">
      <c r="A44" s="1" t="s">
        <v>42</v>
      </c>
      <c r="B44">
        <v>41</v>
      </c>
      <c r="D44" s="21">
        <f>SUM('Week of Sept 2nd:Week of Sept 30th'!D43)</f>
        <v>1758407.0000000002</v>
      </c>
      <c r="E44" s="21">
        <f>SUM('Week of Sept 2nd:Week of Sept 30th'!E43)</f>
        <v>786488.8500000001</v>
      </c>
      <c r="F44" s="4"/>
      <c r="G44" s="12">
        <f>(D44/'September 2012'!D44)-1</f>
        <v>-0.016922023285392718</v>
      </c>
      <c r="H44" s="12">
        <f>(E44/'September 2012'!E44)-1</f>
        <v>-0.05740129943836969</v>
      </c>
    </row>
    <row r="45" spans="1:8" ht="12.75">
      <c r="A45" s="1" t="s">
        <v>43</v>
      </c>
      <c r="B45">
        <v>42</v>
      </c>
      <c r="D45" s="21">
        <f>SUM('Week of Sept 2nd:Week of Sept 30th'!D44)</f>
        <v>900032.27</v>
      </c>
      <c r="E45" s="21">
        <f>SUM('Week of Sept 2nd:Week of Sept 30th'!E44)</f>
        <v>382191.19999999995</v>
      </c>
      <c r="F45" s="4"/>
      <c r="G45" s="12">
        <f>(D45/'September 2012'!D45)-1</f>
        <v>0.6033155912040984</v>
      </c>
      <c r="H45" s="12">
        <f>(E45/'September 2012'!E45)-1</f>
        <v>-0.08685763154325377</v>
      </c>
    </row>
    <row r="46" spans="1:8" ht="12.75">
      <c r="A46" s="1" t="s">
        <v>44</v>
      </c>
      <c r="B46">
        <v>43</v>
      </c>
      <c r="D46" s="21">
        <f>SUM('Week of Sept 2nd:Week of Sept 30th'!D45)</f>
        <v>655200</v>
      </c>
      <c r="E46" s="21">
        <f>SUM('Week of Sept 2nd:Week of Sept 30th'!E45)</f>
        <v>307374.9</v>
      </c>
      <c r="F46" s="4"/>
      <c r="G46" s="12">
        <f>(D46/'September 2012'!D46)-1</f>
        <v>0.2722248575882913</v>
      </c>
      <c r="H46" s="12">
        <f>(E46/'September 2012'!E46)-1</f>
        <v>-0.06540068896600826</v>
      </c>
    </row>
    <row r="47" spans="1:8" ht="12.75">
      <c r="A47" s="1" t="s">
        <v>45</v>
      </c>
      <c r="B47">
        <v>44</v>
      </c>
      <c r="D47" s="21">
        <f>SUM('Week of Sept 2nd:Week of Sept 30th'!D46)</f>
        <v>1576155.0299999998</v>
      </c>
      <c r="E47" s="21">
        <f>SUM('Week of Sept 2nd:Week of Sept 30th'!E46)</f>
        <v>500136.02</v>
      </c>
      <c r="F47" s="4"/>
      <c r="G47" s="12">
        <f>(D47/'September 2012'!D47)-1</f>
        <v>1.141880823149834</v>
      </c>
      <c r="H47" s="12">
        <f>(E47/'September 2012'!E47)-1</f>
        <v>0.45730161736008723</v>
      </c>
    </row>
    <row r="48" spans="1:8" ht="12.75">
      <c r="A48" s="1" t="s">
        <v>46</v>
      </c>
      <c r="B48">
        <v>45</v>
      </c>
      <c r="D48" s="21">
        <f>SUM('Week of Sept 2nd:Week of Sept 30th'!D47)</f>
        <v>328980.75</v>
      </c>
      <c r="E48" s="21">
        <f>SUM('Week of Sept 2nd:Week of Sept 30th'!E47)</f>
        <v>154722.75</v>
      </c>
      <c r="F48" s="4"/>
      <c r="G48" s="12">
        <f>(D48/'September 2012'!D48)-1</f>
        <v>0.3652398314805376</v>
      </c>
      <c r="H48" s="12">
        <f>(E48/'September 2012'!E48)-1</f>
        <v>-0.11359370864379725</v>
      </c>
    </row>
    <row r="49" spans="1:8" ht="12.75">
      <c r="A49" s="1" t="s">
        <v>47</v>
      </c>
      <c r="B49">
        <v>46</v>
      </c>
      <c r="D49" s="21">
        <f>SUM('Week of Sept 2nd:Week of Sept 30th'!D48)</f>
        <v>829528.97</v>
      </c>
      <c r="E49" s="21">
        <f>SUM('Week of Sept 2nd:Week of Sept 30th'!E48)</f>
        <v>902521.2</v>
      </c>
      <c r="F49" s="4"/>
      <c r="G49" s="12">
        <f>(D49/'September 2012'!D49)-1</f>
        <v>0.3661391983491882</v>
      </c>
      <c r="H49" s="12">
        <f>(E49/'September 2012'!E49)-1</f>
        <v>0.8905813762522581</v>
      </c>
    </row>
    <row r="50" spans="1:8" ht="12.75">
      <c r="A50" s="1" t="s">
        <v>48</v>
      </c>
      <c r="B50">
        <v>47</v>
      </c>
      <c r="D50" s="21">
        <f>SUM('Week of Sept 2nd:Week of Sept 30th'!D49)</f>
        <v>92721.30000000002</v>
      </c>
      <c r="E50" s="21">
        <f>SUM('Week of Sept 2nd:Week of Sept 30th'!E49)</f>
        <v>31742.550000000003</v>
      </c>
      <c r="F50" s="4"/>
      <c r="G50" s="12">
        <f>(D50/'September 2012'!D50)-1</f>
        <v>1.3980990314112431</v>
      </c>
      <c r="H50" s="12">
        <f>(E50/'September 2012'!E50)-1</f>
        <v>0.5726473495292099</v>
      </c>
    </row>
    <row r="51" spans="1:8" ht="12.75">
      <c r="A51" s="1" t="s">
        <v>49</v>
      </c>
      <c r="B51">
        <v>48</v>
      </c>
      <c r="D51" s="21">
        <f>SUM('Week of Sept 2nd:Week of Sept 30th'!D50)</f>
        <v>5783937.500000001</v>
      </c>
      <c r="E51" s="21">
        <f>SUM('Week of Sept 2nd:Week of Sept 30th'!E50)</f>
        <v>2702124.25</v>
      </c>
      <c r="F51" s="4"/>
      <c r="G51" s="12">
        <f>(D51/'September 2012'!D51)-1</f>
        <v>0.08442726866079697</v>
      </c>
      <c r="H51" s="12">
        <f>(E51/'September 2012'!E51)-1</f>
        <v>-0.12074178712728523</v>
      </c>
    </row>
    <row r="52" spans="1:8" ht="12.75">
      <c r="A52" s="1" t="s">
        <v>50</v>
      </c>
      <c r="B52">
        <v>49</v>
      </c>
      <c r="D52" s="21">
        <f>SUM('Week of Sept 2nd:Week of Sept 30th'!D51)</f>
        <v>2054965.08</v>
      </c>
      <c r="E52" s="21">
        <f>SUM('Week of Sept 2nd:Week of Sept 30th'!E51)</f>
        <v>648033.5700000001</v>
      </c>
      <c r="F52" s="4"/>
      <c r="G52" s="12">
        <f>(D52/'September 2012'!D52)-1</f>
        <v>0.7723787950239625</v>
      </c>
      <c r="H52" s="12">
        <f>(E52/'September 2012'!E52)-1</f>
        <v>0.5347720839420003</v>
      </c>
    </row>
    <row r="53" spans="1:8" ht="12.75">
      <c r="A53" s="1" t="s">
        <v>51</v>
      </c>
      <c r="B53">
        <v>50</v>
      </c>
      <c r="D53" s="21">
        <f>SUM('Week of Sept 2nd:Week of Sept 30th'!D52)</f>
        <v>8104718.9</v>
      </c>
      <c r="E53" s="21">
        <f>SUM('Week of Sept 2nd:Week of Sept 30th'!E52)</f>
        <v>3431858.85</v>
      </c>
      <c r="F53" s="4"/>
      <c r="G53" s="12">
        <f>(D53/'September 2012'!D53)-1</f>
        <v>0.34341563195626046</v>
      </c>
      <c r="H53" s="12">
        <f>(E53/'September 2012'!E53)-1</f>
        <v>0.012792176885644713</v>
      </c>
    </row>
    <row r="54" spans="1:8" ht="12.75">
      <c r="A54" s="1" t="s">
        <v>52</v>
      </c>
      <c r="B54">
        <v>51</v>
      </c>
      <c r="D54" s="21">
        <f>SUM('Week of Sept 2nd:Week of Sept 30th'!D53)</f>
        <v>1270754.1</v>
      </c>
      <c r="E54" s="21">
        <f>SUM('Week of Sept 2nd:Week of Sept 30th'!E53)</f>
        <v>784691.6000000001</v>
      </c>
      <c r="F54" s="4"/>
      <c r="G54" s="12">
        <f>(D54/'September 2012'!D54)-1</f>
        <v>0.2679134666692742</v>
      </c>
      <c r="H54" s="12">
        <f>(E54/'September 2012'!E54)-1</f>
        <v>0.1570533530134286</v>
      </c>
    </row>
    <row r="55" spans="1:8" ht="12.75">
      <c r="A55" s="1" t="s">
        <v>53</v>
      </c>
      <c r="B55">
        <v>52</v>
      </c>
      <c r="D55" s="21">
        <f>SUM('Week of Sept 2nd:Week of Sept 30th'!D54)</f>
        <v>3846189.8</v>
      </c>
      <c r="E55" s="21">
        <f>SUM('Week of Sept 2nd:Week of Sept 30th'!E54)</f>
        <v>1893861.2000000002</v>
      </c>
      <c r="F55" s="4"/>
      <c r="G55" s="12">
        <f>(D55/'September 2012'!D55)-1</f>
        <v>0.38923160248409516</v>
      </c>
      <c r="H55" s="12">
        <f>(E55/'September 2012'!E55)-1</f>
        <v>0.17019095128327733</v>
      </c>
    </row>
    <row r="56" spans="1:8" ht="12.75">
      <c r="A56" s="1" t="s">
        <v>54</v>
      </c>
      <c r="B56">
        <v>53</v>
      </c>
      <c r="D56" s="21">
        <f>SUM('Week of Sept 2nd:Week of Sept 30th'!D55)</f>
        <v>1804998.95</v>
      </c>
      <c r="E56" s="21">
        <f>SUM('Week of Sept 2nd:Week of Sept 30th'!E55)</f>
        <v>671539.82</v>
      </c>
      <c r="F56" s="4"/>
      <c r="G56" s="12">
        <f>(D56/'September 2012'!D56)-1</f>
        <v>0.29537102447530716</v>
      </c>
      <c r="H56" s="12">
        <f>(E56/'September 2012'!E56)-1</f>
        <v>-0.3263224259012153</v>
      </c>
    </row>
    <row r="57" spans="1:8" ht="12.75">
      <c r="A57" s="1" t="s">
        <v>55</v>
      </c>
      <c r="B57">
        <v>54</v>
      </c>
      <c r="D57" s="21">
        <f>SUM('Week of Sept 2nd:Week of Sept 30th'!D56)</f>
        <v>380783.89999999997</v>
      </c>
      <c r="E57" s="21">
        <f>SUM('Week of Sept 2nd:Week of Sept 30th'!E56)</f>
        <v>55142.15</v>
      </c>
      <c r="F57" s="4"/>
      <c r="G57" s="12">
        <f>(D57/'September 2012'!D57)-1</f>
        <v>6.899408971436039</v>
      </c>
      <c r="H57" s="12">
        <f>(E57/'September 2012'!E57)-1</f>
        <v>1.8256362429829442</v>
      </c>
    </row>
    <row r="58" spans="1:8" ht="12.75">
      <c r="A58" s="1" t="s">
        <v>56</v>
      </c>
      <c r="B58">
        <v>55</v>
      </c>
      <c r="D58" s="21">
        <f>SUM('Week of Sept 2nd:Week of Sept 30th'!D57)</f>
        <v>1475610.5</v>
      </c>
      <c r="E58" s="21">
        <f>SUM('Week of Sept 2nd:Week of Sept 30th'!E57)</f>
        <v>739302.5499999999</v>
      </c>
      <c r="F58" s="4"/>
      <c r="G58" s="12">
        <f>(D58/'September 2012'!D58)-1</f>
        <v>0.32758575084894326</v>
      </c>
      <c r="H58" s="12">
        <f>(E58/'September 2012'!E58)-1</f>
        <v>-0.2117368491760211</v>
      </c>
    </row>
    <row r="59" spans="1:8" ht="12.75">
      <c r="A59" s="1" t="s">
        <v>57</v>
      </c>
      <c r="B59">
        <v>56</v>
      </c>
      <c r="D59" s="21">
        <f>SUM('Week of Sept 2nd:Week of Sept 30th'!D58)</f>
        <v>1026239.8400000001</v>
      </c>
      <c r="E59" s="21">
        <f>SUM('Week of Sept 2nd:Week of Sept 30th'!E58)</f>
        <v>463333.85</v>
      </c>
      <c r="F59" s="4"/>
      <c r="G59" s="12">
        <f>(D59/'September 2012'!D59)-1</f>
        <v>0.6040676902165674</v>
      </c>
      <c r="H59" s="12">
        <f>(E59/'September 2012'!E59)-1</f>
        <v>0.30195379961211155</v>
      </c>
    </row>
    <row r="60" spans="1:8" ht="12.75">
      <c r="A60" s="1" t="s">
        <v>58</v>
      </c>
      <c r="B60">
        <v>57</v>
      </c>
      <c r="D60" s="21">
        <f>SUM('Week of Sept 2nd:Week of Sept 30th'!D59)</f>
        <v>614224.1</v>
      </c>
      <c r="E60" s="21">
        <f>SUM('Week of Sept 2nd:Week of Sept 30th'!E59)</f>
        <v>380518.6</v>
      </c>
      <c r="F60" s="4"/>
      <c r="G60" s="12">
        <f>(D60/'September 2012'!D60)-1</f>
        <v>0.2483841457775804</v>
      </c>
      <c r="H60" s="12">
        <f>(E60/'September 2012'!E60)-1</f>
        <v>-0.09339666460139573</v>
      </c>
    </row>
    <row r="61" spans="1:8" ht="12.75">
      <c r="A61" s="1" t="s">
        <v>59</v>
      </c>
      <c r="B61">
        <v>58</v>
      </c>
      <c r="D61" s="21">
        <f>SUM('Week of Sept 2nd:Week of Sept 30th'!D60)</f>
        <v>2309015.1</v>
      </c>
      <c r="E61" s="21">
        <f>SUM('Week of Sept 2nd:Week of Sept 30th'!E60)</f>
        <v>857919.3</v>
      </c>
      <c r="F61" s="4"/>
      <c r="G61" s="12">
        <f>(D61/'September 2012'!D61)-1</f>
        <v>0.3701929846934007</v>
      </c>
      <c r="H61" s="12">
        <f>(E61/'September 2012'!E61)-1</f>
        <v>-0.08328150483772101</v>
      </c>
    </row>
    <row r="62" spans="1:8" ht="12.75">
      <c r="A62" s="1" t="s">
        <v>60</v>
      </c>
      <c r="B62">
        <v>59</v>
      </c>
      <c r="D62" s="21">
        <f>SUM('Week of Sept 2nd:Week of Sept 30th'!D61)</f>
        <v>1496388.67</v>
      </c>
      <c r="E62" s="21">
        <f>SUM('Week of Sept 2nd:Week of Sept 30th'!E61)</f>
        <v>923255.8699999999</v>
      </c>
      <c r="F62" s="4"/>
      <c r="G62" s="12">
        <f>(D62/'September 2012'!D62)-1</f>
        <v>0.5654256637391257</v>
      </c>
      <c r="H62" s="12">
        <f>(E62/'September 2012'!E62)-1</f>
        <v>0.10194535653324222</v>
      </c>
    </row>
    <row r="63" spans="1:8" ht="12.75">
      <c r="A63" s="1" t="s">
        <v>61</v>
      </c>
      <c r="B63">
        <v>60</v>
      </c>
      <c r="D63" s="21">
        <f>SUM('Week of Sept 2nd:Week of Sept 30th'!D62)</f>
        <v>614084.8</v>
      </c>
      <c r="E63" s="21">
        <f>SUM('Week of Sept 2nd:Week of Sept 30th'!E62)</f>
        <v>177102.45</v>
      </c>
      <c r="F63" s="4"/>
      <c r="G63" s="12">
        <f>(D63/'September 2012'!D63)-1</f>
        <v>-0.10084886302372342</v>
      </c>
      <c r="H63" s="12">
        <f>(E63/'September 2012'!E63)-1</f>
        <v>-0.4296379039821093</v>
      </c>
    </row>
    <row r="64" spans="1:8" ht="12.75">
      <c r="A64" s="1" t="s">
        <v>62</v>
      </c>
      <c r="B64">
        <v>61</v>
      </c>
      <c r="D64" s="21">
        <f>SUM('Week of Sept 2nd:Week of Sept 30th'!D63)</f>
        <v>44136.64</v>
      </c>
      <c r="E64" s="21">
        <f>SUM('Week of Sept 2nd:Week of Sept 30th'!E63)</f>
        <v>24414.670000000006</v>
      </c>
      <c r="F64" s="4"/>
      <c r="G64" s="12">
        <f>(D64/'September 2012'!D64)-1</f>
        <v>0.3851177941873345</v>
      </c>
      <c r="H64" s="12">
        <f>(E64/'September 2012'!E64)-1</f>
        <v>-0.22550128968546623</v>
      </c>
    </row>
    <row r="65" spans="1:8" ht="12.75">
      <c r="A65" s="1" t="s">
        <v>63</v>
      </c>
      <c r="B65">
        <v>62</v>
      </c>
      <c r="D65" s="21">
        <f>SUM('Week of Sept 2nd:Week of Sept 30th'!D64)</f>
        <v>31520.3</v>
      </c>
      <c r="E65" s="21">
        <f>SUM('Week of Sept 2nd:Week of Sept 30th'!E64)</f>
        <v>11205.6</v>
      </c>
      <c r="F65" s="4"/>
      <c r="G65" s="12">
        <f>(D65/'September 2012'!D65)-1</f>
        <v>1.802751151500062</v>
      </c>
      <c r="H65" s="12">
        <f>(E65/'September 2012'!E65)-1</f>
        <v>0.501547697214145</v>
      </c>
    </row>
    <row r="66" spans="1:8" ht="12.75">
      <c r="A66" s="1" t="s">
        <v>64</v>
      </c>
      <c r="B66">
        <v>63</v>
      </c>
      <c r="D66" s="21">
        <f>SUM('Week of Sept 2nd:Week of Sept 30th'!D65)</f>
        <v>2663.5</v>
      </c>
      <c r="E66" s="21">
        <f>SUM('Week of Sept 2nd:Week of Sept 30th'!E65)</f>
        <v>2392.6000000000004</v>
      </c>
      <c r="F66" s="4"/>
      <c r="G66" s="12">
        <f>(D66/'September 2012'!D66)-1</f>
        <v>-0.7192296340023613</v>
      </c>
      <c r="H66" s="12">
        <f>(E66/'September 2012'!E66)-1</f>
        <v>-0.07043785694859928</v>
      </c>
    </row>
    <row r="67" spans="1:8" ht="12.75">
      <c r="A67" s="1" t="s">
        <v>65</v>
      </c>
      <c r="B67">
        <v>64</v>
      </c>
      <c r="D67" s="21">
        <f>SUM('Week of Sept 2nd:Week of Sept 30th'!D66)</f>
        <v>1709315.77</v>
      </c>
      <c r="E67" s="21">
        <f>SUM('Week of Sept 2nd:Week of Sept 30th'!E66)</f>
        <v>889582.02</v>
      </c>
      <c r="F67" s="4"/>
      <c r="G67" s="12">
        <f>(D67/'September 2012'!D67)-1</f>
        <v>0.5155745146575441</v>
      </c>
      <c r="H67" s="12">
        <f>(E67/'September 2012'!E67)-1</f>
        <v>0.2703066027490757</v>
      </c>
    </row>
    <row r="68" spans="1:8" ht="12.75">
      <c r="A68" s="1" t="s">
        <v>66</v>
      </c>
      <c r="B68">
        <v>65</v>
      </c>
      <c r="D68" s="21">
        <f>SUM('Week of Sept 2nd:Week of Sept 30th'!D67)</f>
        <v>36783.6</v>
      </c>
      <c r="E68" s="21">
        <f>SUM('Week of Sept 2nd:Week of Sept 30th'!E67)</f>
        <v>24224.9</v>
      </c>
      <c r="F68" s="4"/>
      <c r="G68" s="12">
        <f>(D68/'September 2012'!D68)-1</f>
        <v>-0.1319258598473586</v>
      </c>
      <c r="H68" s="12">
        <f>(E68/'September 2012'!E68)-1</f>
        <v>-0.17150654760479755</v>
      </c>
    </row>
    <row r="69" spans="1:8" ht="12.75">
      <c r="A69" s="1" t="s">
        <v>67</v>
      </c>
      <c r="B69">
        <v>66</v>
      </c>
      <c r="D69" s="21">
        <f>SUM('Week of Sept 2nd:Week of Sept 30th'!D68)</f>
        <v>994502.6</v>
      </c>
      <c r="E69" s="21">
        <f>SUM('Week of Sept 2nd:Week of Sept 30th'!E68)</f>
        <v>496636.35</v>
      </c>
      <c r="F69" s="4"/>
      <c r="G69" s="12">
        <f>(D69/'September 2012'!D69)-1</f>
        <v>0.190715769764902</v>
      </c>
      <c r="H69" s="12">
        <f>(E69/'September 2012'!E69)-1</f>
        <v>0.23859780340806425</v>
      </c>
    </row>
    <row r="70" spans="1:8" ht="12.75">
      <c r="A70" s="1" t="s">
        <v>68</v>
      </c>
      <c r="B70">
        <v>67</v>
      </c>
      <c r="D70" s="21">
        <f>SUM('Week of Sept 2nd:Week of Sept 30th'!D69)</f>
        <v>15746.5</v>
      </c>
      <c r="E70" s="21">
        <f>SUM('Week of Sept 2nd:Week of Sept 30th'!E69)</f>
        <v>12943.7</v>
      </c>
      <c r="F70" s="4"/>
      <c r="G70" s="12">
        <f>(D70/'September 2012'!D70)-1</f>
        <v>0.4356372455166253</v>
      </c>
      <c r="H70" s="12">
        <f>(E70/'September 2012'!E70)-1</f>
        <v>0.9371431564611596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85496859.08999997</v>
      </c>
      <c r="E72" s="6">
        <f>SUM(E4:E70)</f>
        <v>40830007.290000014</v>
      </c>
      <c r="G72" s="12">
        <f>(D72/'September 2012'!D72)-1</f>
        <v>0.2971351504924753</v>
      </c>
      <c r="H72" s="12">
        <f>(E72/'September 2012'!E72)-1</f>
        <v>0.06402801205040887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49">
      <selection activeCell="H66" sqref="H66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16384" width="9.33203125" style="23" customWidth="1"/>
  </cols>
  <sheetData>
    <row r="1" spans="1:5" ht="12.75" customHeight="1">
      <c r="A1" s="30" t="s">
        <v>76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6" ht="12.75" customHeight="1">
      <c r="A3" s="24" t="s">
        <v>2</v>
      </c>
      <c r="B3" s="23">
        <v>1</v>
      </c>
      <c r="D3" s="29">
        <v>466241</v>
      </c>
      <c r="E3" s="29">
        <v>225619.45</v>
      </c>
      <c r="F3" s="31"/>
    </row>
    <row r="4" spans="1:6" ht="12.75" customHeight="1">
      <c r="A4" s="24" t="s">
        <v>3</v>
      </c>
      <c r="B4" s="23">
        <v>2</v>
      </c>
      <c r="D4" s="29"/>
      <c r="E4" s="29"/>
      <c r="F4" s="31"/>
    </row>
    <row r="5" spans="1:6" ht="12.75" customHeight="1">
      <c r="A5" s="24" t="s">
        <v>4</v>
      </c>
      <c r="B5" s="23">
        <v>3</v>
      </c>
      <c r="D5" s="29">
        <v>263622.1</v>
      </c>
      <c r="E5" s="29">
        <v>111809.95</v>
      </c>
      <c r="F5" s="31"/>
    </row>
    <row r="6" spans="1:6" ht="12.75" customHeight="1">
      <c r="A6" s="24" t="s">
        <v>5</v>
      </c>
      <c r="B6" s="23">
        <v>4</v>
      </c>
      <c r="D6" s="29"/>
      <c r="E6" s="29"/>
      <c r="F6" s="31"/>
    </row>
    <row r="7" spans="1:6" ht="12.75" customHeight="1">
      <c r="A7" s="24" t="s">
        <v>6</v>
      </c>
      <c r="B7" s="23">
        <v>5</v>
      </c>
      <c r="D7" s="29">
        <v>479253.6</v>
      </c>
      <c r="E7" s="29">
        <v>300127.8</v>
      </c>
      <c r="F7" s="31"/>
    </row>
    <row r="8" spans="1:6" ht="12.75" customHeight="1">
      <c r="A8" s="24" t="s">
        <v>7</v>
      </c>
      <c r="B8" s="23">
        <v>6</v>
      </c>
      <c r="D8" s="29">
        <v>1859802.3</v>
      </c>
      <c r="E8" s="29">
        <v>1207651.55</v>
      </c>
      <c r="F8" s="31"/>
    </row>
    <row r="9" spans="1:6" ht="12.75" customHeight="1">
      <c r="A9" s="24" t="s">
        <v>8</v>
      </c>
      <c r="B9" s="23">
        <v>7</v>
      </c>
      <c r="D9" s="29">
        <v>1684.9</v>
      </c>
      <c r="E9" s="29">
        <v>1118.95</v>
      </c>
      <c r="F9" s="31"/>
    </row>
    <row r="10" spans="1:6" ht="12.75" customHeight="1">
      <c r="A10" s="24" t="s">
        <v>9</v>
      </c>
      <c r="B10" s="23">
        <v>8</v>
      </c>
      <c r="D10" s="29">
        <v>150319.4</v>
      </c>
      <c r="E10" s="29">
        <v>65517.55</v>
      </c>
      <c r="F10" s="31"/>
    </row>
    <row r="11" spans="1:6" ht="12.75" customHeight="1">
      <c r="A11" s="24" t="s">
        <v>10</v>
      </c>
      <c r="B11" s="23">
        <v>9</v>
      </c>
      <c r="D11" s="29">
        <v>162176</v>
      </c>
      <c r="E11" s="29">
        <v>49080.85</v>
      </c>
      <c r="F11" s="31"/>
    </row>
    <row r="12" spans="1:6" ht="12.75" customHeight="1">
      <c r="A12" s="24" t="s">
        <v>11</v>
      </c>
      <c r="B12" s="23">
        <v>10</v>
      </c>
      <c r="D12" s="29">
        <v>162715</v>
      </c>
      <c r="E12" s="29">
        <v>96357.45</v>
      </c>
      <c r="F12" s="31"/>
    </row>
    <row r="13" spans="1:6" ht="12.75" customHeight="1">
      <c r="A13" s="24" t="s">
        <v>12</v>
      </c>
      <c r="B13" s="23">
        <v>11</v>
      </c>
      <c r="D13" s="29">
        <v>2135743.4</v>
      </c>
      <c r="E13" s="29">
        <v>762572.3</v>
      </c>
      <c r="F13" s="31"/>
    </row>
    <row r="14" spans="1:6" ht="12.75" customHeight="1">
      <c r="A14" s="24" t="s">
        <v>13</v>
      </c>
      <c r="B14" s="23">
        <v>12</v>
      </c>
      <c r="D14" s="29">
        <v>13181</v>
      </c>
      <c r="E14" s="29">
        <v>16067.1</v>
      </c>
      <c r="F14" s="31"/>
    </row>
    <row r="15" spans="1:6" ht="12.75" customHeight="1">
      <c r="A15" s="24" t="s">
        <v>14</v>
      </c>
      <c r="B15" s="23">
        <v>13</v>
      </c>
      <c r="D15" s="29">
        <v>2659295.4</v>
      </c>
      <c r="E15" s="29">
        <v>1467770.85</v>
      </c>
      <c r="F15" s="31"/>
    </row>
    <row r="16" spans="1:6" ht="12.75" customHeight="1">
      <c r="A16" s="24" t="s">
        <v>15</v>
      </c>
      <c r="B16" s="23">
        <v>14</v>
      </c>
      <c r="D16" s="29">
        <v>23653</v>
      </c>
      <c r="E16" s="29">
        <v>5132.75</v>
      </c>
      <c r="F16" s="31"/>
    </row>
    <row r="17" spans="1:6" ht="12.75" customHeight="1">
      <c r="A17" s="24" t="s">
        <v>16</v>
      </c>
      <c r="B17" s="23">
        <v>15</v>
      </c>
      <c r="D17" s="29"/>
      <c r="E17" s="29"/>
      <c r="F17" s="31"/>
    </row>
    <row r="18" spans="1:6" ht="12.75" customHeight="1">
      <c r="A18" s="24" t="s">
        <v>17</v>
      </c>
      <c r="B18" s="23">
        <v>16</v>
      </c>
      <c r="D18" s="29">
        <v>1101708.3</v>
      </c>
      <c r="E18" s="29">
        <v>587148.1</v>
      </c>
      <c r="F18" s="31"/>
    </row>
    <row r="19" spans="1:6" ht="12.75" customHeight="1">
      <c r="A19" s="24" t="s">
        <v>18</v>
      </c>
      <c r="B19" s="23">
        <v>17</v>
      </c>
      <c r="D19" s="29"/>
      <c r="E19" s="29"/>
      <c r="F19" s="31"/>
    </row>
    <row r="20" spans="1:6" ht="12.75" customHeight="1">
      <c r="A20" s="24" t="s">
        <v>19</v>
      </c>
      <c r="B20" s="23">
        <v>18</v>
      </c>
      <c r="D20" s="29">
        <v>100065</v>
      </c>
      <c r="E20" s="29">
        <v>42061.6</v>
      </c>
      <c r="F20" s="31"/>
    </row>
    <row r="21" spans="1:6" ht="12.75" customHeight="1">
      <c r="A21" s="24" t="s">
        <v>20</v>
      </c>
      <c r="B21" s="23">
        <v>19</v>
      </c>
      <c r="D21" s="29">
        <v>23047.5</v>
      </c>
      <c r="E21" s="29">
        <v>7141.4</v>
      </c>
      <c r="F21" s="31"/>
    </row>
    <row r="22" spans="1:6" ht="12.75" customHeight="1">
      <c r="A22" s="24" t="s">
        <v>21</v>
      </c>
      <c r="B22" s="23">
        <v>20</v>
      </c>
      <c r="D22" s="29">
        <v>7178.5</v>
      </c>
      <c r="E22" s="29">
        <v>5098.8</v>
      </c>
      <c r="F22" s="31"/>
    </row>
    <row r="23" spans="1:6" ht="12.75" customHeight="1">
      <c r="A23" s="24" t="s">
        <v>22</v>
      </c>
      <c r="B23" s="23">
        <v>21</v>
      </c>
      <c r="D23" s="29">
        <v>4737.6</v>
      </c>
      <c r="E23" s="29">
        <v>2998.1</v>
      </c>
      <c r="F23" s="31"/>
    </row>
    <row r="24" spans="1:6" ht="12.75" customHeight="1">
      <c r="A24" s="24" t="s">
        <v>23</v>
      </c>
      <c r="B24" s="23">
        <v>22</v>
      </c>
      <c r="D24" s="29">
        <v>2198.7</v>
      </c>
      <c r="E24" s="29">
        <v>985.25</v>
      </c>
      <c r="F24" s="31"/>
    </row>
    <row r="25" spans="1:6" ht="12.75" customHeight="1">
      <c r="A25" s="24" t="s">
        <v>24</v>
      </c>
      <c r="B25" s="23">
        <v>23</v>
      </c>
      <c r="D25" s="29">
        <v>20627.6</v>
      </c>
      <c r="E25" s="29">
        <v>8205.4</v>
      </c>
      <c r="F25" s="31"/>
    </row>
    <row r="26" spans="1:6" ht="12.75" customHeight="1">
      <c r="A26" s="24" t="s">
        <v>25</v>
      </c>
      <c r="B26" s="23">
        <v>24</v>
      </c>
      <c r="D26" s="29"/>
      <c r="E26" s="29"/>
      <c r="F26" s="31"/>
    </row>
    <row r="27" spans="1:6" ht="12.75" customHeight="1">
      <c r="A27" s="24" t="s">
        <v>26</v>
      </c>
      <c r="B27" s="23">
        <v>25</v>
      </c>
      <c r="D27" s="29"/>
      <c r="E27" s="29"/>
      <c r="F27" s="31"/>
    </row>
    <row r="28" spans="1:6" ht="12.75" customHeight="1">
      <c r="A28" s="24" t="s">
        <v>27</v>
      </c>
      <c r="B28" s="23">
        <v>26</v>
      </c>
      <c r="D28" s="29">
        <v>5214.5</v>
      </c>
      <c r="E28" s="29">
        <v>3247.3</v>
      </c>
      <c r="F28" s="31"/>
    </row>
    <row r="29" spans="1:6" ht="12.75" customHeight="1">
      <c r="A29" s="24" t="s">
        <v>28</v>
      </c>
      <c r="B29" s="23">
        <v>27</v>
      </c>
      <c r="D29" s="29">
        <v>85801.8</v>
      </c>
      <c r="E29" s="29">
        <v>36945.3</v>
      </c>
      <c r="F29" s="31"/>
    </row>
    <row r="30" spans="1:6" ht="12.75" customHeight="1">
      <c r="A30" s="24" t="s">
        <v>29</v>
      </c>
      <c r="B30" s="23">
        <v>28</v>
      </c>
      <c r="D30" s="29"/>
      <c r="E30" s="29"/>
      <c r="F30" s="31"/>
    </row>
    <row r="31" spans="1:6" ht="12.75" customHeight="1">
      <c r="A31" s="24" t="s">
        <v>30</v>
      </c>
      <c r="B31" s="23">
        <v>29</v>
      </c>
      <c r="D31" s="29">
        <v>1136582.3</v>
      </c>
      <c r="E31" s="29">
        <v>676960.9</v>
      </c>
      <c r="F31" s="31"/>
    </row>
    <row r="32" spans="1:6" ht="12.75" customHeight="1">
      <c r="A32" s="24" t="s">
        <v>31</v>
      </c>
      <c r="B32" s="23">
        <v>30</v>
      </c>
      <c r="D32" s="29">
        <v>3493.7</v>
      </c>
      <c r="E32" s="29">
        <v>3033.1</v>
      </c>
      <c r="F32" s="31"/>
    </row>
    <row r="33" spans="1:6" ht="12.75" customHeight="1">
      <c r="A33" s="24" t="s">
        <v>32</v>
      </c>
      <c r="B33" s="23">
        <v>31</v>
      </c>
      <c r="D33" s="29">
        <v>198226.94</v>
      </c>
      <c r="E33" s="29">
        <v>111754.3</v>
      </c>
      <c r="F33" s="31"/>
    </row>
    <row r="34" spans="1:6" ht="12.75" customHeight="1">
      <c r="A34" s="24" t="s">
        <v>33</v>
      </c>
      <c r="B34" s="23">
        <v>32</v>
      </c>
      <c r="D34" s="29"/>
      <c r="E34" s="29"/>
      <c r="F34" s="31"/>
    </row>
    <row r="35" spans="1:6" ht="12.75" customHeight="1">
      <c r="A35" s="24" t="s">
        <v>34</v>
      </c>
      <c r="B35" s="23">
        <v>33</v>
      </c>
      <c r="D35" s="29">
        <v>6155.8</v>
      </c>
      <c r="E35" s="29">
        <v>3062.5</v>
      </c>
      <c r="F35" s="31"/>
    </row>
    <row r="36" spans="1:6" ht="12.75" customHeight="1">
      <c r="A36" s="24" t="s">
        <v>35</v>
      </c>
      <c r="B36" s="23">
        <v>34</v>
      </c>
      <c r="D36" s="29">
        <v>2315.6</v>
      </c>
      <c r="E36" s="29">
        <v>226.45</v>
      </c>
      <c r="F36" s="31"/>
    </row>
    <row r="37" spans="1:6" ht="12.75" customHeight="1">
      <c r="A37" s="24" t="s">
        <v>36</v>
      </c>
      <c r="B37" s="23">
        <v>35</v>
      </c>
      <c r="D37" s="29">
        <v>292133.1</v>
      </c>
      <c r="E37" s="29">
        <v>118560.05</v>
      </c>
      <c r="F37" s="31"/>
    </row>
    <row r="38" spans="1:6" ht="12.75" customHeight="1">
      <c r="A38" s="24" t="s">
        <v>37</v>
      </c>
      <c r="B38" s="23">
        <v>36</v>
      </c>
      <c r="D38" s="29">
        <v>969539.9</v>
      </c>
      <c r="E38" s="29">
        <v>486728.2</v>
      </c>
      <c r="F38" s="31"/>
    </row>
    <row r="39" spans="1:6" ht="12.75" customHeight="1">
      <c r="A39" s="24" t="s">
        <v>38</v>
      </c>
      <c r="B39" s="23">
        <v>37</v>
      </c>
      <c r="D39" s="29">
        <v>346173.4</v>
      </c>
      <c r="E39" s="29">
        <v>111139.35</v>
      </c>
      <c r="F39" s="31"/>
    </row>
    <row r="40" spans="1:6" ht="12.75" customHeight="1">
      <c r="A40" s="24" t="s">
        <v>39</v>
      </c>
      <c r="B40" s="23">
        <v>38</v>
      </c>
      <c r="D40" s="29">
        <v>9765</v>
      </c>
      <c r="E40" s="29">
        <v>12297.6</v>
      </c>
      <c r="F40" s="31"/>
    </row>
    <row r="41" spans="1:6" ht="12.75" customHeight="1">
      <c r="A41" s="24" t="s">
        <v>40</v>
      </c>
      <c r="B41" s="23">
        <v>39</v>
      </c>
      <c r="D41" s="29">
        <v>851.2</v>
      </c>
      <c r="E41" s="29">
        <v>1451.8</v>
      </c>
      <c r="F41" s="31"/>
    </row>
    <row r="42" spans="1:6" ht="12.75" customHeight="1">
      <c r="A42" s="24" t="s">
        <v>41</v>
      </c>
      <c r="B42" s="23">
        <v>40</v>
      </c>
      <c r="D42" s="29">
        <v>8558.2</v>
      </c>
      <c r="E42" s="29">
        <v>4872</v>
      </c>
      <c r="F42" s="31"/>
    </row>
    <row r="43" spans="1:6" ht="12.75" customHeight="1">
      <c r="A43" s="24" t="s">
        <v>42</v>
      </c>
      <c r="B43" s="23">
        <v>41</v>
      </c>
      <c r="D43" s="29">
        <v>482483.4</v>
      </c>
      <c r="E43" s="29">
        <v>273409.5</v>
      </c>
      <c r="F43" s="31"/>
    </row>
    <row r="44" spans="1:6" ht="12.75" customHeight="1">
      <c r="A44" s="24" t="s">
        <v>43</v>
      </c>
      <c r="B44" s="23">
        <v>42</v>
      </c>
      <c r="D44" s="29"/>
      <c r="E44" s="29"/>
      <c r="F44" s="31"/>
    </row>
    <row r="45" spans="1:6" ht="12.75" customHeight="1">
      <c r="A45" s="24" t="s">
        <v>44</v>
      </c>
      <c r="B45" s="23">
        <v>43</v>
      </c>
      <c r="D45" s="29">
        <v>152109.3</v>
      </c>
      <c r="E45" s="29">
        <v>87121.3</v>
      </c>
      <c r="F45" s="31"/>
    </row>
    <row r="46" spans="1:6" ht="12.75" customHeight="1">
      <c r="A46" s="24" t="s">
        <v>45</v>
      </c>
      <c r="B46" s="23">
        <v>44</v>
      </c>
      <c r="D46" s="29">
        <v>170836.41</v>
      </c>
      <c r="E46" s="29">
        <v>118284.62</v>
      </c>
      <c r="F46" s="31"/>
    </row>
    <row r="47" spans="1:6" ht="12.75" customHeight="1">
      <c r="A47" s="24" t="s">
        <v>46</v>
      </c>
      <c r="B47" s="23">
        <v>45</v>
      </c>
      <c r="D47" s="29">
        <v>78528.8</v>
      </c>
      <c r="E47" s="29">
        <v>33933.2</v>
      </c>
      <c r="F47" s="31"/>
    </row>
    <row r="48" spans="1:6" ht="12.75" customHeight="1">
      <c r="A48" s="24" t="s">
        <v>47</v>
      </c>
      <c r="B48" s="23">
        <v>46</v>
      </c>
      <c r="D48" s="29">
        <v>196264.9</v>
      </c>
      <c r="E48" s="29">
        <v>95181.1</v>
      </c>
      <c r="F48" s="31"/>
    </row>
    <row r="49" spans="1:6" ht="12.75" customHeight="1">
      <c r="A49" s="24" t="s">
        <v>48</v>
      </c>
      <c r="B49" s="23">
        <v>47</v>
      </c>
      <c r="D49" s="29">
        <v>7757.4</v>
      </c>
      <c r="E49" s="29">
        <v>2923.2</v>
      </c>
      <c r="F49" s="31"/>
    </row>
    <row r="50" spans="1:6" ht="12.75" customHeight="1">
      <c r="A50" s="24" t="s">
        <v>49</v>
      </c>
      <c r="B50" s="23">
        <v>48</v>
      </c>
      <c r="D50" s="29">
        <v>1584558.1</v>
      </c>
      <c r="E50" s="29">
        <v>845814.9</v>
      </c>
      <c r="F50" s="31"/>
    </row>
    <row r="51" spans="1:6" ht="12.75" customHeight="1">
      <c r="A51" s="24" t="s">
        <v>50</v>
      </c>
      <c r="B51" s="23">
        <v>49</v>
      </c>
      <c r="D51" s="29"/>
      <c r="E51" s="29"/>
      <c r="F51" s="31"/>
    </row>
    <row r="52" spans="1:6" ht="12.75" customHeight="1">
      <c r="A52" s="24" t="s">
        <v>51</v>
      </c>
      <c r="B52" s="23">
        <v>50</v>
      </c>
      <c r="D52" s="29">
        <v>2007651.8</v>
      </c>
      <c r="E52" s="29">
        <v>790674.85</v>
      </c>
      <c r="F52" s="31"/>
    </row>
    <row r="53" spans="1:6" ht="12.75" customHeight="1">
      <c r="A53" s="24" t="s">
        <v>52</v>
      </c>
      <c r="B53" s="23">
        <v>51</v>
      </c>
      <c r="D53" s="29">
        <v>404648.3</v>
      </c>
      <c r="E53" s="29">
        <v>190407.7</v>
      </c>
      <c r="F53" s="31"/>
    </row>
    <row r="54" spans="1:6" ht="12.75" customHeight="1">
      <c r="A54" s="24" t="s">
        <v>53</v>
      </c>
      <c r="B54" s="23">
        <v>52</v>
      </c>
      <c r="D54" s="29">
        <v>1213235.4</v>
      </c>
      <c r="E54" s="29">
        <v>620936.75</v>
      </c>
      <c r="F54" s="31"/>
    </row>
    <row r="55" spans="1:6" ht="12.75" customHeight="1">
      <c r="A55" s="24" t="s">
        <v>54</v>
      </c>
      <c r="B55" s="23">
        <v>53</v>
      </c>
      <c r="D55" s="29">
        <v>343728.32</v>
      </c>
      <c r="E55" s="29">
        <v>173085.85</v>
      </c>
      <c r="F55" s="31"/>
    </row>
    <row r="56" spans="1:6" ht="12.75" customHeight="1">
      <c r="A56" s="24" t="s">
        <v>55</v>
      </c>
      <c r="B56" s="23">
        <v>54</v>
      </c>
      <c r="D56" s="29">
        <v>13422.5</v>
      </c>
      <c r="E56" s="29">
        <v>7010.85</v>
      </c>
      <c r="F56" s="31"/>
    </row>
    <row r="57" spans="1:6" ht="12.75" customHeight="1">
      <c r="A57" s="24" t="s">
        <v>56</v>
      </c>
      <c r="B57" s="23">
        <v>55</v>
      </c>
      <c r="D57" s="29">
        <v>358323</v>
      </c>
      <c r="E57" s="29">
        <v>164827.95</v>
      </c>
      <c r="F57" s="31"/>
    </row>
    <row r="58" spans="1:6" ht="12.75" customHeight="1">
      <c r="A58" s="24" t="s">
        <v>57</v>
      </c>
      <c r="B58" s="23">
        <v>56</v>
      </c>
      <c r="D58" s="29">
        <v>204732.2</v>
      </c>
      <c r="E58" s="29">
        <v>127052.45</v>
      </c>
      <c r="F58" s="27"/>
    </row>
    <row r="59" spans="1:6" ht="12.75" customHeight="1">
      <c r="A59" s="24" t="s">
        <v>58</v>
      </c>
      <c r="B59" s="23">
        <v>57</v>
      </c>
      <c r="D59" s="29">
        <v>298335.1</v>
      </c>
      <c r="E59" s="29">
        <v>184463.3</v>
      </c>
      <c r="F59" s="27"/>
    </row>
    <row r="60" spans="1:6" ht="12.75" customHeight="1">
      <c r="A60" s="24" t="s">
        <v>59</v>
      </c>
      <c r="B60" s="23">
        <v>58</v>
      </c>
      <c r="D60" s="29">
        <v>549374.7</v>
      </c>
      <c r="E60" s="29">
        <v>192897.95</v>
      </c>
      <c r="F60" s="27"/>
    </row>
    <row r="61" spans="1:6" ht="12.75" customHeight="1">
      <c r="A61" s="24" t="s">
        <v>60</v>
      </c>
      <c r="B61" s="23">
        <v>59</v>
      </c>
      <c r="D61" s="29">
        <v>375880.14</v>
      </c>
      <c r="E61" s="29">
        <v>258784.01</v>
      </c>
      <c r="F61" s="27"/>
    </row>
    <row r="62" spans="1:6" ht="12.75" customHeight="1">
      <c r="A62" s="24" t="s">
        <v>61</v>
      </c>
      <c r="B62" s="23">
        <v>60</v>
      </c>
      <c r="D62" s="29">
        <v>180542.6</v>
      </c>
      <c r="E62" s="29">
        <v>55741.7</v>
      </c>
      <c r="F62" s="27"/>
    </row>
    <row r="63" spans="1:6" ht="12.75" customHeight="1">
      <c r="A63" s="24" t="s">
        <v>62</v>
      </c>
      <c r="B63" s="23">
        <v>61</v>
      </c>
      <c r="D63" s="29">
        <v>10648.47</v>
      </c>
      <c r="E63" s="29">
        <v>6632.54</v>
      </c>
      <c r="F63" s="27"/>
    </row>
    <row r="64" spans="1:6" ht="12.75" customHeight="1">
      <c r="A64" s="24" t="s">
        <v>63</v>
      </c>
      <c r="B64" s="23">
        <v>62</v>
      </c>
      <c r="D64" s="29">
        <v>9979.2</v>
      </c>
      <c r="E64" s="29">
        <v>4812.5</v>
      </c>
      <c r="F64" s="27"/>
    </row>
    <row r="65" spans="1:6" ht="12.75" customHeight="1">
      <c r="A65" s="24" t="s">
        <v>64</v>
      </c>
      <c r="B65" s="23">
        <v>63</v>
      </c>
      <c r="D65" s="29"/>
      <c r="E65" s="29"/>
      <c r="F65" s="27"/>
    </row>
    <row r="66" spans="1:6" ht="12.75" customHeight="1">
      <c r="A66" s="24" t="s">
        <v>65</v>
      </c>
      <c r="B66" s="23">
        <v>64</v>
      </c>
      <c r="D66" s="29">
        <v>422740.99</v>
      </c>
      <c r="E66" s="29">
        <v>286615.68</v>
      </c>
      <c r="F66" s="27"/>
    </row>
    <row r="67" spans="1:6" ht="12.75" customHeight="1">
      <c r="A67" s="24" t="s">
        <v>66</v>
      </c>
      <c r="B67" s="23">
        <v>65</v>
      </c>
      <c r="D67" s="29">
        <v>10932.6</v>
      </c>
      <c r="E67" s="29">
        <v>6906.2</v>
      </c>
      <c r="F67" s="27"/>
    </row>
    <row r="68" spans="1:6" ht="12.75" customHeight="1">
      <c r="A68" s="24" t="s">
        <v>67</v>
      </c>
      <c r="B68" s="23">
        <v>66</v>
      </c>
      <c r="D68" s="29"/>
      <c r="E68" s="29"/>
      <c r="F68" s="27"/>
    </row>
    <row r="69" spans="1:6" ht="12.75" customHeight="1">
      <c r="A69" s="24" t="s">
        <v>68</v>
      </c>
      <c r="B69" s="23">
        <v>67</v>
      </c>
      <c r="D69" s="29">
        <v>2145.5</v>
      </c>
      <c r="E69" s="29">
        <v>4901.05</v>
      </c>
      <c r="F69" s="27"/>
    </row>
    <row r="70" spans="4:5" ht="12.75" customHeight="1">
      <c r="D70" s="29"/>
      <c r="E70" s="29"/>
    </row>
    <row r="71" spans="1:5" ht="12.75" customHeight="1">
      <c r="A71" s="23" t="s">
        <v>69</v>
      </c>
      <c r="D71" s="29">
        <f>SUM(D3:D69)</f>
        <v>21780920.87</v>
      </c>
      <c r="E71" s="29">
        <f>SUM(E3:E69)</f>
        <v>11065163.199999994</v>
      </c>
    </row>
    <row r="73" ht="12.75">
      <c r="A73" s="25" t="s">
        <v>74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E68" sqref="D3:E68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16384" width="9.33203125" style="23" customWidth="1"/>
  </cols>
  <sheetData>
    <row r="1" spans="1:5" ht="12.75" customHeight="1">
      <c r="A1" s="30" t="s">
        <v>78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6" ht="12.75" customHeight="1">
      <c r="A3" s="24" t="s">
        <v>2</v>
      </c>
      <c r="B3" s="23">
        <v>1</v>
      </c>
      <c r="D3" s="29">
        <v>144267.28</v>
      </c>
      <c r="E3" s="29">
        <v>74831.05</v>
      </c>
      <c r="F3" s="31"/>
    </row>
    <row r="4" spans="1:6" ht="12.75" customHeight="1">
      <c r="A4" s="24" t="s">
        <v>3</v>
      </c>
      <c r="B4" s="23">
        <v>2</v>
      </c>
      <c r="D4" s="29">
        <v>12868.8</v>
      </c>
      <c r="E4" s="29">
        <v>8369.55</v>
      </c>
      <c r="F4" s="31"/>
    </row>
    <row r="5" spans="1:6" ht="12.75" customHeight="1">
      <c r="A5" s="24" t="s">
        <v>4</v>
      </c>
      <c r="B5" s="23">
        <v>3</v>
      </c>
      <c r="D5" s="29">
        <v>368435.2</v>
      </c>
      <c r="E5" s="29">
        <v>168912.8</v>
      </c>
      <c r="F5" s="31"/>
    </row>
    <row r="6" spans="1:6" ht="12.75" customHeight="1">
      <c r="A6" s="24" t="s">
        <v>5</v>
      </c>
      <c r="B6" s="23">
        <v>4</v>
      </c>
      <c r="D6" s="29">
        <v>9353.4</v>
      </c>
      <c r="E6" s="29">
        <v>5584.950000000001</v>
      </c>
      <c r="F6" s="31"/>
    </row>
    <row r="7" spans="1:6" ht="12.75" customHeight="1">
      <c r="A7" s="24" t="s">
        <v>6</v>
      </c>
      <c r="B7" s="23">
        <v>5</v>
      </c>
      <c r="D7" s="29">
        <v>361439.4</v>
      </c>
      <c r="E7" s="29">
        <v>235814.6</v>
      </c>
      <c r="F7" s="31"/>
    </row>
    <row r="8" spans="1:6" ht="12.75" customHeight="1">
      <c r="A8" s="24" t="s">
        <v>7</v>
      </c>
      <c r="B8" s="23">
        <v>6</v>
      </c>
      <c r="D8" s="29">
        <v>2086161.93</v>
      </c>
      <c r="E8" s="29">
        <v>838420.8</v>
      </c>
      <c r="F8" s="31"/>
    </row>
    <row r="9" spans="1:6" ht="12.75" customHeight="1">
      <c r="A9" s="24" t="s">
        <v>8</v>
      </c>
      <c r="B9" s="23">
        <v>7</v>
      </c>
      <c r="D9" s="29">
        <v>1301.3</v>
      </c>
      <c r="E9" s="29">
        <v>371</v>
      </c>
      <c r="F9" s="31"/>
    </row>
    <row r="10" spans="1:6" ht="12.75" customHeight="1">
      <c r="A10" s="24" t="s">
        <v>9</v>
      </c>
      <c r="B10" s="23">
        <v>8</v>
      </c>
      <c r="D10" s="29">
        <v>141296.4</v>
      </c>
      <c r="E10" s="29">
        <v>61890.85</v>
      </c>
      <c r="F10" s="31"/>
    </row>
    <row r="11" spans="1:6" ht="12.75" customHeight="1">
      <c r="A11" s="24" t="s">
        <v>10</v>
      </c>
      <c r="B11" s="23">
        <v>9</v>
      </c>
      <c r="D11" s="29">
        <v>78934.1</v>
      </c>
      <c r="E11" s="29">
        <v>32525.5</v>
      </c>
      <c r="F11" s="31"/>
    </row>
    <row r="12" spans="1:6" ht="12.75" customHeight="1">
      <c r="A12" s="24" t="s">
        <v>11</v>
      </c>
      <c r="B12" s="23">
        <v>10</v>
      </c>
      <c r="D12" s="29">
        <v>98263.9</v>
      </c>
      <c r="E12" s="29">
        <v>74887.05</v>
      </c>
      <c r="F12" s="31"/>
    </row>
    <row r="13" spans="1:6" ht="12.75" customHeight="1">
      <c r="A13" s="24" t="s">
        <v>12</v>
      </c>
      <c r="B13" s="23">
        <v>11</v>
      </c>
      <c r="D13" s="29">
        <v>938975.8</v>
      </c>
      <c r="E13" s="29">
        <v>351180.9</v>
      </c>
      <c r="F13" s="31"/>
    </row>
    <row r="14" spans="1:6" ht="12.75" customHeight="1">
      <c r="A14" s="24" t="s">
        <v>13</v>
      </c>
      <c r="B14" s="23">
        <v>12</v>
      </c>
      <c r="D14" s="29">
        <v>22659.7</v>
      </c>
      <c r="E14" s="29">
        <v>9566.9</v>
      </c>
      <c r="F14" s="31"/>
    </row>
    <row r="15" spans="1:6" ht="12.75" customHeight="1">
      <c r="A15" s="24" t="s">
        <v>14</v>
      </c>
      <c r="B15" s="23">
        <v>13</v>
      </c>
      <c r="D15" s="29">
        <v>2542381.58</v>
      </c>
      <c r="E15" s="29">
        <v>1383162.9</v>
      </c>
      <c r="F15" s="31"/>
    </row>
    <row r="16" spans="1:6" ht="12.75" customHeight="1">
      <c r="A16" s="24" t="s">
        <v>15</v>
      </c>
      <c r="B16" s="23">
        <v>14</v>
      </c>
      <c r="D16" s="29">
        <v>8901.14</v>
      </c>
      <c r="E16" s="29">
        <v>4370.77</v>
      </c>
      <c r="F16" s="31"/>
    </row>
    <row r="17" spans="1:6" ht="12.75" customHeight="1">
      <c r="A17" s="24" t="s">
        <v>16</v>
      </c>
      <c r="B17" s="23">
        <v>15</v>
      </c>
      <c r="D17" s="29"/>
      <c r="E17" s="29"/>
      <c r="F17" s="31"/>
    </row>
    <row r="18" spans="1:6" ht="12.75" customHeight="1">
      <c r="A18" s="24" t="s">
        <v>17</v>
      </c>
      <c r="B18" s="23">
        <v>16</v>
      </c>
      <c r="D18" s="29"/>
      <c r="E18" s="29"/>
      <c r="F18" s="31"/>
    </row>
    <row r="19" spans="1:6" ht="12.75" customHeight="1">
      <c r="A19" s="24" t="s">
        <v>18</v>
      </c>
      <c r="B19" s="23">
        <v>17</v>
      </c>
      <c r="D19" s="29">
        <v>198495.5</v>
      </c>
      <c r="E19" s="29">
        <v>107973.95</v>
      </c>
      <c r="F19" s="31"/>
    </row>
    <row r="20" spans="1:6" ht="12.75" customHeight="1">
      <c r="A20" s="24" t="s">
        <v>19</v>
      </c>
      <c r="B20" s="23">
        <v>18</v>
      </c>
      <c r="D20" s="29">
        <v>91961.8</v>
      </c>
      <c r="E20" s="29">
        <v>43553.3</v>
      </c>
      <c r="F20" s="31"/>
    </row>
    <row r="21" spans="1:6" ht="12.75" customHeight="1">
      <c r="A21" s="24" t="s">
        <v>20</v>
      </c>
      <c r="B21" s="23">
        <v>19</v>
      </c>
      <c r="D21" s="29"/>
      <c r="E21" s="29"/>
      <c r="F21" s="31"/>
    </row>
    <row r="22" spans="1:6" ht="12.75" customHeight="1">
      <c r="A22" s="24" t="s">
        <v>21</v>
      </c>
      <c r="B22" s="23">
        <v>20</v>
      </c>
      <c r="D22" s="29">
        <v>3218.6</v>
      </c>
      <c r="E22" s="29">
        <v>3378.9</v>
      </c>
      <c r="F22" s="31"/>
    </row>
    <row r="23" spans="1:6" ht="12.75" customHeight="1">
      <c r="A23" s="24" t="s">
        <v>22</v>
      </c>
      <c r="B23" s="23">
        <v>21</v>
      </c>
      <c r="D23" s="29">
        <v>3303.3</v>
      </c>
      <c r="E23" s="29">
        <v>2975.7</v>
      </c>
      <c r="F23" s="31"/>
    </row>
    <row r="24" spans="1:6" ht="12.75" customHeight="1">
      <c r="A24" s="24" t="s">
        <v>23</v>
      </c>
      <c r="B24" s="23">
        <v>22</v>
      </c>
      <c r="D24" s="29">
        <v>1316.7</v>
      </c>
      <c r="E24" s="29">
        <v>7.7</v>
      </c>
      <c r="F24" s="31"/>
    </row>
    <row r="25" spans="1:6" ht="12.75" customHeight="1">
      <c r="A25" s="24" t="s">
        <v>24</v>
      </c>
      <c r="B25" s="23">
        <v>23</v>
      </c>
      <c r="D25" s="29">
        <v>16662.8</v>
      </c>
      <c r="E25" s="29">
        <v>8221.15</v>
      </c>
      <c r="F25" s="31"/>
    </row>
    <row r="26" spans="1:6" ht="12.75" customHeight="1">
      <c r="A26" s="24" t="s">
        <v>25</v>
      </c>
      <c r="B26" s="23">
        <v>24</v>
      </c>
      <c r="D26" s="29">
        <v>1075.8999999999999</v>
      </c>
      <c r="E26" s="29">
        <v>942.2</v>
      </c>
      <c r="F26" s="31"/>
    </row>
    <row r="27" spans="1:6" ht="12.75" customHeight="1">
      <c r="A27" s="24" t="s">
        <v>26</v>
      </c>
      <c r="B27" s="23">
        <v>25</v>
      </c>
      <c r="D27" s="29">
        <v>6204.1</v>
      </c>
      <c r="E27" s="29">
        <v>17519.25</v>
      </c>
      <c r="F27" s="31"/>
    </row>
    <row r="28" spans="1:6" ht="12.75" customHeight="1">
      <c r="A28" s="24" t="s">
        <v>27</v>
      </c>
      <c r="B28" s="23">
        <v>26</v>
      </c>
      <c r="D28" s="29">
        <v>7354.2</v>
      </c>
      <c r="E28" s="29">
        <v>2984.8</v>
      </c>
      <c r="F28" s="31"/>
    </row>
    <row r="29" spans="1:6" ht="12.75" customHeight="1">
      <c r="A29" s="24" t="s">
        <v>28</v>
      </c>
      <c r="B29" s="23">
        <v>27</v>
      </c>
      <c r="D29" s="29">
        <v>108722.6</v>
      </c>
      <c r="E29" s="29">
        <v>36899.1</v>
      </c>
      <c r="F29" s="31"/>
    </row>
    <row r="30" spans="1:6" ht="12.75" customHeight="1">
      <c r="A30" s="24" t="s">
        <v>29</v>
      </c>
      <c r="B30" s="23">
        <v>28</v>
      </c>
      <c r="D30" s="29">
        <v>93191.70000000001</v>
      </c>
      <c r="E30" s="29">
        <v>41256.95</v>
      </c>
      <c r="F30" s="31"/>
    </row>
    <row r="31" spans="1:6" ht="12.75" customHeight="1">
      <c r="A31" s="24" t="s">
        <v>30</v>
      </c>
      <c r="B31" s="23">
        <v>29</v>
      </c>
      <c r="D31" s="29">
        <v>1269011.8</v>
      </c>
      <c r="E31" s="29">
        <v>800792.3</v>
      </c>
      <c r="F31" s="31"/>
    </row>
    <row r="32" spans="1:6" ht="12.75" customHeight="1">
      <c r="A32" s="24" t="s">
        <v>31</v>
      </c>
      <c r="B32" s="23">
        <v>30</v>
      </c>
      <c r="D32" s="29">
        <v>1521.8</v>
      </c>
      <c r="E32" s="29">
        <v>1861.3</v>
      </c>
      <c r="F32" s="31"/>
    </row>
    <row r="33" spans="1:6" ht="12.75" customHeight="1">
      <c r="A33" s="24" t="s">
        <v>32</v>
      </c>
      <c r="B33" s="23">
        <v>31</v>
      </c>
      <c r="D33" s="29">
        <v>173873.7</v>
      </c>
      <c r="E33" s="29">
        <v>81293.45</v>
      </c>
      <c r="F33" s="31"/>
    </row>
    <row r="34" spans="1:6" ht="12.75" customHeight="1">
      <c r="A34" s="24" t="s">
        <v>33</v>
      </c>
      <c r="B34" s="23">
        <v>32</v>
      </c>
      <c r="D34" s="29">
        <v>25841.9</v>
      </c>
      <c r="E34" s="29">
        <v>6694.8</v>
      </c>
      <c r="F34" s="31"/>
    </row>
    <row r="35" spans="1:6" ht="12.75" customHeight="1">
      <c r="A35" s="24" t="s">
        <v>34</v>
      </c>
      <c r="B35" s="23">
        <v>33</v>
      </c>
      <c r="D35" s="29">
        <v>324.1</v>
      </c>
      <c r="E35" s="29">
        <v>700</v>
      </c>
      <c r="F35" s="31"/>
    </row>
    <row r="36" spans="1:6" ht="12.75" customHeight="1">
      <c r="A36" s="24" t="s">
        <v>35</v>
      </c>
      <c r="B36" s="23">
        <v>34</v>
      </c>
      <c r="D36" s="29"/>
      <c r="E36" s="29"/>
      <c r="F36" s="31"/>
    </row>
    <row r="37" spans="1:6" ht="12.75" customHeight="1">
      <c r="A37" s="24" t="s">
        <v>36</v>
      </c>
      <c r="B37" s="23">
        <v>35</v>
      </c>
      <c r="D37" s="29">
        <v>219804.9</v>
      </c>
      <c r="E37" s="29">
        <v>119691.25</v>
      </c>
      <c r="F37" s="31"/>
    </row>
    <row r="38" spans="1:6" ht="12.75" customHeight="1">
      <c r="A38" s="24" t="s">
        <v>37</v>
      </c>
      <c r="B38" s="23">
        <v>36</v>
      </c>
      <c r="D38" s="29">
        <v>1161783.7</v>
      </c>
      <c r="E38" s="29">
        <v>285166.7</v>
      </c>
      <c r="F38" s="31"/>
    </row>
    <row r="39" spans="1:6" ht="12.75" customHeight="1">
      <c r="A39" s="24" t="s">
        <v>38</v>
      </c>
      <c r="B39" s="23">
        <v>37</v>
      </c>
      <c r="D39" s="29">
        <v>308893.2</v>
      </c>
      <c r="E39" s="29">
        <v>117241.95</v>
      </c>
      <c r="F39" s="31"/>
    </row>
    <row r="40" spans="1:6" ht="12.75" customHeight="1">
      <c r="A40" s="24" t="s">
        <v>39</v>
      </c>
      <c r="B40" s="23">
        <v>38</v>
      </c>
      <c r="D40" s="29">
        <v>23786.7</v>
      </c>
      <c r="E40" s="29">
        <v>5608.05</v>
      </c>
      <c r="F40" s="31"/>
    </row>
    <row r="41" spans="1:6" ht="12.75" customHeight="1">
      <c r="A41" s="24" t="s">
        <v>40</v>
      </c>
      <c r="B41" s="23">
        <v>39</v>
      </c>
      <c r="D41" s="29">
        <v>567.7</v>
      </c>
      <c r="E41" s="29">
        <v>902.3</v>
      </c>
      <c r="F41" s="31"/>
    </row>
    <row r="42" spans="1:6" ht="12.75" customHeight="1">
      <c r="A42" s="24" t="s">
        <v>41</v>
      </c>
      <c r="B42" s="23">
        <v>40</v>
      </c>
      <c r="D42" s="29">
        <v>2239.3</v>
      </c>
      <c r="E42" s="29">
        <v>2354.45</v>
      </c>
      <c r="F42" s="31"/>
    </row>
    <row r="43" spans="1:6" ht="12.75" customHeight="1">
      <c r="A43" s="24" t="s">
        <v>42</v>
      </c>
      <c r="B43" s="23">
        <v>41</v>
      </c>
      <c r="D43" s="29">
        <v>724770.55</v>
      </c>
      <c r="E43" s="29">
        <v>278511.8</v>
      </c>
      <c r="F43" s="31"/>
    </row>
    <row r="44" spans="1:6" ht="12.75" customHeight="1">
      <c r="A44" s="24" t="s">
        <v>43</v>
      </c>
      <c r="B44" s="23">
        <v>42</v>
      </c>
      <c r="D44" s="29">
        <v>359595.87</v>
      </c>
      <c r="E44" s="29">
        <v>174008.8</v>
      </c>
      <c r="F44" s="31"/>
    </row>
    <row r="45" spans="1:6" ht="12.75" customHeight="1">
      <c r="A45" s="24" t="s">
        <v>44</v>
      </c>
      <c r="B45" s="23">
        <v>43</v>
      </c>
      <c r="D45" s="29">
        <v>146419.7</v>
      </c>
      <c r="E45" s="29">
        <v>62635.65</v>
      </c>
      <c r="F45" s="31"/>
    </row>
    <row r="46" spans="1:6" ht="12.75" customHeight="1">
      <c r="A46" s="24" t="s">
        <v>45</v>
      </c>
      <c r="B46" s="23">
        <v>44</v>
      </c>
      <c r="D46" s="29">
        <v>675138.1</v>
      </c>
      <c r="E46" s="29">
        <v>50533.7</v>
      </c>
      <c r="F46" s="31"/>
    </row>
    <row r="47" spans="1:6" ht="12.75" customHeight="1">
      <c r="A47" s="24" t="s">
        <v>46</v>
      </c>
      <c r="B47" s="23">
        <v>45</v>
      </c>
      <c r="D47" s="29">
        <v>62815.2</v>
      </c>
      <c r="E47" s="29">
        <v>34882.05</v>
      </c>
      <c r="F47" s="31"/>
    </row>
    <row r="48" spans="1:6" ht="12.75" customHeight="1">
      <c r="A48" s="24" t="s">
        <v>47</v>
      </c>
      <c r="B48" s="23">
        <v>46</v>
      </c>
      <c r="D48" s="29">
        <v>245858.58</v>
      </c>
      <c r="E48" s="29">
        <v>111413.4</v>
      </c>
      <c r="F48" s="31"/>
    </row>
    <row r="49" spans="1:6" ht="12.75" customHeight="1">
      <c r="A49" s="24" t="s">
        <v>48</v>
      </c>
      <c r="B49" s="23">
        <v>47</v>
      </c>
      <c r="D49" s="29">
        <v>41577.9</v>
      </c>
      <c r="E49" s="29">
        <v>9181.2</v>
      </c>
      <c r="F49" s="31"/>
    </row>
    <row r="50" spans="1:6" ht="12.75" customHeight="1">
      <c r="A50" s="24" t="s">
        <v>49</v>
      </c>
      <c r="B50" s="23">
        <v>48</v>
      </c>
      <c r="D50" s="29">
        <v>1549019.8</v>
      </c>
      <c r="E50" s="29">
        <v>690412.1</v>
      </c>
      <c r="F50" s="31"/>
    </row>
    <row r="51" spans="1:6" ht="12.75" customHeight="1">
      <c r="A51" s="24" t="s">
        <v>50</v>
      </c>
      <c r="B51" s="23">
        <v>49</v>
      </c>
      <c r="D51" s="29">
        <v>606948.91</v>
      </c>
      <c r="E51" s="29">
        <v>232218.7</v>
      </c>
      <c r="F51" s="31"/>
    </row>
    <row r="52" spans="1:6" ht="12.75" customHeight="1">
      <c r="A52" s="24" t="s">
        <v>51</v>
      </c>
      <c r="B52" s="23">
        <v>50</v>
      </c>
      <c r="D52" s="29">
        <v>2222389.4</v>
      </c>
      <c r="E52" s="29">
        <v>784896.35</v>
      </c>
      <c r="F52" s="31"/>
    </row>
    <row r="53" spans="1:6" ht="12.75" customHeight="1">
      <c r="A53" s="24" t="s">
        <v>52</v>
      </c>
      <c r="B53" s="23">
        <v>51</v>
      </c>
      <c r="D53" s="29">
        <v>340229.4</v>
      </c>
      <c r="E53" s="29">
        <v>270480.35</v>
      </c>
      <c r="F53" s="31"/>
    </row>
    <row r="54" spans="1:6" ht="12.75" customHeight="1">
      <c r="A54" s="24" t="s">
        <v>53</v>
      </c>
      <c r="B54" s="23">
        <v>52</v>
      </c>
      <c r="D54" s="29">
        <v>862877.7</v>
      </c>
      <c r="E54" s="29">
        <v>384042.05</v>
      </c>
      <c r="F54" s="31"/>
    </row>
    <row r="55" spans="1:6" ht="12.75" customHeight="1">
      <c r="A55" s="24" t="s">
        <v>54</v>
      </c>
      <c r="B55" s="23">
        <v>53</v>
      </c>
      <c r="D55" s="29">
        <v>549655.4</v>
      </c>
      <c r="E55" s="29">
        <v>147272.3</v>
      </c>
      <c r="F55" s="31"/>
    </row>
    <row r="56" spans="1:6" ht="12.75" customHeight="1">
      <c r="A56" s="24" t="s">
        <v>55</v>
      </c>
      <c r="B56" s="23">
        <v>54</v>
      </c>
      <c r="D56" s="29">
        <v>32477.2</v>
      </c>
      <c r="E56" s="29">
        <v>9696.05</v>
      </c>
      <c r="F56" s="31"/>
    </row>
    <row r="57" spans="1:6" ht="12.75" customHeight="1">
      <c r="A57" s="24" t="s">
        <v>56</v>
      </c>
      <c r="B57" s="23">
        <v>55</v>
      </c>
      <c r="D57" s="29">
        <v>326687.9</v>
      </c>
      <c r="E57" s="29">
        <v>142269.4</v>
      </c>
      <c r="F57" s="31"/>
    </row>
    <row r="58" spans="1:6" ht="12.75" customHeight="1">
      <c r="A58" s="24" t="s">
        <v>57</v>
      </c>
      <c r="B58" s="23">
        <v>56</v>
      </c>
      <c r="D58" s="29">
        <v>246586.2</v>
      </c>
      <c r="E58" s="29">
        <v>89688.9</v>
      </c>
      <c r="F58" s="27"/>
    </row>
    <row r="59" spans="1:6" ht="12.75" customHeight="1">
      <c r="A59" s="24" t="s">
        <v>58</v>
      </c>
      <c r="B59" s="23">
        <v>57</v>
      </c>
      <c r="D59" s="29"/>
      <c r="E59" s="29"/>
      <c r="F59" s="27"/>
    </row>
    <row r="60" spans="1:6" ht="12.75" customHeight="1">
      <c r="A60" s="24" t="s">
        <v>59</v>
      </c>
      <c r="B60" s="23">
        <v>58</v>
      </c>
      <c r="D60" s="29">
        <v>611758</v>
      </c>
      <c r="E60" s="29">
        <v>247418.15</v>
      </c>
      <c r="F60" s="27"/>
    </row>
    <row r="61" spans="1:6" ht="12.75" customHeight="1">
      <c r="A61" s="24" t="s">
        <v>60</v>
      </c>
      <c r="B61" s="23">
        <v>59</v>
      </c>
      <c r="D61" s="29">
        <v>323010.4</v>
      </c>
      <c r="E61" s="29">
        <v>170175.6</v>
      </c>
      <c r="F61" s="27"/>
    </row>
    <row r="62" spans="1:6" ht="12.75" customHeight="1">
      <c r="A62" s="24" t="s">
        <v>61</v>
      </c>
      <c r="B62" s="23">
        <v>60</v>
      </c>
      <c r="D62" s="29">
        <v>134299.9</v>
      </c>
      <c r="E62" s="29">
        <v>45315.2</v>
      </c>
      <c r="F62" s="27"/>
    </row>
    <row r="63" spans="1:6" ht="12.75" customHeight="1">
      <c r="A63" s="24" t="s">
        <v>62</v>
      </c>
      <c r="B63" s="23">
        <v>61</v>
      </c>
      <c r="D63" s="29">
        <v>11665.55</v>
      </c>
      <c r="E63" s="29">
        <v>4859.77</v>
      </c>
      <c r="F63" s="27"/>
    </row>
    <row r="64" spans="1:6" ht="12.75" customHeight="1">
      <c r="A64" s="24" t="s">
        <v>63</v>
      </c>
      <c r="B64" s="23">
        <v>62</v>
      </c>
      <c r="D64" s="29">
        <v>12243</v>
      </c>
      <c r="E64" s="29">
        <v>2504.6</v>
      </c>
      <c r="F64" s="27"/>
    </row>
    <row r="65" spans="1:6" ht="12.75" customHeight="1">
      <c r="A65" s="24" t="s">
        <v>64</v>
      </c>
      <c r="B65" s="23">
        <v>63</v>
      </c>
      <c r="D65" s="29"/>
      <c r="E65" s="29"/>
      <c r="F65" s="27"/>
    </row>
    <row r="66" spans="1:6" ht="12.75" customHeight="1">
      <c r="A66" s="24" t="s">
        <v>65</v>
      </c>
      <c r="B66" s="23">
        <v>64</v>
      </c>
      <c r="D66" s="29">
        <v>506102.7</v>
      </c>
      <c r="E66" s="29">
        <v>235142.25</v>
      </c>
      <c r="F66" s="27"/>
    </row>
    <row r="67" spans="1:6" ht="12.75" customHeight="1">
      <c r="A67" s="24" t="s">
        <v>66</v>
      </c>
      <c r="B67" s="23">
        <v>65</v>
      </c>
      <c r="D67" s="29">
        <v>4219.6</v>
      </c>
      <c r="E67" s="29">
        <v>4420.15</v>
      </c>
      <c r="F67" s="27"/>
    </row>
    <row r="68" spans="1:6" ht="12.75" customHeight="1">
      <c r="A68" s="24" t="s">
        <v>67</v>
      </c>
      <c r="B68" s="23">
        <v>66</v>
      </c>
      <c r="D68" s="29">
        <v>521564.4</v>
      </c>
      <c r="E68" s="29">
        <v>327344.5</v>
      </c>
      <c r="F68" s="27"/>
    </row>
    <row r="69" spans="1:6" ht="12.75" customHeight="1">
      <c r="A69" s="24" t="s">
        <v>68</v>
      </c>
      <c r="B69" s="23">
        <v>67</v>
      </c>
      <c r="D69" s="29"/>
      <c r="E69" s="29"/>
      <c r="F69" s="27"/>
    </row>
    <row r="70" spans="4:5" ht="12.75" customHeight="1">
      <c r="D70" s="29"/>
      <c r="E70" s="29"/>
    </row>
    <row r="71" spans="1:5" ht="12.75" customHeight="1">
      <c r="A71" s="23" t="s">
        <v>69</v>
      </c>
      <c r="D71" s="29">
        <f>SUM(D3:D69)</f>
        <v>21652307.289999988</v>
      </c>
      <c r="E71" s="29">
        <f>SUM(E3:E69)</f>
        <v>9447232.19</v>
      </c>
    </row>
    <row r="73" ht="12.75">
      <c r="A73" s="25" t="s">
        <v>74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31">
      <selection activeCell="D77" sqref="D77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16384" width="9.33203125" style="23" customWidth="1"/>
  </cols>
  <sheetData>
    <row r="1" spans="1:5" ht="12.75" customHeight="1">
      <c r="A1" s="30" t="s">
        <v>79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6" ht="12.75" customHeight="1">
      <c r="A3" s="24" t="s">
        <v>2</v>
      </c>
      <c r="B3" s="23">
        <v>1</v>
      </c>
      <c r="D3" s="29">
        <v>98465.5</v>
      </c>
      <c r="E3" s="29">
        <v>51228.1</v>
      </c>
      <c r="F3" s="31"/>
    </row>
    <row r="4" spans="1:6" ht="12.75" customHeight="1">
      <c r="A4" s="24" t="s">
        <v>3</v>
      </c>
      <c r="B4" s="23">
        <v>2</v>
      </c>
      <c r="D4" s="29">
        <v>4101.3</v>
      </c>
      <c r="E4" s="29">
        <v>1209.6</v>
      </c>
      <c r="F4" s="31"/>
    </row>
    <row r="5" spans="1:6" ht="12.75" customHeight="1">
      <c r="A5" s="24" t="s">
        <v>4</v>
      </c>
      <c r="B5" s="23">
        <v>3</v>
      </c>
      <c r="D5" s="29">
        <v>491058.4</v>
      </c>
      <c r="E5" s="29">
        <v>50091.3</v>
      </c>
      <c r="F5" s="31"/>
    </row>
    <row r="6" spans="1:6" ht="12.75" customHeight="1">
      <c r="A6" s="24" t="s">
        <v>5</v>
      </c>
      <c r="B6" s="23">
        <v>4</v>
      </c>
      <c r="D6" s="29"/>
      <c r="E6" s="29"/>
      <c r="F6" s="31"/>
    </row>
    <row r="7" spans="1:6" ht="12.75" customHeight="1">
      <c r="A7" s="24" t="s">
        <v>6</v>
      </c>
      <c r="B7" s="23">
        <v>5</v>
      </c>
      <c r="D7" s="29">
        <v>403889.5</v>
      </c>
      <c r="E7" s="29">
        <v>186621.4</v>
      </c>
      <c r="F7" s="31"/>
    </row>
    <row r="8" spans="1:6" ht="12.75" customHeight="1">
      <c r="A8" s="24" t="s">
        <v>7</v>
      </c>
      <c r="B8" s="23">
        <v>6</v>
      </c>
      <c r="D8" s="29">
        <v>1758046.8</v>
      </c>
      <c r="E8" s="29">
        <v>758606.1</v>
      </c>
      <c r="F8" s="31"/>
    </row>
    <row r="9" spans="1:6" ht="12.75" customHeight="1">
      <c r="A9" s="24" t="s">
        <v>8</v>
      </c>
      <c r="B9" s="23">
        <v>7</v>
      </c>
      <c r="D9" s="29">
        <v>196</v>
      </c>
      <c r="E9" s="29">
        <v>140</v>
      </c>
      <c r="F9" s="31"/>
    </row>
    <row r="10" spans="1:6" ht="12.75" customHeight="1">
      <c r="A10" s="24" t="s">
        <v>9</v>
      </c>
      <c r="B10" s="23">
        <v>8</v>
      </c>
      <c r="D10" s="29">
        <v>165055.1</v>
      </c>
      <c r="E10" s="29">
        <v>64772.75</v>
      </c>
      <c r="F10" s="31"/>
    </row>
    <row r="11" spans="1:6" ht="12.75" customHeight="1">
      <c r="A11" s="24" t="s">
        <v>10</v>
      </c>
      <c r="B11" s="23">
        <v>9</v>
      </c>
      <c r="D11" s="29">
        <v>58198</v>
      </c>
      <c r="E11" s="29">
        <v>29950.55</v>
      </c>
      <c r="F11" s="31"/>
    </row>
    <row r="12" spans="1:6" ht="12.75" customHeight="1">
      <c r="A12" s="24" t="s">
        <v>11</v>
      </c>
      <c r="B12" s="23">
        <v>10</v>
      </c>
      <c r="D12" s="29">
        <v>95008.9</v>
      </c>
      <c r="E12" s="29">
        <v>62201.3</v>
      </c>
      <c r="F12" s="31"/>
    </row>
    <row r="13" spans="1:6" ht="12.75" customHeight="1">
      <c r="A13" s="24" t="s">
        <v>12</v>
      </c>
      <c r="B13" s="23">
        <v>11</v>
      </c>
      <c r="D13" s="29">
        <v>626536.4</v>
      </c>
      <c r="E13" s="29">
        <v>227065.3</v>
      </c>
      <c r="F13" s="31"/>
    </row>
    <row r="14" spans="1:6" ht="12.75" customHeight="1">
      <c r="A14" s="24" t="s">
        <v>13</v>
      </c>
      <c r="B14" s="23">
        <v>12</v>
      </c>
      <c r="D14" s="29">
        <v>42761.6</v>
      </c>
      <c r="E14" s="29">
        <v>9389.1</v>
      </c>
      <c r="F14" s="31"/>
    </row>
    <row r="15" spans="1:6" ht="12.75" customHeight="1">
      <c r="A15" s="24" t="s">
        <v>14</v>
      </c>
      <c r="B15" s="23">
        <v>13</v>
      </c>
      <c r="D15" s="29">
        <v>2379608.7</v>
      </c>
      <c r="E15" s="29">
        <v>1719673.3</v>
      </c>
      <c r="F15" s="31"/>
    </row>
    <row r="16" spans="1:6" ht="12.75" customHeight="1">
      <c r="A16" s="24" t="s">
        <v>15</v>
      </c>
      <c r="B16" s="23">
        <v>14</v>
      </c>
      <c r="D16" s="29"/>
      <c r="E16" s="29"/>
      <c r="F16" s="31"/>
    </row>
    <row r="17" spans="1:6" ht="12.75" customHeight="1">
      <c r="A17" s="24" t="s">
        <v>16</v>
      </c>
      <c r="B17" s="23">
        <v>15</v>
      </c>
      <c r="D17" s="29"/>
      <c r="E17" s="29"/>
      <c r="F17" s="31"/>
    </row>
    <row r="18" spans="1:6" ht="12.75" customHeight="1">
      <c r="A18" s="24" t="s">
        <v>17</v>
      </c>
      <c r="B18" s="23">
        <v>16</v>
      </c>
      <c r="D18" s="29">
        <v>1408022.7</v>
      </c>
      <c r="E18" s="29">
        <v>632383.1499999999</v>
      </c>
      <c r="F18" s="31"/>
    </row>
    <row r="19" spans="1:6" ht="12.75" customHeight="1">
      <c r="A19" s="24" t="s">
        <v>18</v>
      </c>
      <c r="B19" s="23">
        <v>17</v>
      </c>
      <c r="D19" s="29">
        <v>198372.3</v>
      </c>
      <c r="E19" s="29">
        <v>129657.15</v>
      </c>
      <c r="F19" s="31"/>
    </row>
    <row r="20" spans="1:6" ht="12.75" customHeight="1">
      <c r="A20" s="24" t="s">
        <v>19</v>
      </c>
      <c r="B20" s="23">
        <v>18</v>
      </c>
      <c r="D20" s="29">
        <v>71696.8</v>
      </c>
      <c r="E20" s="29">
        <v>114503.55</v>
      </c>
      <c r="F20" s="31"/>
    </row>
    <row r="21" spans="1:6" ht="12.75" customHeight="1">
      <c r="A21" s="24" t="s">
        <v>20</v>
      </c>
      <c r="B21" s="23">
        <v>19</v>
      </c>
      <c r="D21" s="29"/>
      <c r="E21" s="29"/>
      <c r="F21" s="31"/>
    </row>
    <row r="22" spans="1:6" ht="12.75" customHeight="1">
      <c r="A22" s="24" t="s">
        <v>21</v>
      </c>
      <c r="B22" s="23">
        <v>20</v>
      </c>
      <c r="D22" s="29">
        <v>8674.4</v>
      </c>
      <c r="E22" s="29">
        <v>5277.65</v>
      </c>
      <c r="F22" s="31"/>
    </row>
    <row r="23" spans="1:6" ht="12.75" customHeight="1">
      <c r="A23" s="24" t="s">
        <v>22</v>
      </c>
      <c r="B23" s="23">
        <v>21</v>
      </c>
      <c r="D23" s="29">
        <v>6701.8</v>
      </c>
      <c r="E23" s="29">
        <v>1559.6</v>
      </c>
      <c r="F23" s="31"/>
    </row>
    <row r="24" spans="1:6" ht="12.75" customHeight="1">
      <c r="A24" s="24" t="s">
        <v>23</v>
      </c>
      <c r="B24" s="23">
        <v>22</v>
      </c>
      <c r="D24" s="29">
        <v>4870.6</v>
      </c>
      <c r="E24" s="29">
        <v>2250.15</v>
      </c>
      <c r="F24" s="31"/>
    </row>
    <row r="25" spans="1:6" ht="12.75" customHeight="1">
      <c r="A25" s="24" t="s">
        <v>24</v>
      </c>
      <c r="B25" s="23">
        <v>23</v>
      </c>
      <c r="D25" s="29">
        <v>9898</v>
      </c>
      <c r="E25" s="29">
        <v>6944</v>
      </c>
      <c r="F25" s="31"/>
    </row>
    <row r="26" spans="1:6" ht="12.75" customHeight="1">
      <c r="A26" s="24" t="s">
        <v>25</v>
      </c>
      <c r="B26" s="23">
        <v>24</v>
      </c>
      <c r="D26" s="29">
        <v>744.1</v>
      </c>
      <c r="E26" s="29">
        <v>1079.05</v>
      </c>
      <c r="F26" s="31"/>
    </row>
    <row r="27" spans="1:6" ht="12.75" customHeight="1">
      <c r="A27" s="24" t="s">
        <v>26</v>
      </c>
      <c r="B27" s="23">
        <v>25</v>
      </c>
      <c r="D27" s="29">
        <v>2163</v>
      </c>
      <c r="E27" s="29">
        <v>2238.25</v>
      </c>
      <c r="F27" s="31"/>
    </row>
    <row r="28" spans="1:6" ht="12.75" customHeight="1">
      <c r="A28" s="24" t="s">
        <v>27</v>
      </c>
      <c r="B28" s="23">
        <v>26</v>
      </c>
      <c r="D28" s="29">
        <v>15325.8</v>
      </c>
      <c r="E28" s="29">
        <v>11179.35</v>
      </c>
      <c r="F28" s="31"/>
    </row>
    <row r="29" spans="1:6" ht="12.75" customHeight="1">
      <c r="A29" s="24" t="s">
        <v>28</v>
      </c>
      <c r="B29" s="23">
        <v>27</v>
      </c>
      <c r="D29" s="29">
        <v>98076.3</v>
      </c>
      <c r="E29" s="29">
        <v>55669.25</v>
      </c>
      <c r="F29" s="31"/>
    </row>
    <row r="30" spans="1:6" ht="12.75" customHeight="1">
      <c r="A30" s="24" t="s">
        <v>29</v>
      </c>
      <c r="B30" s="23">
        <v>28</v>
      </c>
      <c r="D30" s="29"/>
      <c r="E30" s="29"/>
      <c r="F30" s="31"/>
    </row>
    <row r="31" spans="1:6" ht="12.75" customHeight="1">
      <c r="A31" s="24" t="s">
        <v>30</v>
      </c>
      <c r="B31" s="23">
        <v>29</v>
      </c>
      <c r="D31" s="29">
        <v>976240.3</v>
      </c>
      <c r="E31" s="29">
        <v>537483.8</v>
      </c>
      <c r="F31" s="31"/>
    </row>
    <row r="32" spans="1:6" ht="12.75" customHeight="1">
      <c r="A32" s="24" t="s">
        <v>31</v>
      </c>
      <c r="B32" s="23">
        <v>30</v>
      </c>
      <c r="D32" s="29">
        <v>1644.3</v>
      </c>
      <c r="E32" s="29">
        <v>2054.5</v>
      </c>
      <c r="F32" s="31"/>
    </row>
    <row r="33" spans="1:6" ht="12.75" customHeight="1">
      <c r="A33" s="24" t="s">
        <v>32</v>
      </c>
      <c r="B33" s="23">
        <v>31</v>
      </c>
      <c r="D33" s="29">
        <v>181363.7</v>
      </c>
      <c r="E33" s="29">
        <v>73965.5</v>
      </c>
      <c r="F33" s="31"/>
    </row>
    <row r="34" spans="1:6" ht="12.75" customHeight="1">
      <c r="A34" s="24" t="s">
        <v>33</v>
      </c>
      <c r="B34" s="23">
        <v>32</v>
      </c>
      <c r="D34" s="29"/>
      <c r="E34" s="29"/>
      <c r="F34" s="31"/>
    </row>
    <row r="35" spans="1:6" ht="12.75" customHeight="1">
      <c r="A35" s="24" t="s">
        <v>34</v>
      </c>
      <c r="B35" s="23">
        <v>33</v>
      </c>
      <c r="D35" s="29">
        <v>9685.9</v>
      </c>
      <c r="E35" s="29">
        <v>571.9</v>
      </c>
      <c r="F35" s="31"/>
    </row>
    <row r="36" spans="1:6" ht="12.75" customHeight="1">
      <c r="A36" s="24" t="s">
        <v>35</v>
      </c>
      <c r="B36" s="23">
        <v>34</v>
      </c>
      <c r="D36" s="29">
        <v>4522</v>
      </c>
      <c r="E36" s="29">
        <v>813.4</v>
      </c>
      <c r="F36" s="31"/>
    </row>
    <row r="37" spans="1:6" ht="12.75" customHeight="1">
      <c r="A37" s="24" t="s">
        <v>36</v>
      </c>
      <c r="B37" s="23">
        <v>35</v>
      </c>
      <c r="D37" s="29">
        <v>238984.2</v>
      </c>
      <c r="E37" s="29">
        <v>105746.9</v>
      </c>
      <c r="F37" s="31"/>
    </row>
    <row r="38" spans="1:6" ht="12.75" customHeight="1">
      <c r="A38" s="24" t="s">
        <v>37</v>
      </c>
      <c r="B38" s="23">
        <v>36</v>
      </c>
      <c r="D38" s="29">
        <v>835788.8</v>
      </c>
      <c r="E38" s="29">
        <v>274898.75</v>
      </c>
      <c r="F38" s="31"/>
    </row>
    <row r="39" spans="1:6" ht="12.75" customHeight="1">
      <c r="A39" s="24" t="s">
        <v>38</v>
      </c>
      <c r="B39" s="23">
        <v>37</v>
      </c>
      <c r="D39" s="29">
        <v>95400.9</v>
      </c>
      <c r="E39" s="29">
        <v>146842.5</v>
      </c>
      <c r="F39" s="31"/>
    </row>
    <row r="40" spans="1:6" ht="12.75" customHeight="1">
      <c r="A40" s="24" t="s">
        <v>39</v>
      </c>
      <c r="B40" s="23">
        <v>38</v>
      </c>
      <c r="D40" s="29">
        <v>10739.4</v>
      </c>
      <c r="E40" s="29">
        <v>5351.85</v>
      </c>
      <c r="F40" s="31"/>
    </row>
    <row r="41" spans="1:6" ht="12.75" customHeight="1">
      <c r="A41" s="24" t="s">
        <v>40</v>
      </c>
      <c r="B41" s="23">
        <v>39</v>
      </c>
      <c r="D41" s="29">
        <v>126.7</v>
      </c>
      <c r="E41" s="29">
        <v>175</v>
      </c>
      <c r="F41" s="31"/>
    </row>
    <row r="42" spans="1:6" ht="12.75" customHeight="1">
      <c r="A42" s="24" t="s">
        <v>41</v>
      </c>
      <c r="B42" s="23">
        <v>40</v>
      </c>
      <c r="D42" s="29"/>
      <c r="E42" s="29"/>
      <c r="F42" s="31"/>
    </row>
    <row r="43" spans="1:6" ht="12.75" customHeight="1">
      <c r="A43" s="24" t="s">
        <v>42</v>
      </c>
      <c r="B43" s="23">
        <v>41</v>
      </c>
      <c r="D43" s="29">
        <v>211863.05</v>
      </c>
      <c r="E43" s="29">
        <v>50970.5</v>
      </c>
      <c r="F43" s="31"/>
    </row>
    <row r="44" spans="1:6" ht="12.75" customHeight="1">
      <c r="A44" s="24" t="s">
        <v>43</v>
      </c>
      <c r="B44" s="23">
        <v>42</v>
      </c>
      <c r="D44" s="29"/>
      <c r="E44" s="29"/>
      <c r="F44" s="31"/>
    </row>
    <row r="45" spans="1:6" ht="12.75" customHeight="1">
      <c r="A45" s="24" t="s">
        <v>44</v>
      </c>
      <c r="B45" s="23">
        <v>43</v>
      </c>
      <c r="D45" s="29">
        <v>172432.4</v>
      </c>
      <c r="E45" s="29">
        <v>65048.9</v>
      </c>
      <c r="F45" s="31"/>
    </row>
    <row r="46" spans="1:6" ht="12.75" customHeight="1">
      <c r="A46" s="24" t="s">
        <v>45</v>
      </c>
      <c r="B46" s="23">
        <v>44</v>
      </c>
      <c r="D46" s="29">
        <v>432314.41</v>
      </c>
      <c r="E46" s="29">
        <v>264627.3</v>
      </c>
      <c r="F46" s="31"/>
    </row>
    <row r="47" spans="1:6" ht="12.75" customHeight="1">
      <c r="A47" s="24" t="s">
        <v>46</v>
      </c>
      <c r="B47" s="23">
        <v>45</v>
      </c>
      <c r="D47" s="29">
        <v>66006.5</v>
      </c>
      <c r="E47" s="29">
        <v>49304.15</v>
      </c>
      <c r="F47" s="31"/>
    </row>
    <row r="48" spans="1:6" ht="12.75" customHeight="1">
      <c r="A48" s="24" t="s">
        <v>47</v>
      </c>
      <c r="B48" s="23">
        <v>46</v>
      </c>
      <c r="D48" s="29">
        <v>233075.39</v>
      </c>
      <c r="E48" s="29">
        <v>574842.45</v>
      </c>
      <c r="F48" s="31"/>
    </row>
    <row r="49" spans="1:6" ht="12.75" customHeight="1">
      <c r="A49" s="24" t="s">
        <v>48</v>
      </c>
      <c r="B49" s="23">
        <v>47</v>
      </c>
      <c r="D49" s="29">
        <v>22327.9</v>
      </c>
      <c r="E49" s="29">
        <v>11418.05</v>
      </c>
      <c r="F49" s="31"/>
    </row>
    <row r="50" spans="1:6" ht="12.75" customHeight="1">
      <c r="A50" s="24" t="s">
        <v>49</v>
      </c>
      <c r="B50" s="23">
        <v>48</v>
      </c>
      <c r="D50" s="29">
        <v>1367353.4</v>
      </c>
      <c r="E50" s="29">
        <v>582970.85</v>
      </c>
      <c r="F50" s="31"/>
    </row>
    <row r="51" spans="1:6" ht="12.75" customHeight="1">
      <c r="A51" s="24" t="s">
        <v>50</v>
      </c>
      <c r="B51" s="23">
        <v>49</v>
      </c>
      <c r="D51" s="29">
        <v>362885.4</v>
      </c>
      <c r="E51" s="29">
        <v>109572.57</v>
      </c>
      <c r="F51" s="31"/>
    </row>
    <row r="52" spans="1:6" ht="12.75" customHeight="1">
      <c r="A52" s="24" t="s">
        <v>51</v>
      </c>
      <c r="B52" s="23">
        <v>50</v>
      </c>
      <c r="D52" s="29">
        <v>1847555.5</v>
      </c>
      <c r="E52" s="29">
        <v>1008416.5</v>
      </c>
      <c r="F52" s="31"/>
    </row>
    <row r="53" spans="1:6" ht="12.75" customHeight="1">
      <c r="A53" s="24" t="s">
        <v>52</v>
      </c>
      <c r="B53" s="23">
        <v>51</v>
      </c>
      <c r="D53" s="29">
        <v>257733</v>
      </c>
      <c r="E53" s="29">
        <v>116821.25</v>
      </c>
      <c r="F53" s="31"/>
    </row>
    <row r="54" spans="1:6" ht="12.75" customHeight="1">
      <c r="A54" s="24" t="s">
        <v>53</v>
      </c>
      <c r="B54" s="23">
        <v>52</v>
      </c>
      <c r="D54" s="29">
        <v>817565</v>
      </c>
      <c r="E54" s="29">
        <v>409508.05</v>
      </c>
      <c r="F54" s="31"/>
    </row>
    <row r="55" spans="1:6" ht="12.75" customHeight="1">
      <c r="A55" s="24" t="s">
        <v>54</v>
      </c>
      <c r="B55" s="23">
        <v>53</v>
      </c>
      <c r="D55" s="29">
        <v>550711.68</v>
      </c>
      <c r="E55" s="29">
        <v>208416.32</v>
      </c>
      <c r="F55" s="31"/>
    </row>
    <row r="56" spans="1:6" ht="12.75" customHeight="1">
      <c r="A56" s="24" t="s">
        <v>55</v>
      </c>
      <c r="B56" s="23">
        <v>54</v>
      </c>
      <c r="D56" s="29">
        <v>303399.6</v>
      </c>
      <c r="E56" s="29">
        <v>20373.15</v>
      </c>
      <c r="F56" s="31"/>
    </row>
    <row r="57" spans="1:6" ht="12.75" customHeight="1">
      <c r="A57" s="24" t="s">
        <v>56</v>
      </c>
      <c r="B57" s="23">
        <v>55</v>
      </c>
      <c r="D57" s="29">
        <v>365640.8</v>
      </c>
      <c r="E57" s="29">
        <v>152789.35</v>
      </c>
      <c r="F57" s="31"/>
    </row>
    <row r="58" spans="1:6" ht="12.75" customHeight="1">
      <c r="A58" s="24" t="s">
        <v>57</v>
      </c>
      <c r="B58" s="23">
        <v>56</v>
      </c>
      <c r="D58" s="29">
        <v>343866.5</v>
      </c>
      <c r="E58" s="29">
        <v>134819.65</v>
      </c>
      <c r="F58" s="27"/>
    </row>
    <row r="59" spans="1:6" ht="12.75" customHeight="1">
      <c r="A59" s="24" t="s">
        <v>58</v>
      </c>
      <c r="B59" s="23">
        <v>57</v>
      </c>
      <c r="D59" s="29">
        <v>114095.8</v>
      </c>
      <c r="E59" s="29">
        <v>62984.25</v>
      </c>
      <c r="F59" s="27"/>
    </row>
    <row r="60" spans="1:6" ht="12.75" customHeight="1">
      <c r="A60" s="24" t="s">
        <v>59</v>
      </c>
      <c r="B60" s="23">
        <v>58</v>
      </c>
      <c r="D60" s="29">
        <v>638809.5</v>
      </c>
      <c r="E60" s="29">
        <v>238591.15</v>
      </c>
      <c r="F60" s="27"/>
    </row>
    <row r="61" spans="1:6" ht="12.75" customHeight="1">
      <c r="A61" s="24" t="s">
        <v>60</v>
      </c>
      <c r="B61" s="23">
        <v>59</v>
      </c>
      <c r="D61" s="29">
        <v>510470.16</v>
      </c>
      <c r="E61" s="29">
        <v>261300.21</v>
      </c>
      <c r="F61" s="27"/>
    </row>
    <row r="62" spans="1:6" ht="12.75" customHeight="1">
      <c r="A62" s="24" t="s">
        <v>61</v>
      </c>
      <c r="B62" s="23">
        <v>60</v>
      </c>
      <c r="D62" s="29">
        <v>299242.3</v>
      </c>
      <c r="E62" s="29">
        <v>76045.55</v>
      </c>
      <c r="F62" s="27"/>
    </row>
    <row r="63" spans="1:6" ht="12.75" customHeight="1">
      <c r="A63" s="24" t="s">
        <v>62</v>
      </c>
      <c r="B63" s="23">
        <v>61</v>
      </c>
      <c r="D63" s="29">
        <v>5721.14</v>
      </c>
      <c r="E63" s="29">
        <v>5705.35</v>
      </c>
      <c r="F63" s="27"/>
    </row>
    <row r="64" spans="1:6" ht="12.75" customHeight="1">
      <c r="A64" s="24" t="s">
        <v>63</v>
      </c>
      <c r="B64" s="23">
        <v>62</v>
      </c>
      <c r="D64" s="29">
        <v>6742.4</v>
      </c>
      <c r="E64" s="29">
        <v>1768.9</v>
      </c>
      <c r="F64" s="27"/>
    </row>
    <row r="65" spans="1:6" ht="12.75" customHeight="1">
      <c r="A65" s="24" t="s">
        <v>64</v>
      </c>
      <c r="B65" s="23">
        <v>63</v>
      </c>
      <c r="D65" s="29">
        <v>2554.3</v>
      </c>
      <c r="E65" s="29">
        <v>2361.1000000000004</v>
      </c>
      <c r="F65" s="27"/>
    </row>
    <row r="66" spans="1:6" ht="12.75" customHeight="1">
      <c r="A66" s="24" t="s">
        <v>65</v>
      </c>
      <c r="B66" s="23">
        <v>64</v>
      </c>
      <c r="D66" s="29">
        <v>367418.55</v>
      </c>
      <c r="E66" s="29">
        <v>201344.29</v>
      </c>
      <c r="F66" s="27"/>
    </row>
    <row r="67" spans="1:6" ht="12.75" customHeight="1">
      <c r="A67" s="24" t="s">
        <v>66</v>
      </c>
      <c r="B67" s="23">
        <v>65</v>
      </c>
      <c r="D67" s="29">
        <v>14148.4</v>
      </c>
      <c r="E67" s="29">
        <v>8037.4</v>
      </c>
      <c r="F67" s="27"/>
    </row>
    <row r="68" spans="1:6" ht="12.75" customHeight="1">
      <c r="A68" s="24" t="s">
        <v>67</v>
      </c>
      <c r="B68" s="23">
        <v>66</v>
      </c>
      <c r="D68" s="29"/>
      <c r="E68" s="29"/>
      <c r="F68" s="27"/>
    </row>
    <row r="69" spans="1:6" ht="12.75" customHeight="1">
      <c r="A69" s="24" t="s">
        <v>68</v>
      </c>
      <c r="B69" s="23">
        <v>67</v>
      </c>
      <c r="D69" s="29"/>
      <c r="E69" s="29"/>
      <c r="F69" s="27"/>
    </row>
    <row r="70" spans="4:5" ht="12.75" customHeight="1">
      <c r="D70" s="29"/>
      <c r="E70" s="29"/>
    </row>
    <row r="71" spans="1:5" ht="12.75" customHeight="1">
      <c r="A71" s="23" t="s">
        <v>69</v>
      </c>
      <c r="D71" s="29">
        <f>SUM(D3:D69)</f>
        <v>19615901.280000005</v>
      </c>
      <c r="E71" s="29">
        <f>SUM(E3:E69)</f>
        <v>9889631.290000003</v>
      </c>
    </row>
    <row r="73" ht="12.75">
      <c r="A73" s="25" t="s">
        <v>74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40">
      <selection activeCell="H66" sqref="H66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16384" width="9.33203125" style="23" customWidth="1"/>
  </cols>
  <sheetData>
    <row r="1" spans="1:5" ht="12.75" customHeight="1">
      <c r="A1" s="30" t="s">
        <v>80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6" ht="12.75" customHeight="1">
      <c r="A3" s="24" t="s">
        <v>2</v>
      </c>
      <c r="B3" s="23">
        <v>1</v>
      </c>
      <c r="D3" s="29">
        <v>154162.4</v>
      </c>
      <c r="E3" s="29">
        <v>104841.45</v>
      </c>
      <c r="F3" s="31"/>
    </row>
    <row r="4" spans="1:6" ht="12.75" customHeight="1">
      <c r="A4" s="24" t="s">
        <v>3</v>
      </c>
      <c r="B4" s="23">
        <v>2</v>
      </c>
      <c r="D4" s="29">
        <v>9735.6</v>
      </c>
      <c r="E4" s="29">
        <v>4407.2</v>
      </c>
      <c r="F4" s="31"/>
    </row>
    <row r="5" spans="1:6" ht="12.75" customHeight="1">
      <c r="A5" s="24" t="s">
        <v>4</v>
      </c>
      <c r="B5" s="23">
        <v>3</v>
      </c>
      <c r="D5" s="29">
        <v>263809</v>
      </c>
      <c r="E5" s="29">
        <v>74375.35</v>
      </c>
      <c r="F5" s="31"/>
    </row>
    <row r="6" spans="1:6" ht="12.75" customHeight="1">
      <c r="A6" s="24" t="s">
        <v>5</v>
      </c>
      <c r="B6" s="23">
        <v>4</v>
      </c>
      <c r="D6" s="29">
        <v>7595</v>
      </c>
      <c r="E6" s="29">
        <v>7569.450000000001</v>
      </c>
      <c r="F6" s="31"/>
    </row>
    <row r="7" spans="1:6" ht="12.75" customHeight="1">
      <c r="A7" s="24" t="s">
        <v>6</v>
      </c>
      <c r="B7" s="23">
        <v>5</v>
      </c>
      <c r="D7" s="29">
        <v>262819.9</v>
      </c>
      <c r="E7" s="29">
        <v>197956.85</v>
      </c>
      <c r="F7" s="31"/>
    </row>
    <row r="8" spans="1:6" ht="12.75" customHeight="1">
      <c r="A8" s="24" t="s">
        <v>7</v>
      </c>
      <c r="B8" s="23">
        <v>6</v>
      </c>
      <c r="D8" s="29">
        <v>1969939.65</v>
      </c>
      <c r="E8" s="29">
        <v>979420.75</v>
      </c>
      <c r="F8" s="31"/>
    </row>
    <row r="9" spans="1:6" ht="12.75" customHeight="1">
      <c r="A9" s="24" t="s">
        <v>8</v>
      </c>
      <c r="B9" s="23">
        <v>7</v>
      </c>
      <c r="D9" s="29">
        <v>4.2</v>
      </c>
      <c r="E9" s="29">
        <v>436.8</v>
      </c>
      <c r="F9" s="31"/>
    </row>
    <row r="10" spans="1:6" ht="12.75" customHeight="1">
      <c r="A10" s="24" t="s">
        <v>9</v>
      </c>
      <c r="B10" s="23">
        <v>8</v>
      </c>
      <c r="D10" s="29">
        <v>314857.2</v>
      </c>
      <c r="E10" s="29">
        <v>71202.95</v>
      </c>
      <c r="F10" s="31"/>
    </row>
    <row r="11" spans="1:6" ht="12.75" customHeight="1">
      <c r="A11" s="24" t="s">
        <v>10</v>
      </c>
      <c r="B11" s="23">
        <v>9</v>
      </c>
      <c r="D11" s="29">
        <v>81162.9</v>
      </c>
      <c r="E11" s="29">
        <v>37300.9</v>
      </c>
      <c r="F11" s="31"/>
    </row>
    <row r="12" spans="1:6" ht="12.75" customHeight="1">
      <c r="A12" s="24" t="s">
        <v>11</v>
      </c>
      <c r="B12" s="23">
        <v>10</v>
      </c>
      <c r="D12" s="29">
        <v>120517.62</v>
      </c>
      <c r="E12" s="29">
        <v>57366.4</v>
      </c>
      <c r="F12" s="31"/>
    </row>
    <row r="13" spans="1:6" ht="12.75" customHeight="1">
      <c r="A13" s="24" t="s">
        <v>12</v>
      </c>
      <c r="B13" s="23">
        <v>11</v>
      </c>
      <c r="D13" s="29">
        <v>1120602</v>
      </c>
      <c r="E13" s="29">
        <v>373902.55</v>
      </c>
      <c r="F13" s="31"/>
    </row>
    <row r="14" spans="1:6" ht="12.75" customHeight="1">
      <c r="A14" s="24" t="s">
        <v>13</v>
      </c>
      <c r="B14" s="23">
        <v>12</v>
      </c>
      <c r="D14" s="29">
        <v>19472.6</v>
      </c>
      <c r="E14" s="29">
        <v>11066.65</v>
      </c>
      <c r="F14" s="31"/>
    </row>
    <row r="15" spans="1:6" ht="12.75" customHeight="1">
      <c r="A15" s="24" t="s">
        <v>14</v>
      </c>
      <c r="B15" s="23">
        <v>13</v>
      </c>
      <c r="D15" s="29">
        <v>2631878.6</v>
      </c>
      <c r="E15" s="29">
        <v>1316402.15</v>
      </c>
      <c r="F15" s="31"/>
    </row>
    <row r="16" spans="1:6" ht="12.75" customHeight="1">
      <c r="A16" s="24" t="s">
        <v>15</v>
      </c>
      <c r="B16" s="23">
        <v>14</v>
      </c>
      <c r="D16" s="29">
        <v>12150.6</v>
      </c>
      <c r="E16" s="29">
        <v>21451.15</v>
      </c>
      <c r="F16" s="31"/>
    </row>
    <row r="17" spans="1:6" ht="12.75" customHeight="1">
      <c r="A17" s="24" t="s">
        <v>16</v>
      </c>
      <c r="B17" s="23">
        <v>15</v>
      </c>
      <c r="D17" s="29">
        <v>69172.48</v>
      </c>
      <c r="E17" s="29">
        <v>19772.45</v>
      </c>
      <c r="F17" s="31"/>
    </row>
    <row r="18" spans="1:6" ht="12.75" customHeight="1">
      <c r="A18" s="24" t="s">
        <v>17</v>
      </c>
      <c r="B18" s="23">
        <v>16</v>
      </c>
      <c r="D18" s="29">
        <v>510948.2</v>
      </c>
      <c r="E18" s="29">
        <v>342896.4</v>
      </c>
      <c r="F18" s="31"/>
    </row>
    <row r="19" spans="1:6" ht="12.75" customHeight="1">
      <c r="A19" s="24" t="s">
        <v>18</v>
      </c>
      <c r="B19" s="23">
        <v>17</v>
      </c>
      <c r="D19" s="29">
        <v>179349.1</v>
      </c>
      <c r="E19" s="29">
        <v>83707.75</v>
      </c>
      <c r="F19" s="31"/>
    </row>
    <row r="20" spans="1:6" ht="12.75" customHeight="1">
      <c r="A20" s="24" t="s">
        <v>19</v>
      </c>
      <c r="B20" s="23">
        <v>18</v>
      </c>
      <c r="D20" s="29">
        <v>134360.8</v>
      </c>
      <c r="E20" s="29">
        <v>49834.75</v>
      </c>
      <c r="F20" s="31"/>
    </row>
    <row r="21" spans="1:6" ht="12.75" customHeight="1">
      <c r="A21" s="24" t="s">
        <v>20</v>
      </c>
      <c r="B21" s="23">
        <v>19</v>
      </c>
      <c r="D21" s="29">
        <v>38384.5</v>
      </c>
      <c r="E21" s="29">
        <v>19475.05</v>
      </c>
      <c r="F21" s="31"/>
    </row>
    <row r="22" spans="1:6" ht="12.75" customHeight="1">
      <c r="A22" s="24" t="s">
        <v>21</v>
      </c>
      <c r="B22" s="23">
        <v>20</v>
      </c>
      <c r="D22" s="29">
        <v>5505.5</v>
      </c>
      <c r="E22" s="29">
        <v>5467</v>
      </c>
      <c r="F22" s="31"/>
    </row>
    <row r="23" spans="1:6" ht="12.75" customHeight="1">
      <c r="A23" s="24" t="s">
        <v>22</v>
      </c>
      <c r="B23" s="23">
        <v>21</v>
      </c>
      <c r="D23" s="29">
        <v>3693.2</v>
      </c>
      <c r="E23" s="29">
        <v>1033.25</v>
      </c>
      <c r="F23" s="31"/>
    </row>
    <row r="24" spans="1:6" ht="12.75" customHeight="1">
      <c r="A24" s="24" t="s">
        <v>23</v>
      </c>
      <c r="B24" s="23">
        <v>22</v>
      </c>
      <c r="D24" s="29">
        <v>1944.6</v>
      </c>
      <c r="E24" s="29">
        <v>2490.25</v>
      </c>
      <c r="F24" s="31"/>
    </row>
    <row r="25" spans="1:6" ht="12.75" customHeight="1">
      <c r="A25" s="24" t="s">
        <v>24</v>
      </c>
      <c r="B25" s="23">
        <v>23</v>
      </c>
      <c r="D25" s="29">
        <v>9289.7</v>
      </c>
      <c r="E25" s="29">
        <v>4355.75</v>
      </c>
      <c r="F25" s="31"/>
    </row>
    <row r="26" spans="1:6" ht="12.75" customHeight="1">
      <c r="A26" s="24" t="s">
        <v>25</v>
      </c>
      <c r="B26" s="23">
        <v>24</v>
      </c>
      <c r="D26" s="29">
        <v>6321</v>
      </c>
      <c r="E26" s="29">
        <v>1050.7</v>
      </c>
      <c r="F26" s="31"/>
    </row>
    <row r="27" spans="1:6" ht="12.75" customHeight="1">
      <c r="A27" s="24" t="s">
        <v>26</v>
      </c>
      <c r="B27" s="23">
        <v>25</v>
      </c>
      <c r="D27" s="29">
        <v>1395.8</v>
      </c>
      <c r="E27" s="29">
        <v>1755.6</v>
      </c>
      <c r="F27" s="31"/>
    </row>
    <row r="28" spans="1:6" ht="12.75" customHeight="1">
      <c r="A28" s="24" t="s">
        <v>27</v>
      </c>
      <c r="B28" s="23">
        <v>26</v>
      </c>
      <c r="D28" s="29">
        <v>39385.5</v>
      </c>
      <c r="E28" s="29">
        <v>5007.45</v>
      </c>
      <c r="F28" s="31"/>
    </row>
    <row r="29" spans="1:6" ht="12.75" customHeight="1">
      <c r="A29" s="24" t="s">
        <v>28</v>
      </c>
      <c r="B29" s="23">
        <v>27</v>
      </c>
      <c r="D29" s="29">
        <v>73619.7</v>
      </c>
      <c r="E29" s="29">
        <v>35225.75</v>
      </c>
      <c r="F29" s="31"/>
    </row>
    <row r="30" spans="1:6" ht="12.75" customHeight="1">
      <c r="A30" s="24" t="s">
        <v>29</v>
      </c>
      <c r="B30" s="23">
        <v>28</v>
      </c>
      <c r="D30" s="29">
        <v>52932.6</v>
      </c>
      <c r="E30" s="29">
        <v>30476.25</v>
      </c>
      <c r="F30" s="31"/>
    </row>
    <row r="31" spans="1:6" ht="12.75" customHeight="1">
      <c r="A31" s="24" t="s">
        <v>30</v>
      </c>
      <c r="B31" s="23">
        <v>29</v>
      </c>
      <c r="D31" s="29">
        <v>1110177.6</v>
      </c>
      <c r="E31" s="29">
        <v>552063.05</v>
      </c>
      <c r="F31" s="31"/>
    </row>
    <row r="32" spans="1:6" ht="12.75" customHeight="1">
      <c r="A32" s="24" t="s">
        <v>31</v>
      </c>
      <c r="B32" s="23">
        <v>30</v>
      </c>
      <c r="D32" s="29">
        <v>1498</v>
      </c>
      <c r="E32" s="29">
        <v>1354.5</v>
      </c>
      <c r="F32" s="31"/>
    </row>
    <row r="33" spans="1:6" ht="12.75" customHeight="1">
      <c r="A33" s="24" t="s">
        <v>32</v>
      </c>
      <c r="B33" s="23">
        <v>31</v>
      </c>
      <c r="D33" s="29">
        <v>141317.4</v>
      </c>
      <c r="E33" s="29">
        <v>58471.35</v>
      </c>
      <c r="F33" s="31"/>
    </row>
    <row r="34" spans="1:6" ht="12.75" customHeight="1">
      <c r="A34" s="24" t="s">
        <v>33</v>
      </c>
      <c r="B34" s="23">
        <v>32</v>
      </c>
      <c r="D34" s="29">
        <v>20463.800000000003</v>
      </c>
      <c r="E34" s="29">
        <v>16880.5</v>
      </c>
      <c r="F34" s="31"/>
    </row>
    <row r="35" spans="1:6" ht="12.75" customHeight="1">
      <c r="A35" s="24" t="s">
        <v>34</v>
      </c>
      <c r="B35" s="23">
        <v>33</v>
      </c>
      <c r="D35" s="29">
        <v>1815.1</v>
      </c>
      <c r="E35" s="29">
        <v>2747.5</v>
      </c>
      <c r="F35" s="31"/>
    </row>
    <row r="36" spans="1:6" ht="12.75" customHeight="1">
      <c r="A36" s="24" t="s">
        <v>35</v>
      </c>
      <c r="B36" s="23">
        <v>34</v>
      </c>
      <c r="D36" s="29">
        <v>3507</v>
      </c>
      <c r="E36" s="29">
        <v>1815.8</v>
      </c>
      <c r="F36" s="31"/>
    </row>
    <row r="37" spans="1:6" ht="12.75" customHeight="1">
      <c r="A37" s="24" t="s">
        <v>36</v>
      </c>
      <c r="B37" s="23">
        <v>35</v>
      </c>
      <c r="D37" s="29">
        <v>255889.9</v>
      </c>
      <c r="E37" s="29">
        <v>111872.6</v>
      </c>
      <c r="F37" s="31"/>
    </row>
    <row r="38" spans="1:6" ht="12.75" customHeight="1">
      <c r="A38" s="24" t="s">
        <v>37</v>
      </c>
      <c r="B38" s="23">
        <v>36</v>
      </c>
      <c r="D38" s="29">
        <v>835466.8</v>
      </c>
      <c r="E38" s="29">
        <v>317131.15</v>
      </c>
      <c r="F38" s="31"/>
    </row>
    <row r="39" spans="1:6" ht="12.75" customHeight="1">
      <c r="A39" s="24" t="s">
        <v>38</v>
      </c>
      <c r="B39" s="23">
        <v>37</v>
      </c>
      <c r="D39" s="29">
        <v>122971.8</v>
      </c>
      <c r="E39" s="29">
        <v>90707.75</v>
      </c>
      <c r="F39" s="31"/>
    </row>
    <row r="40" spans="1:6" ht="12.75" customHeight="1">
      <c r="A40" s="24" t="s">
        <v>39</v>
      </c>
      <c r="B40" s="23">
        <v>38</v>
      </c>
      <c r="D40" s="29">
        <v>38365.6</v>
      </c>
      <c r="E40" s="29">
        <v>14076.3</v>
      </c>
      <c r="F40" s="31"/>
    </row>
    <row r="41" spans="1:6" ht="12.75" customHeight="1">
      <c r="A41" s="24" t="s">
        <v>40</v>
      </c>
      <c r="B41" s="23">
        <v>39</v>
      </c>
      <c r="D41" s="29">
        <v>2.1</v>
      </c>
      <c r="E41" s="29">
        <v>903</v>
      </c>
      <c r="F41" s="31"/>
    </row>
    <row r="42" spans="1:6" ht="12.75" customHeight="1">
      <c r="A42" s="24" t="s">
        <v>41</v>
      </c>
      <c r="B42" s="23">
        <v>40</v>
      </c>
      <c r="D42" s="29">
        <v>26987.1</v>
      </c>
      <c r="E42" s="29">
        <v>3853.15</v>
      </c>
      <c r="F42" s="31"/>
    </row>
    <row r="43" spans="1:6" ht="12.75" customHeight="1">
      <c r="A43" s="24" t="s">
        <v>42</v>
      </c>
      <c r="B43" s="23">
        <v>41</v>
      </c>
      <c r="D43" s="29">
        <v>339290</v>
      </c>
      <c r="E43" s="29">
        <v>183597.05</v>
      </c>
      <c r="F43" s="31"/>
    </row>
    <row r="44" spans="1:6" ht="12.75" customHeight="1">
      <c r="A44" s="24" t="s">
        <v>43</v>
      </c>
      <c r="B44" s="23">
        <v>42</v>
      </c>
      <c r="D44" s="29">
        <v>540436.4</v>
      </c>
      <c r="E44" s="29">
        <v>208182.4</v>
      </c>
      <c r="F44" s="31"/>
    </row>
    <row r="45" spans="1:6" ht="12.75" customHeight="1">
      <c r="A45" s="24" t="s">
        <v>44</v>
      </c>
      <c r="B45" s="23">
        <v>43</v>
      </c>
      <c r="D45" s="29">
        <v>184238.6</v>
      </c>
      <c r="E45" s="29">
        <v>92569.05</v>
      </c>
      <c r="F45" s="31"/>
    </row>
    <row r="46" spans="1:6" ht="12.75" customHeight="1">
      <c r="A46" s="24" t="s">
        <v>45</v>
      </c>
      <c r="B46" s="23">
        <v>44</v>
      </c>
      <c r="D46" s="29">
        <v>297866.11</v>
      </c>
      <c r="E46" s="29">
        <v>66690.4</v>
      </c>
      <c r="F46" s="31"/>
    </row>
    <row r="47" spans="1:6" ht="12.75" customHeight="1">
      <c r="A47" s="24" t="s">
        <v>46</v>
      </c>
      <c r="B47" s="23">
        <v>45</v>
      </c>
      <c r="D47" s="29">
        <v>121630.25</v>
      </c>
      <c r="E47" s="29">
        <v>36603.35</v>
      </c>
      <c r="F47" s="31"/>
    </row>
    <row r="48" spans="1:6" ht="12.75" customHeight="1">
      <c r="A48" s="24" t="s">
        <v>47</v>
      </c>
      <c r="B48" s="23">
        <v>46</v>
      </c>
      <c r="D48" s="29">
        <v>154330.1</v>
      </c>
      <c r="E48" s="29">
        <v>121084.25</v>
      </c>
      <c r="F48" s="31"/>
    </row>
    <row r="49" spans="1:6" ht="12.75" customHeight="1">
      <c r="A49" s="24" t="s">
        <v>48</v>
      </c>
      <c r="B49" s="23">
        <v>47</v>
      </c>
      <c r="D49" s="29">
        <v>21058.1</v>
      </c>
      <c r="E49" s="29">
        <v>8220.1</v>
      </c>
      <c r="F49" s="31"/>
    </row>
    <row r="50" spans="1:6" ht="12.75" customHeight="1">
      <c r="A50" s="24" t="s">
        <v>49</v>
      </c>
      <c r="B50" s="23">
        <v>48</v>
      </c>
      <c r="D50" s="29">
        <v>1283006.2</v>
      </c>
      <c r="E50" s="29">
        <v>582926.4</v>
      </c>
      <c r="F50" s="31"/>
    </row>
    <row r="51" spans="1:6" ht="12.75" customHeight="1">
      <c r="A51" s="24" t="s">
        <v>50</v>
      </c>
      <c r="B51" s="23">
        <v>49</v>
      </c>
      <c r="D51" s="29">
        <v>513376.37</v>
      </c>
      <c r="E51" s="29">
        <v>110725.65</v>
      </c>
      <c r="F51" s="31"/>
    </row>
    <row r="52" spans="1:6" ht="12.75" customHeight="1">
      <c r="A52" s="24" t="s">
        <v>51</v>
      </c>
      <c r="B52" s="23">
        <v>50</v>
      </c>
      <c r="D52" s="29">
        <v>2027122.2</v>
      </c>
      <c r="E52" s="29">
        <v>847871.15</v>
      </c>
      <c r="F52" s="31"/>
    </row>
    <row r="53" spans="1:6" ht="12.75" customHeight="1">
      <c r="A53" s="24" t="s">
        <v>52</v>
      </c>
      <c r="B53" s="23">
        <v>51</v>
      </c>
      <c r="D53" s="29">
        <v>268143.4</v>
      </c>
      <c r="E53" s="29">
        <v>206982.3</v>
      </c>
      <c r="F53" s="31"/>
    </row>
    <row r="54" spans="1:6" ht="12.75" customHeight="1">
      <c r="A54" s="24" t="s">
        <v>53</v>
      </c>
      <c r="B54" s="23">
        <v>52</v>
      </c>
      <c r="D54" s="29">
        <v>952511.7</v>
      </c>
      <c r="E54" s="29">
        <v>479374.35</v>
      </c>
      <c r="F54" s="31"/>
    </row>
    <row r="55" spans="1:6" ht="12.75" customHeight="1">
      <c r="A55" s="24" t="s">
        <v>54</v>
      </c>
      <c r="B55" s="23">
        <v>53</v>
      </c>
      <c r="D55" s="29">
        <v>360903.55</v>
      </c>
      <c r="E55" s="29">
        <v>142765.35</v>
      </c>
      <c r="F55" s="31"/>
    </row>
    <row r="56" spans="1:6" ht="12.75" customHeight="1">
      <c r="A56" s="24" t="s">
        <v>55</v>
      </c>
      <c r="B56" s="23">
        <v>54</v>
      </c>
      <c r="D56" s="29">
        <v>19068</v>
      </c>
      <c r="E56" s="29">
        <v>12784.1</v>
      </c>
      <c r="F56" s="31"/>
    </row>
    <row r="57" spans="1:6" ht="12.75" customHeight="1">
      <c r="A57" s="24" t="s">
        <v>56</v>
      </c>
      <c r="B57" s="23">
        <v>55</v>
      </c>
      <c r="D57" s="29">
        <v>424958.8</v>
      </c>
      <c r="E57" s="29">
        <v>279415.85</v>
      </c>
      <c r="F57" s="31"/>
    </row>
    <row r="58" spans="1:6" ht="12.75" customHeight="1">
      <c r="A58" s="24" t="s">
        <v>57</v>
      </c>
      <c r="B58" s="23">
        <v>56</v>
      </c>
      <c r="D58" s="29"/>
      <c r="E58" s="29"/>
      <c r="F58" s="27"/>
    </row>
    <row r="59" spans="1:6" ht="12.75" customHeight="1">
      <c r="A59" s="24" t="s">
        <v>58</v>
      </c>
      <c r="B59" s="23">
        <v>57</v>
      </c>
      <c r="D59" s="29">
        <v>201793.2</v>
      </c>
      <c r="E59" s="29">
        <v>133071.05</v>
      </c>
      <c r="F59" s="27"/>
    </row>
    <row r="60" spans="1:6" ht="12.75" customHeight="1">
      <c r="A60" s="24" t="s">
        <v>59</v>
      </c>
      <c r="B60" s="23">
        <v>58</v>
      </c>
      <c r="D60" s="29">
        <v>509072.9</v>
      </c>
      <c r="E60" s="29">
        <v>179012.05</v>
      </c>
      <c r="F60" s="27"/>
    </row>
    <row r="61" spans="1:6" ht="12.75" customHeight="1">
      <c r="A61" s="24" t="s">
        <v>60</v>
      </c>
      <c r="B61" s="23">
        <v>59</v>
      </c>
      <c r="D61" s="29">
        <v>287027.97</v>
      </c>
      <c r="E61" s="29">
        <v>232996.05</v>
      </c>
      <c r="F61" s="27"/>
    </row>
    <row r="62" spans="1:6" ht="12.75" customHeight="1">
      <c r="A62" s="24" t="s">
        <v>61</v>
      </c>
      <c r="B62" s="23">
        <v>60</v>
      </c>
      <c r="D62" s="29"/>
      <c r="E62" s="29"/>
      <c r="F62" s="27"/>
    </row>
    <row r="63" spans="1:6" ht="12.75" customHeight="1">
      <c r="A63" s="24" t="s">
        <v>62</v>
      </c>
      <c r="B63" s="23">
        <v>61</v>
      </c>
      <c r="D63" s="29">
        <v>16101.48</v>
      </c>
      <c r="E63" s="29">
        <v>7217.01</v>
      </c>
      <c r="F63" s="27"/>
    </row>
    <row r="64" spans="1:6" ht="12.75" customHeight="1">
      <c r="A64" s="24" t="s">
        <v>63</v>
      </c>
      <c r="B64" s="23">
        <v>62</v>
      </c>
      <c r="D64" s="29">
        <v>2555.7</v>
      </c>
      <c r="E64" s="29">
        <v>2119.6</v>
      </c>
      <c r="F64" s="27"/>
    </row>
    <row r="65" spans="1:6" ht="12.75" customHeight="1">
      <c r="A65" s="24" t="s">
        <v>64</v>
      </c>
      <c r="B65" s="23">
        <v>63</v>
      </c>
      <c r="D65" s="29">
        <v>109.2</v>
      </c>
      <c r="E65" s="29">
        <v>31.5</v>
      </c>
      <c r="F65" s="27"/>
    </row>
    <row r="66" spans="1:6" ht="12.75" customHeight="1">
      <c r="A66" s="24" t="s">
        <v>65</v>
      </c>
      <c r="B66" s="23">
        <v>64</v>
      </c>
      <c r="D66" s="29">
        <v>413053.53</v>
      </c>
      <c r="E66" s="29">
        <v>166479.8</v>
      </c>
      <c r="F66" s="27"/>
    </row>
    <row r="67" spans="1:6" ht="12.75" customHeight="1">
      <c r="A67" s="24" t="s">
        <v>66</v>
      </c>
      <c r="B67" s="23">
        <v>65</v>
      </c>
      <c r="D67" s="29">
        <v>7483</v>
      </c>
      <c r="E67" s="29">
        <v>4861.15</v>
      </c>
      <c r="F67" s="27"/>
    </row>
    <row r="68" spans="1:6" ht="12.75" customHeight="1">
      <c r="A68" s="24" t="s">
        <v>67</v>
      </c>
      <c r="B68" s="23">
        <v>66</v>
      </c>
      <c r="D68" s="29">
        <v>472938.19999999995</v>
      </c>
      <c r="E68" s="29">
        <v>169291.84999999998</v>
      </c>
      <c r="F68" s="27"/>
    </row>
    <row r="69" spans="1:6" ht="12.75" customHeight="1">
      <c r="A69" s="24" t="s">
        <v>68</v>
      </c>
      <c r="B69" s="23">
        <v>67</v>
      </c>
      <c r="D69" s="29">
        <v>13601</v>
      </c>
      <c r="E69" s="29">
        <v>8042.65</v>
      </c>
      <c r="F69" s="27"/>
    </row>
    <row r="70" spans="4:5" ht="12.75" customHeight="1">
      <c r="D70" s="29"/>
      <c r="E70" s="29"/>
    </row>
    <row r="71" spans="1:5" ht="12.75" customHeight="1">
      <c r="A71" s="23" t="s">
        <v>69</v>
      </c>
      <c r="D71" s="29">
        <f>SUM(D3:D69)</f>
        <v>20085148.109999996</v>
      </c>
      <c r="E71" s="29">
        <f>SUM(E3:E69)</f>
        <v>9315040.110000001</v>
      </c>
    </row>
    <row r="73" ht="12.75">
      <c r="A73" s="25" t="s">
        <v>74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I6" sqref="I6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16384" width="9.33203125" style="23" customWidth="1"/>
  </cols>
  <sheetData>
    <row r="1" spans="1:5" ht="12.75" customHeight="1">
      <c r="A1" s="30" t="s">
        <v>81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6" ht="12.75" customHeight="1">
      <c r="A3" s="24" t="s">
        <v>2</v>
      </c>
      <c r="B3" s="23">
        <v>1</v>
      </c>
      <c r="D3" s="29"/>
      <c r="E3" s="29"/>
      <c r="F3" s="31"/>
    </row>
    <row r="4" spans="1:6" ht="12.75" customHeight="1">
      <c r="A4" s="24" t="s">
        <v>3</v>
      </c>
      <c r="B4" s="23">
        <v>2</v>
      </c>
      <c r="D4" s="29"/>
      <c r="E4" s="29"/>
      <c r="F4" s="31"/>
    </row>
    <row r="5" spans="1:6" ht="12.75" customHeight="1">
      <c r="A5" s="24" t="s">
        <v>4</v>
      </c>
      <c r="B5" s="23">
        <v>3</v>
      </c>
      <c r="D5" s="29"/>
      <c r="E5" s="29"/>
      <c r="F5" s="31"/>
    </row>
    <row r="6" spans="1:9" ht="12.75" customHeight="1">
      <c r="A6" s="24" t="s">
        <v>5</v>
      </c>
      <c r="B6" s="23">
        <v>4</v>
      </c>
      <c r="D6" s="29"/>
      <c r="E6" s="29"/>
      <c r="F6" s="31"/>
      <c r="I6" s="32"/>
    </row>
    <row r="7" spans="1:9" ht="12.75" customHeight="1">
      <c r="A7" s="24" t="s">
        <v>6</v>
      </c>
      <c r="B7" s="23">
        <v>5</v>
      </c>
      <c r="D7" s="29"/>
      <c r="E7" s="29"/>
      <c r="F7" s="31"/>
      <c r="I7" s="32"/>
    </row>
    <row r="8" spans="1:9" ht="12.75" customHeight="1">
      <c r="A8" s="24" t="s">
        <v>7</v>
      </c>
      <c r="B8" s="23">
        <v>6</v>
      </c>
      <c r="D8" s="29"/>
      <c r="E8" s="29"/>
      <c r="F8" s="31"/>
      <c r="I8" s="32"/>
    </row>
    <row r="9" spans="1:9" ht="12.75" customHeight="1">
      <c r="A9" s="24" t="s">
        <v>8</v>
      </c>
      <c r="B9" s="23">
        <v>7</v>
      </c>
      <c r="D9" s="29"/>
      <c r="E9" s="29"/>
      <c r="F9" s="31"/>
      <c r="I9" s="32"/>
    </row>
    <row r="10" spans="1:9" ht="12.75" customHeight="1">
      <c r="A10" s="24" t="s">
        <v>9</v>
      </c>
      <c r="B10" s="23">
        <v>8</v>
      </c>
      <c r="D10" s="29"/>
      <c r="E10" s="29"/>
      <c r="F10" s="31"/>
      <c r="I10" s="32"/>
    </row>
    <row r="11" spans="1:9" ht="12.75" customHeight="1">
      <c r="A11" s="24" t="s">
        <v>10</v>
      </c>
      <c r="B11" s="23">
        <v>9</v>
      </c>
      <c r="D11" s="29"/>
      <c r="E11" s="29"/>
      <c r="F11" s="31"/>
      <c r="I11" s="32"/>
    </row>
    <row r="12" spans="1:9" ht="12.75" customHeight="1">
      <c r="A12" s="24" t="s">
        <v>11</v>
      </c>
      <c r="B12" s="23">
        <v>10</v>
      </c>
      <c r="D12" s="29"/>
      <c r="E12" s="29"/>
      <c r="F12" s="31"/>
      <c r="I12" s="32"/>
    </row>
    <row r="13" spans="1:6" ht="12.75" customHeight="1">
      <c r="A13" s="24" t="s">
        <v>12</v>
      </c>
      <c r="B13" s="23">
        <v>11</v>
      </c>
      <c r="D13" s="29"/>
      <c r="E13" s="29"/>
      <c r="F13" s="31"/>
    </row>
    <row r="14" spans="1:6" ht="12.75" customHeight="1">
      <c r="A14" s="24" t="s">
        <v>13</v>
      </c>
      <c r="B14" s="23">
        <v>12</v>
      </c>
      <c r="D14" s="29"/>
      <c r="E14" s="29"/>
      <c r="F14" s="31"/>
    </row>
    <row r="15" spans="1:6" ht="12.75" customHeight="1">
      <c r="A15" s="24" t="s">
        <v>14</v>
      </c>
      <c r="B15" s="23">
        <v>13</v>
      </c>
      <c r="D15" s="29"/>
      <c r="E15" s="29"/>
      <c r="F15" s="31"/>
    </row>
    <row r="16" spans="1:6" ht="12.75" customHeight="1">
      <c r="A16" s="24" t="s">
        <v>15</v>
      </c>
      <c r="B16" s="23">
        <v>14</v>
      </c>
      <c r="D16" s="29"/>
      <c r="E16" s="29"/>
      <c r="F16" s="31"/>
    </row>
    <row r="17" spans="1:6" ht="12.75" customHeight="1">
      <c r="A17" s="24" t="s">
        <v>16</v>
      </c>
      <c r="B17" s="23">
        <v>15</v>
      </c>
      <c r="D17" s="29"/>
      <c r="E17" s="29"/>
      <c r="F17" s="31"/>
    </row>
    <row r="18" spans="1:6" ht="12.75" customHeight="1">
      <c r="A18" s="24" t="s">
        <v>17</v>
      </c>
      <c r="B18" s="23">
        <v>16</v>
      </c>
      <c r="D18" s="29"/>
      <c r="E18" s="29"/>
      <c r="F18" s="31"/>
    </row>
    <row r="19" spans="1:6" ht="12.75" customHeight="1">
      <c r="A19" s="24" t="s">
        <v>18</v>
      </c>
      <c r="B19" s="23">
        <v>17</v>
      </c>
      <c r="D19" s="29">
        <v>144384.1</v>
      </c>
      <c r="E19" s="29">
        <v>89076.4</v>
      </c>
      <c r="F19" s="31"/>
    </row>
    <row r="20" spans="1:6" ht="12.75" customHeight="1">
      <c r="A20" s="24" t="s">
        <v>19</v>
      </c>
      <c r="B20" s="23">
        <v>18</v>
      </c>
      <c r="D20" s="29"/>
      <c r="E20" s="29"/>
      <c r="F20" s="31"/>
    </row>
    <row r="21" spans="1:6" ht="12.75" customHeight="1">
      <c r="A21" s="24" t="s">
        <v>20</v>
      </c>
      <c r="B21" s="23">
        <v>19</v>
      </c>
      <c r="D21" s="29"/>
      <c r="E21" s="29"/>
      <c r="F21" s="31"/>
    </row>
    <row r="22" spans="1:6" ht="12.75" customHeight="1">
      <c r="A22" s="24" t="s">
        <v>21</v>
      </c>
      <c r="B22" s="23">
        <v>20</v>
      </c>
      <c r="D22" s="29">
        <v>6992.3</v>
      </c>
      <c r="E22" s="29">
        <v>4643.8</v>
      </c>
      <c r="F22" s="31"/>
    </row>
    <row r="23" spans="1:6" ht="12.75" customHeight="1">
      <c r="A23" s="24" t="s">
        <v>22</v>
      </c>
      <c r="B23" s="23">
        <v>21</v>
      </c>
      <c r="D23" s="29"/>
      <c r="E23" s="29"/>
      <c r="F23" s="31"/>
    </row>
    <row r="24" spans="1:6" ht="12.75" customHeight="1">
      <c r="A24" s="24" t="s">
        <v>23</v>
      </c>
      <c r="B24" s="23">
        <v>22</v>
      </c>
      <c r="D24" s="29"/>
      <c r="E24" s="29"/>
      <c r="F24" s="31"/>
    </row>
    <row r="25" spans="1:6" ht="12.75" customHeight="1">
      <c r="A25" s="24" t="s">
        <v>24</v>
      </c>
      <c r="B25" s="23">
        <v>23</v>
      </c>
      <c r="D25" s="29"/>
      <c r="E25" s="29"/>
      <c r="F25" s="31"/>
    </row>
    <row r="26" spans="1:6" ht="12.75" customHeight="1">
      <c r="A26" s="24" t="s">
        <v>25</v>
      </c>
      <c r="B26" s="23">
        <v>24</v>
      </c>
      <c r="D26" s="29"/>
      <c r="E26" s="29"/>
      <c r="F26" s="31"/>
    </row>
    <row r="27" spans="1:6" ht="12.75" customHeight="1">
      <c r="A27" s="24" t="s">
        <v>26</v>
      </c>
      <c r="B27" s="23">
        <v>25</v>
      </c>
      <c r="D27" s="29"/>
      <c r="E27" s="29"/>
      <c r="F27" s="31"/>
    </row>
    <row r="28" spans="1:6" ht="12.75" customHeight="1">
      <c r="A28" s="24" t="s">
        <v>27</v>
      </c>
      <c r="B28" s="23">
        <v>26</v>
      </c>
      <c r="D28" s="29"/>
      <c r="E28" s="29"/>
      <c r="F28" s="31"/>
    </row>
    <row r="29" spans="1:6" ht="12.75" customHeight="1">
      <c r="A29" s="24" t="s">
        <v>28</v>
      </c>
      <c r="B29" s="23">
        <v>27</v>
      </c>
      <c r="D29" s="29"/>
      <c r="E29" s="29"/>
      <c r="F29" s="31"/>
    </row>
    <row r="30" spans="1:6" ht="12.75" customHeight="1">
      <c r="A30" s="24" t="s">
        <v>29</v>
      </c>
      <c r="B30" s="23">
        <v>28</v>
      </c>
      <c r="D30" s="29"/>
      <c r="E30" s="29"/>
      <c r="F30" s="31"/>
    </row>
    <row r="31" spans="1:6" ht="12.75" customHeight="1">
      <c r="A31" s="24" t="s">
        <v>30</v>
      </c>
      <c r="B31" s="23">
        <v>29</v>
      </c>
      <c r="D31" s="29">
        <v>1169786.1</v>
      </c>
      <c r="E31" s="29">
        <v>628494.65</v>
      </c>
      <c r="F31" s="31"/>
    </row>
    <row r="32" spans="1:6" ht="12.75" customHeight="1">
      <c r="A32" s="24" t="s">
        <v>31</v>
      </c>
      <c r="B32" s="23">
        <v>30</v>
      </c>
      <c r="D32" s="29"/>
      <c r="E32" s="29"/>
      <c r="F32" s="31"/>
    </row>
    <row r="33" spans="1:6" ht="12.75" customHeight="1">
      <c r="A33" s="24" t="s">
        <v>32</v>
      </c>
      <c r="B33" s="23">
        <v>31</v>
      </c>
      <c r="D33" s="29"/>
      <c r="E33" s="29"/>
      <c r="F33" s="31"/>
    </row>
    <row r="34" spans="1:6" ht="12.75" customHeight="1">
      <c r="A34" s="24" t="s">
        <v>33</v>
      </c>
      <c r="B34" s="23">
        <v>32</v>
      </c>
      <c r="D34" s="29"/>
      <c r="E34" s="29"/>
      <c r="F34" s="31"/>
    </row>
    <row r="35" spans="1:6" ht="12.75" customHeight="1">
      <c r="A35" s="24" t="s">
        <v>34</v>
      </c>
      <c r="B35" s="23">
        <v>33</v>
      </c>
      <c r="D35" s="29"/>
      <c r="E35" s="29"/>
      <c r="F35" s="31"/>
    </row>
    <row r="36" spans="1:6" ht="12.75" customHeight="1">
      <c r="A36" s="24" t="s">
        <v>35</v>
      </c>
      <c r="B36" s="23">
        <v>34</v>
      </c>
      <c r="D36" s="29"/>
      <c r="E36" s="29"/>
      <c r="F36" s="31"/>
    </row>
    <row r="37" spans="1:6" ht="12.75" customHeight="1">
      <c r="A37" s="24" t="s">
        <v>36</v>
      </c>
      <c r="B37" s="23">
        <v>35</v>
      </c>
      <c r="D37" s="29">
        <v>226193.1</v>
      </c>
      <c r="E37" s="29">
        <v>78158.15</v>
      </c>
      <c r="F37" s="31"/>
    </row>
    <row r="38" spans="1:6" ht="12.75" customHeight="1">
      <c r="A38" s="24" t="s">
        <v>37</v>
      </c>
      <c r="B38" s="23">
        <v>36</v>
      </c>
      <c r="D38" s="29"/>
      <c r="E38" s="29"/>
      <c r="F38" s="31"/>
    </row>
    <row r="39" spans="1:6" ht="12.75" customHeight="1">
      <c r="A39" s="24" t="s">
        <v>38</v>
      </c>
      <c r="B39" s="23">
        <v>37</v>
      </c>
      <c r="D39" s="29"/>
      <c r="E39" s="29"/>
      <c r="F39" s="31"/>
    </row>
    <row r="40" spans="1:6" ht="12.75" customHeight="1">
      <c r="A40" s="24" t="s">
        <v>39</v>
      </c>
      <c r="B40" s="23">
        <v>38</v>
      </c>
      <c r="D40" s="29"/>
      <c r="E40" s="29"/>
      <c r="F40" s="31"/>
    </row>
    <row r="41" spans="1:6" ht="12.75" customHeight="1">
      <c r="A41" s="24" t="s">
        <v>40</v>
      </c>
      <c r="B41" s="23">
        <v>39</v>
      </c>
      <c r="D41" s="29"/>
      <c r="E41" s="29"/>
      <c r="F41" s="31"/>
    </row>
    <row r="42" spans="1:6" ht="12.75" customHeight="1">
      <c r="A42" s="24" t="s">
        <v>41</v>
      </c>
      <c r="B42" s="23">
        <v>40</v>
      </c>
      <c r="D42" s="29"/>
      <c r="E42" s="29"/>
      <c r="F42" s="31"/>
    </row>
    <row r="43" spans="1:6" ht="12.75" customHeight="1">
      <c r="A43" s="24" t="s">
        <v>42</v>
      </c>
      <c r="B43" s="23">
        <v>41</v>
      </c>
      <c r="D43" s="29"/>
      <c r="E43" s="29"/>
      <c r="F43" s="31"/>
    </row>
    <row r="44" spans="1:6" ht="12.75" customHeight="1">
      <c r="A44" s="24" t="s">
        <v>43</v>
      </c>
      <c r="B44" s="23">
        <v>42</v>
      </c>
      <c r="D44" s="29"/>
      <c r="E44" s="29"/>
      <c r="F44" s="31"/>
    </row>
    <row r="45" spans="1:6" ht="12.75" customHeight="1">
      <c r="A45" s="24" t="s">
        <v>44</v>
      </c>
      <c r="B45" s="23">
        <v>43</v>
      </c>
      <c r="D45" s="29"/>
      <c r="E45" s="29"/>
      <c r="F45" s="31"/>
    </row>
    <row r="46" spans="1:6" ht="12.75" customHeight="1">
      <c r="A46" s="24" t="s">
        <v>45</v>
      </c>
      <c r="B46" s="23">
        <v>44</v>
      </c>
      <c r="D46" s="29"/>
      <c r="E46" s="29"/>
      <c r="F46" s="31"/>
    </row>
    <row r="47" spans="1:6" ht="12.75" customHeight="1">
      <c r="A47" s="24" t="s">
        <v>46</v>
      </c>
      <c r="B47" s="23">
        <v>45</v>
      </c>
      <c r="D47" s="29"/>
      <c r="E47" s="29"/>
      <c r="F47" s="31"/>
    </row>
    <row r="48" spans="1:6" ht="12.75" customHeight="1">
      <c r="A48" s="24" t="s">
        <v>47</v>
      </c>
      <c r="B48" s="23">
        <v>46</v>
      </c>
      <c r="D48" s="29"/>
      <c r="E48" s="29"/>
      <c r="F48" s="31"/>
    </row>
    <row r="49" spans="1:6" ht="12.75" customHeight="1">
      <c r="A49" s="24" t="s">
        <v>48</v>
      </c>
      <c r="B49" s="23">
        <v>47</v>
      </c>
      <c r="D49" s="29"/>
      <c r="E49" s="29"/>
      <c r="F49" s="31"/>
    </row>
    <row r="50" spans="1:6" ht="12.75" customHeight="1">
      <c r="A50" s="24" t="s">
        <v>49</v>
      </c>
      <c r="B50" s="23">
        <v>48</v>
      </c>
      <c r="D50" s="29"/>
      <c r="E50" s="29"/>
      <c r="F50" s="31"/>
    </row>
    <row r="51" spans="1:6" ht="12.75" customHeight="1">
      <c r="A51" s="24" t="s">
        <v>50</v>
      </c>
      <c r="B51" s="23">
        <v>49</v>
      </c>
      <c r="D51" s="29">
        <v>571754.4</v>
      </c>
      <c r="E51" s="29">
        <v>195516.65</v>
      </c>
      <c r="F51" s="31"/>
    </row>
    <row r="52" spans="1:6" ht="12.75" customHeight="1">
      <c r="A52" s="24" t="s">
        <v>51</v>
      </c>
      <c r="B52" s="23">
        <v>50</v>
      </c>
      <c r="D52" s="29"/>
      <c r="E52" s="29"/>
      <c r="F52" s="31"/>
    </row>
    <row r="53" spans="1:6" ht="12.75" customHeight="1">
      <c r="A53" s="24" t="s">
        <v>52</v>
      </c>
      <c r="B53" s="23">
        <v>51</v>
      </c>
      <c r="D53" s="29"/>
      <c r="E53" s="29"/>
      <c r="F53" s="31"/>
    </row>
    <row r="54" spans="1:6" ht="12.75" customHeight="1">
      <c r="A54" s="24" t="s">
        <v>53</v>
      </c>
      <c r="B54" s="23">
        <v>52</v>
      </c>
      <c r="D54" s="29"/>
      <c r="E54" s="29"/>
      <c r="F54" s="31"/>
    </row>
    <row r="55" spans="1:6" ht="12.75" customHeight="1">
      <c r="A55" s="24" t="s">
        <v>54</v>
      </c>
      <c r="B55" s="23">
        <v>53</v>
      </c>
      <c r="D55" s="29"/>
      <c r="E55" s="29"/>
      <c r="F55" s="31"/>
    </row>
    <row r="56" spans="1:6" ht="12.75" customHeight="1">
      <c r="A56" s="24" t="s">
        <v>55</v>
      </c>
      <c r="B56" s="23">
        <v>54</v>
      </c>
      <c r="D56" s="29">
        <v>12416.6</v>
      </c>
      <c r="E56" s="29">
        <v>5278</v>
      </c>
      <c r="F56" s="31"/>
    </row>
    <row r="57" spans="1:6" ht="12.75" customHeight="1">
      <c r="A57" s="24" t="s">
        <v>56</v>
      </c>
      <c r="B57" s="23">
        <v>55</v>
      </c>
      <c r="D57" s="29"/>
      <c r="E57" s="29"/>
      <c r="F57" s="31"/>
    </row>
    <row r="58" spans="1:6" ht="12.75" customHeight="1">
      <c r="A58" s="24" t="s">
        <v>57</v>
      </c>
      <c r="B58" s="23">
        <v>56</v>
      </c>
      <c r="D58" s="29">
        <v>231054.94</v>
      </c>
      <c r="E58" s="29">
        <v>111772.85</v>
      </c>
      <c r="F58" s="27"/>
    </row>
    <row r="59" spans="1:6" ht="12.75" customHeight="1">
      <c r="A59" s="24" t="s">
        <v>58</v>
      </c>
      <c r="B59" s="23">
        <v>57</v>
      </c>
      <c r="D59" s="29"/>
      <c r="E59" s="29"/>
      <c r="F59" s="27"/>
    </row>
    <row r="60" spans="1:6" ht="12.75" customHeight="1">
      <c r="A60" s="24" t="s">
        <v>59</v>
      </c>
      <c r="B60" s="23">
        <v>58</v>
      </c>
      <c r="D60" s="29"/>
      <c r="E60" s="29"/>
      <c r="F60" s="27"/>
    </row>
    <row r="61" spans="1:6" ht="12.75" customHeight="1">
      <c r="A61" s="24" t="s">
        <v>60</v>
      </c>
      <c r="B61" s="23">
        <v>59</v>
      </c>
      <c r="D61" s="29"/>
      <c r="E61" s="29"/>
      <c r="F61" s="27"/>
    </row>
    <row r="62" spans="1:6" ht="12.75" customHeight="1">
      <c r="A62" s="24" t="s">
        <v>61</v>
      </c>
      <c r="B62" s="23">
        <v>60</v>
      </c>
      <c r="D62" s="29"/>
      <c r="E62" s="29"/>
      <c r="F62" s="27"/>
    </row>
    <row r="63" spans="1:6" ht="12.75" customHeight="1">
      <c r="A63" s="24" t="s">
        <v>62</v>
      </c>
      <c r="B63" s="23">
        <v>61</v>
      </c>
      <c r="D63" s="29"/>
      <c r="E63" s="29"/>
      <c r="F63" s="27"/>
    </row>
    <row r="64" spans="1:6" ht="12.75" customHeight="1">
      <c r="A64" s="24" t="s">
        <v>63</v>
      </c>
      <c r="B64" s="23">
        <v>62</v>
      </c>
      <c r="D64" s="29"/>
      <c r="E64" s="29"/>
      <c r="F64" s="27"/>
    </row>
    <row r="65" spans="1:6" ht="12.75" customHeight="1">
      <c r="A65" s="24" t="s">
        <v>64</v>
      </c>
      <c r="B65" s="23">
        <v>63</v>
      </c>
      <c r="D65" s="29"/>
      <c r="E65" s="29"/>
      <c r="F65" s="27"/>
    </row>
    <row r="66" spans="1:6" ht="12.75" customHeight="1">
      <c r="A66" s="24" t="s">
        <v>65</v>
      </c>
      <c r="B66" s="23">
        <v>64</v>
      </c>
      <c r="D66" s="29"/>
      <c r="E66" s="29"/>
      <c r="F66" s="27"/>
    </row>
    <row r="67" spans="1:6" ht="12.75" customHeight="1">
      <c r="A67" s="24" t="s">
        <v>66</v>
      </c>
      <c r="B67" s="23">
        <v>65</v>
      </c>
      <c r="D67" s="29"/>
      <c r="E67" s="29"/>
      <c r="F67" s="27"/>
    </row>
    <row r="68" spans="1:6" ht="12.75" customHeight="1">
      <c r="A68" s="24" t="s">
        <v>67</v>
      </c>
      <c r="B68" s="23">
        <v>66</v>
      </c>
      <c r="D68" s="29"/>
      <c r="E68" s="29"/>
      <c r="F68" s="27"/>
    </row>
    <row r="69" spans="1:6" ht="12.75" customHeight="1">
      <c r="A69" s="24" t="s">
        <v>68</v>
      </c>
      <c r="B69" s="23">
        <v>67</v>
      </c>
      <c r="D69" s="29"/>
      <c r="E69" s="29"/>
      <c r="F69" s="27"/>
    </row>
    <row r="70" spans="4:5" ht="12.75" customHeight="1">
      <c r="D70" s="29"/>
      <c r="E70" s="29"/>
    </row>
    <row r="71" spans="1:5" ht="12.75" customHeight="1">
      <c r="A71" s="23" t="s">
        <v>69</v>
      </c>
      <c r="D71" s="29">
        <f>SUM(D3:D69)</f>
        <v>2362581.54</v>
      </c>
      <c r="E71" s="29">
        <f>SUM(E3:E69)</f>
        <v>1112940.5</v>
      </c>
    </row>
    <row r="73" ht="12.75">
      <c r="A73" s="25" t="s">
        <v>74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H66" sqref="H66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s="19" t="s">
        <v>77</v>
      </c>
      <c r="B1" s="17"/>
      <c r="C1" s="17"/>
      <c r="D1" s="17"/>
      <c r="E1" s="17"/>
      <c r="G1" s="13"/>
      <c r="H1" s="13"/>
    </row>
    <row r="2" spans="1:8" ht="12.75">
      <c r="A2" s="17"/>
      <c r="B2" s="17"/>
      <c r="C2" s="17"/>
      <c r="D2" s="20" t="s">
        <v>70</v>
      </c>
      <c r="E2" s="20" t="s">
        <v>71</v>
      </c>
      <c r="G2" s="14"/>
      <c r="H2" s="11"/>
    </row>
    <row r="3" spans="1:8" ht="12.75">
      <c r="A3" s="17" t="s">
        <v>0</v>
      </c>
      <c r="B3" s="17" t="s">
        <v>1</v>
      </c>
      <c r="C3" s="17"/>
      <c r="D3" s="20" t="s">
        <v>72</v>
      </c>
      <c r="E3" s="20" t="s">
        <v>73</v>
      </c>
      <c r="F3" s="5"/>
      <c r="G3" s="9"/>
      <c r="H3" s="9"/>
    </row>
    <row r="4" spans="1:8" ht="12.75">
      <c r="A4" s="18" t="s">
        <v>2</v>
      </c>
      <c r="B4" s="17">
        <v>1</v>
      </c>
      <c r="C4" s="17"/>
      <c r="D4" s="21">
        <v>323937.89999999997</v>
      </c>
      <c r="E4" s="21">
        <v>296521.31</v>
      </c>
      <c r="F4" s="4"/>
      <c r="G4" s="13"/>
      <c r="H4" s="13"/>
    </row>
    <row r="5" spans="1:8" ht="12.75">
      <c r="A5" s="18" t="s">
        <v>3</v>
      </c>
      <c r="B5" s="17">
        <v>2</v>
      </c>
      <c r="C5" s="17"/>
      <c r="D5" s="21">
        <v>13724.9</v>
      </c>
      <c r="E5" s="21">
        <v>15247.05</v>
      </c>
      <c r="F5" s="4"/>
      <c r="G5" s="13"/>
      <c r="H5" s="13"/>
    </row>
    <row r="6" spans="1:8" ht="12.75">
      <c r="A6" s="18" t="s">
        <v>4</v>
      </c>
      <c r="B6" s="17">
        <v>3</v>
      </c>
      <c r="C6" s="17"/>
      <c r="D6" s="21">
        <v>598213.7</v>
      </c>
      <c r="E6" s="21">
        <v>397587.75</v>
      </c>
      <c r="F6" s="4"/>
      <c r="G6" s="13"/>
      <c r="H6" s="13"/>
    </row>
    <row r="7" spans="1:8" ht="12.75">
      <c r="A7" s="18" t="s">
        <v>5</v>
      </c>
      <c r="B7" s="17">
        <v>4</v>
      </c>
      <c r="C7" s="17"/>
      <c r="D7" s="21">
        <v>13673.8</v>
      </c>
      <c r="E7" s="21">
        <v>16512.3</v>
      </c>
      <c r="F7" s="4"/>
      <c r="G7" s="13"/>
      <c r="H7" s="13"/>
    </row>
    <row r="8" spans="1:8" ht="12.75">
      <c r="A8" s="18" t="s">
        <v>6</v>
      </c>
      <c r="B8" s="17">
        <v>5</v>
      </c>
      <c r="C8" s="17"/>
      <c r="D8" s="21">
        <v>1200696</v>
      </c>
      <c r="E8" s="21">
        <v>906263.4</v>
      </c>
      <c r="F8" s="4"/>
      <c r="G8" s="13"/>
      <c r="H8" s="13"/>
    </row>
    <row r="9" spans="1:8" ht="12.75">
      <c r="A9" s="18" t="s">
        <v>7</v>
      </c>
      <c r="B9" s="17">
        <v>6</v>
      </c>
      <c r="C9" s="17"/>
      <c r="D9" s="21">
        <v>6537148.24</v>
      </c>
      <c r="E9" s="21">
        <v>3252299.7499999995</v>
      </c>
      <c r="F9" s="4"/>
      <c r="G9" s="13"/>
      <c r="H9" s="13"/>
    </row>
    <row r="10" spans="1:8" ht="12.75">
      <c r="A10" s="18" t="s">
        <v>8</v>
      </c>
      <c r="B10" s="17">
        <v>7</v>
      </c>
      <c r="C10" s="17"/>
      <c r="D10" s="21">
        <v>5803</v>
      </c>
      <c r="E10" s="21">
        <v>15276.8</v>
      </c>
      <c r="F10" s="4"/>
      <c r="G10" s="13"/>
      <c r="H10" s="13"/>
    </row>
    <row r="11" spans="1:8" ht="12.75">
      <c r="A11" s="18" t="s">
        <v>9</v>
      </c>
      <c r="B11" s="17">
        <v>8</v>
      </c>
      <c r="C11" s="17"/>
      <c r="D11" s="21">
        <v>635249.3</v>
      </c>
      <c r="E11" s="21">
        <v>312855.55</v>
      </c>
      <c r="F11" s="4"/>
      <c r="G11" s="13"/>
      <c r="H11" s="13"/>
    </row>
    <row r="12" spans="1:8" ht="12.75">
      <c r="A12" s="18" t="s">
        <v>10</v>
      </c>
      <c r="B12" s="17">
        <v>9</v>
      </c>
      <c r="C12" s="17"/>
      <c r="D12" s="21">
        <v>219137.8</v>
      </c>
      <c r="E12" s="21">
        <v>127648.50000000001</v>
      </c>
      <c r="F12" s="4"/>
      <c r="G12" s="13"/>
      <c r="H12" s="13"/>
    </row>
    <row r="13" spans="1:8" ht="12.75">
      <c r="A13" s="18" t="s">
        <v>11</v>
      </c>
      <c r="B13" s="17">
        <v>10</v>
      </c>
      <c r="C13" s="17"/>
      <c r="D13" s="21">
        <v>535817.6599999999</v>
      </c>
      <c r="E13" s="21">
        <v>381466.05000000005</v>
      </c>
      <c r="F13" s="4"/>
      <c r="G13" s="13"/>
      <c r="H13" s="13"/>
    </row>
    <row r="14" spans="1:8" ht="12.75">
      <c r="A14" s="18" t="s">
        <v>12</v>
      </c>
      <c r="B14" s="17">
        <v>11</v>
      </c>
      <c r="C14" s="17"/>
      <c r="D14" s="21">
        <v>2780844.5</v>
      </c>
      <c r="E14" s="21">
        <v>1240724.8</v>
      </c>
      <c r="F14" s="4"/>
      <c r="G14" s="13"/>
      <c r="H14" s="13"/>
    </row>
    <row r="15" spans="1:8" ht="12.75">
      <c r="A15" s="18" t="s">
        <v>13</v>
      </c>
      <c r="B15" s="17">
        <v>12</v>
      </c>
      <c r="C15" s="17"/>
      <c r="D15" s="21">
        <v>118255.90000000001</v>
      </c>
      <c r="E15" s="21">
        <v>82990.6</v>
      </c>
      <c r="F15" s="4"/>
      <c r="G15" s="13"/>
      <c r="H15" s="13"/>
    </row>
    <row r="16" spans="1:8" ht="12.75">
      <c r="A16" s="18" t="s">
        <v>14</v>
      </c>
      <c r="B16" s="17">
        <v>13</v>
      </c>
      <c r="C16" s="17"/>
      <c r="D16" s="21">
        <v>10502365</v>
      </c>
      <c r="E16" s="21">
        <v>5208071.4</v>
      </c>
      <c r="F16" s="4"/>
      <c r="G16" s="13"/>
      <c r="H16" s="13"/>
    </row>
    <row r="17" spans="1:8" ht="12.75">
      <c r="A17" s="18" t="s">
        <v>15</v>
      </c>
      <c r="B17" s="17">
        <v>14</v>
      </c>
      <c r="C17" s="17"/>
      <c r="D17" s="21">
        <v>16767.4</v>
      </c>
      <c r="E17" s="21">
        <v>38978.81</v>
      </c>
      <c r="F17" s="4"/>
      <c r="G17" s="13"/>
      <c r="H17" s="13"/>
    </row>
    <row r="18" spans="1:8" ht="12.75">
      <c r="A18" s="18" t="s">
        <v>16</v>
      </c>
      <c r="B18" s="17">
        <v>15</v>
      </c>
      <c r="C18" s="17"/>
      <c r="D18" s="21">
        <v>25636.1</v>
      </c>
      <c r="E18" s="21">
        <v>13674.15</v>
      </c>
      <c r="F18" s="4"/>
      <c r="G18" s="13"/>
      <c r="H18" s="13"/>
    </row>
    <row r="19" spans="1:8" ht="12.75">
      <c r="A19" s="18" t="s">
        <v>17</v>
      </c>
      <c r="B19" s="17">
        <v>16</v>
      </c>
      <c r="C19" s="17"/>
      <c r="D19" s="21">
        <v>1775242.6999999997</v>
      </c>
      <c r="E19" s="21">
        <v>1524700.7999999998</v>
      </c>
      <c r="F19" s="4"/>
      <c r="G19" s="13"/>
      <c r="H19" s="13"/>
    </row>
    <row r="20" spans="1:8" ht="12.75">
      <c r="A20" s="18" t="s">
        <v>18</v>
      </c>
      <c r="B20" s="17">
        <v>17</v>
      </c>
      <c r="C20" s="17"/>
      <c r="D20" s="21">
        <v>523798.8</v>
      </c>
      <c r="E20" s="21">
        <v>468685.7</v>
      </c>
      <c r="F20" s="4"/>
      <c r="G20" s="13"/>
      <c r="H20" s="13"/>
    </row>
    <row r="21" spans="1:8" ht="12.75">
      <c r="A21" s="18" t="s">
        <v>19</v>
      </c>
      <c r="B21" s="17">
        <v>18</v>
      </c>
      <c r="C21" s="17"/>
      <c r="D21" s="21">
        <v>300446.3</v>
      </c>
      <c r="E21" s="21">
        <v>199236.45</v>
      </c>
      <c r="F21" s="4"/>
      <c r="G21" s="13"/>
      <c r="H21" s="13"/>
    </row>
    <row r="22" spans="1:8" ht="12.75">
      <c r="A22" s="18" t="s">
        <v>20</v>
      </c>
      <c r="B22" s="17">
        <v>19</v>
      </c>
      <c r="C22" s="17"/>
      <c r="D22" s="21">
        <v>201749.1</v>
      </c>
      <c r="E22" s="21">
        <v>38769.5</v>
      </c>
      <c r="F22" s="4"/>
      <c r="G22" s="13"/>
      <c r="H22" s="13"/>
    </row>
    <row r="23" spans="1:8" ht="12.75">
      <c r="A23" s="18" t="s">
        <v>21</v>
      </c>
      <c r="B23" s="17">
        <v>20</v>
      </c>
      <c r="C23" s="17"/>
      <c r="D23" s="21">
        <v>22116.5</v>
      </c>
      <c r="E23" s="21">
        <v>21293.65</v>
      </c>
      <c r="F23" s="4"/>
      <c r="G23" s="13"/>
      <c r="H23" s="13"/>
    </row>
    <row r="24" spans="1:8" ht="12.75">
      <c r="A24" s="18" t="s">
        <v>22</v>
      </c>
      <c r="B24" s="17">
        <v>21</v>
      </c>
      <c r="C24" s="17"/>
      <c r="D24" s="21">
        <v>9316.3</v>
      </c>
      <c r="E24" s="21">
        <v>7786.1</v>
      </c>
      <c r="F24" s="4"/>
      <c r="G24" s="13"/>
      <c r="H24" s="13"/>
    </row>
    <row r="25" spans="1:8" ht="12.75">
      <c r="A25" s="18" t="s">
        <v>23</v>
      </c>
      <c r="B25" s="17">
        <v>22</v>
      </c>
      <c r="C25" s="17"/>
      <c r="D25" s="21">
        <v>7190.400000000001</v>
      </c>
      <c r="E25" s="21">
        <v>2007.95</v>
      </c>
      <c r="F25" s="4"/>
      <c r="G25" s="13"/>
      <c r="H25" s="13"/>
    </row>
    <row r="26" spans="1:8" ht="12.75">
      <c r="A26" s="18" t="s">
        <v>24</v>
      </c>
      <c r="B26" s="17">
        <v>23</v>
      </c>
      <c r="C26" s="17"/>
      <c r="D26" s="21">
        <v>48373.5</v>
      </c>
      <c r="E26" s="21">
        <v>15880.899999999998</v>
      </c>
      <c r="F26" s="4"/>
      <c r="G26" s="13"/>
      <c r="H26" s="13"/>
    </row>
    <row r="27" spans="1:8" ht="12.75">
      <c r="A27" s="18" t="s">
        <v>25</v>
      </c>
      <c r="B27" s="17">
        <v>24</v>
      </c>
      <c r="C27" s="17"/>
      <c r="D27" s="21">
        <v>6097.7</v>
      </c>
      <c r="E27" s="21">
        <v>2239.65</v>
      </c>
      <c r="F27" s="4"/>
      <c r="G27" s="13"/>
      <c r="H27" s="13"/>
    </row>
    <row r="28" spans="1:8" ht="12.75">
      <c r="A28" s="18" t="s">
        <v>26</v>
      </c>
      <c r="B28" s="17">
        <v>25</v>
      </c>
      <c r="C28" s="17"/>
      <c r="D28" s="21">
        <v>28184.8</v>
      </c>
      <c r="E28" s="21">
        <v>12124.7</v>
      </c>
      <c r="F28" s="4"/>
      <c r="G28" s="13"/>
      <c r="H28" s="13"/>
    </row>
    <row r="29" spans="1:8" ht="12.75">
      <c r="A29" s="18" t="s">
        <v>27</v>
      </c>
      <c r="B29" s="17">
        <v>26</v>
      </c>
      <c r="C29" s="17"/>
      <c r="D29" s="21">
        <v>229949.3</v>
      </c>
      <c r="E29" s="21">
        <v>15134</v>
      </c>
      <c r="F29" s="4"/>
      <c r="G29" s="13"/>
      <c r="H29" s="13"/>
    </row>
    <row r="30" spans="1:8" ht="12.75">
      <c r="A30" s="18" t="s">
        <v>28</v>
      </c>
      <c r="B30" s="17">
        <v>27</v>
      </c>
      <c r="C30" s="17"/>
      <c r="D30" s="21">
        <v>253054.90000000002</v>
      </c>
      <c r="E30" s="21">
        <v>161283.85</v>
      </c>
      <c r="F30" s="4"/>
      <c r="G30" s="13"/>
      <c r="H30" s="13"/>
    </row>
    <row r="31" spans="1:8" ht="12.75">
      <c r="A31" s="18" t="s">
        <v>29</v>
      </c>
      <c r="B31" s="17">
        <v>28</v>
      </c>
      <c r="C31" s="17"/>
      <c r="D31" s="21">
        <v>432348.7</v>
      </c>
      <c r="E31" s="21">
        <v>125282.15</v>
      </c>
      <c r="F31" s="4"/>
      <c r="G31" s="13"/>
      <c r="H31" s="13"/>
    </row>
    <row r="32" spans="1:8" ht="12.75">
      <c r="A32" s="18" t="s">
        <v>30</v>
      </c>
      <c r="B32" s="17">
        <v>29</v>
      </c>
      <c r="C32" s="17"/>
      <c r="D32" s="21">
        <v>3419038.7</v>
      </c>
      <c r="E32" s="21">
        <v>2567257</v>
      </c>
      <c r="F32" s="4"/>
      <c r="G32" s="13"/>
      <c r="H32" s="13"/>
    </row>
    <row r="33" spans="1:8" ht="12.75">
      <c r="A33" s="18" t="s">
        <v>31</v>
      </c>
      <c r="B33" s="17">
        <v>30</v>
      </c>
      <c r="C33" s="17"/>
      <c r="D33" s="21">
        <v>18434.499999999996</v>
      </c>
      <c r="E33" s="21">
        <v>5596.15</v>
      </c>
      <c r="F33" s="4"/>
      <c r="G33" s="13"/>
      <c r="H33" s="13"/>
    </row>
    <row r="34" spans="1:8" ht="12.75">
      <c r="A34" s="18" t="s">
        <v>32</v>
      </c>
      <c r="B34" s="17">
        <v>31</v>
      </c>
      <c r="C34" s="17"/>
      <c r="D34" s="21">
        <v>465479.19999999995</v>
      </c>
      <c r="E34" s="21">
        <v>264749.3</v>
      </c>
      <c r="F34" s="4"/>
      <c r="G34" s="13"/>
      <c r="H34" s="13"/>
    </row>
    <row r="35" spans="1:8" ht="12.75">
      <c r="A35" s="18" t="s">
        <v>33</v>
      </c>
      <c r="B35" s="17">
        <v>32</v>
      </c>
      <c r="C35" s="17"/>
      <c r="D35" s="21">
        <v>51041.9</v>
      </c>
      <c r="E35" s="21">
        <v>30363.55</v>
      </c>
      <c r="F35" s="4"/>
      <c r="G35" s="13"/>
      <c r="H35" s="13"/>
    </row>
    <row r="36" spans="1:8" ht="12.75">
      <c r="A36" s="18" t="s">
        <v>34</v>
      </c>
      <c r="B36" s="17">
        <v>33</v>
      </c>
      <c r="C36" s="17"/>
      <c r="D36" s="21">
        <v>16506.699999999997</v>
      </c>
      <c r="E36" s="21">
        <v>11396.35</v>
      </c>
      <c r="F36" s="4"/>
      <c r="G36" s="13"/>
      <c r="H36" s="13"/>
    </row>
    <row r="37" spans="1:8" ht="12.75">
      <c r="A37" s="18" t="s">
        <v>35</v>
      </c>
      <c r="B37" s="17">
        <v>34</v>
      </c>
      <c r="C37" s="17"/>
      <c r="D37" s="21">
        <v>5441.099999999999</v>
      </c>
      <c r="E37" s="21">
        <v>5183.15</v>
      </c>
      <c r="F37" s="4"/>
      <c r="G37" s="13"/>
      <c r="H37" s="13"/>
    </row>
    <row r="38" spans="1:8" ht="12.75">
      <c r="A38" s="18" t="s">
        <v>36</v>
      </c>
      <c r="B38" s="17">
        <v>35</v>
      </c>
      <c r="C38" s="17"/>
      <c r="D38" s="21">
        <v>645366.4</v>
      </c>
      <c r="E38" s="21">
        <v>431337.89999999997</v>
      </c>
      <c r="F38" s="4"/>
      <c r="G38" s="13"/>
      <c r="H38" s="13"/>
    </row>
    <row r="39" spans="1:8" ht="12.75">
      <c r="A39" s="18" t="s">
        <v>37</v>
      </c>
      <c r="B39" s="17">
        <v>36</v>
      </c>
      <c r="C39" s="17"/>
      <c r="D39" s="21">
        <v>3586968</v>
      </c>
      <c r="E39" s="21">
        <v>1867624.85</v>
      </c>
      <c r="F39" s="4"/>
      <c r="G39" s="13"/>
      <c r="H39" s="13"/>
    </row>
    <row r="40" spans="1:8" ht="12.75">
      <c r="A40" s="18" t="s">
        <v>38</v>
      </c>
      <c r="B40" s="17">
        <v>37</v>
      </c>
      <c r="C40" s="17"/>
      <c r="D40" s="21">
        <v>431580.80000000005</v>
      </c>
      <c r="E40" s="21">
        <v>489536.95</v>
      </c>
      <c r="F40" s="4"/>
      <c r="G40" s="13"/>
      <c r="H40" s="13"/>
    </row>
    <row r="41" spans="1:8" ht="12.75">
      <c r="A41" s="18" t="s">
        <v>39</v>
      </c>
      <c r="B41" s="17">
        <v>38</v>
      </c>
      <c r="C41" s="17"/>
      <c r="D41" s="21">
        <v>30030</v>
      </c>
      <c r="E41" s="21">
        <v>22213.800000000003</v>
      </c>
      <c r="F41" s="4"/>
      <c r="G41" s="13"/>
      <c r="H41" s="13"/>
    </row>
    <row r="42" spans="1:8" ht="12.75">
      <c r="A42" s="18" t="s">
        <v>40</v>
      </c>
      <c r="B42" s="17">
        <v>39</v>
      </c>
      <c r="C42" s="17"/>
      <c r="D42" s="21">
        <v>1491.7000000000003</v>
      </c>
      <c r="E42" s="21">
        <v>1262.1</v>
      </c>
      <c r="F42" s="4"/>
      <c r="G42" s="13"/>
      <c r="H42" s="13"/>
    </row>
    <row r="43" spans="1:8" ht="12.75">
      <c r="A43" s="18" t="s">
        <v>41</v>
      </c>
      <c r="B43" s="17">
        <v>40</v>
      </c>
      <c r="C43" s="17"/>
      <c r="D43" s="21">
        <v>13055.560000000001</v>
      </c>
      <c r="E43" s="21">
        <v>5567.8</v>
      </c>
      <c r="F43" s="4"/>
      <c r="G43" s="13"/>
      <c r="H43" s="13"/>
    </row>
    <row r="44" spans="1:8" ht="12.75">
      <c r="A44" s="18" t="s">
        <v>42</v>
      </c>
      <c r="B44" s="17">
        <v>41</v>
      </c>
      <c r="C44" s="17"/>
      <c r="D44" s="21">
        <v>1788675</v>
      </c>
      <c r="E44" s="21">
        <v>834383.55</v>
      </c>
      <c r="F44" s="4"/>
      <c r="G44" s="13"/>
      <c r="H44" s="13"/>
    </row>
    <row r="45" spans="1:8" ht="12.75">
      <c r="A45" s="18" t="s">
        <v>43</v>
      </c>
      <c r="B45" s="17">
        <v>42</v>
      </c>
      <c r="C45" s="17"/>
      <c r="D45" s="21">
        <v>561356.9</v>
      </c>
      <c r="E45" s="21">
        <v>418545.03</v>
      </c>
      <c r="F45" s="4"/>
      <c r="G45" s="13"/>
      <c r="H45" s="13"/>
    </row>
    <row r="46" spans="1:8" ht="12.75">
      <c r="A46" s="18" t="s">
        <v>44</v>
      </c>
      <c r="B46" s="17">
        <v>43</v>
      </c>
      <c r="C46" s="17"/>
      <c r="D46" s="21">
        <v>515003.3</v>
      </c>
      <c r="E46" s="21">
        <v>328884.15</v>
      </c>
      <c r="F46" s="4"/>
      <c r="G46" s="13"/>
      <c r="H46" s="13"/>
    </row>
    <row r="47" spans="1:8" ht="12.75">
      <c r="A47" s="18" t="s">
        <v>45</v>
      </c>
      <c r="B47" s="17">
        <v>44</v>
      </c>
      <c r="C47" s="17"/>
      <c r="D47" s="21">
        <v>735874.29</v>
      </c>
      <c r="E47" s="21">
        <v>343193.20999999996</v>
      </c>
      <c r="F47" s="4"/>
      <c r="G47" s="13"/>
      <c r="H47" s="13"/>
    </row>
    <row r="48" spans="1:8" ht="12.75">
      <c r="A48" s="18" t="s">
        <v>46</v>
      </c>
      <c r="B48" s="17">
        <v>45</v>
      </c>
      <c r="C48" s="17"/>
      <c r="D48" s="21">
        <v>240969.2</v>
      </c>
      <c r="E48" s="21">
        <v>174550.6</v>
      </c>
      <c r="F48" s="4"/>
      <c r="G48" s="13"/>
      <c r="H48" s="13"/>
    </row>
    <row r="49" spans="1:8" ht="12.75">
      <c r="A49" s="18" t="s">
        <v>47</v>
      </c>
      <c r="B49" s="17">
        <v>46</v>
      </c>
      <c r="C49" s="17"/>
      <c r="D49" s="21">
        <v>607206.77</v>
      </c>
      <c r="E49" s="21">
        <v>477377.6</v>
      </c>
      <c r="F49" s="4"/>
      <c r="G49" s="13"/>
      <c r="H49" s="13"/>
    </row>
    <row r="50" spans="1:8" ht="12.75">
      <c r="A50" s="18" t="s">
        <v>48</v>
      </c>
      <c r="B50" s="17">
        <v>47</v>
      </c>
      <c r="C50" s="17"/>
      <c r="D50" s="21">
        <v>38664.5</v>
      </c>
      <c r="E50" s="21">
        <v>20184.15</v>
      </c>
      <c r="F50" s="4"/>
      <c r="G50" s="13"/>
      <c r="H50" s="13"/>
    </row>
    <row r="51" spans="1:8" ht="12.75">
      <c r="A51" s="18" t="s">
        <v>49</v>
      </c>
      <c r="B51" s="17">
        <v>48</v>
      </c>
      <c r="C51" s="17"/>
      <c r="D51" s="21">
        <v>5333633.4</v>
      </c>
      <c r="E51" s="21">
        <v>3073186.25</v>
      </c>
      <c r="F51" s="4"/>
      <c r="G51" s="13"/>
      <c r="H51" s="13"/>
    </row>
    <row r="52" spans="1:8" ht="12.75">
      <c r="A52" s="18" t="s">
        <v>50</v>
      </c>
      <c r="B52" s="17">
        <v>49</v>
      </c>
      <c r="C52" s="17"/>
      <c r="D52" s="21">
        <v>1159438.99</v>
      </c>
      <c r="E52" s="21">
        <v>422234.39999999997</v>
      </c>
      <c r="F52" s="4"/>
      <c r="G52" s="13"/>
      <c r="H52" s="13"/>
    </row>
    <row r="53" spans="1:8" ht="12.75">
      <c r="A53" s="18" t="s">
        <v>51</v>
      </c>
      <c r="B53" s="17">
        <v>50</v>
      </c>
      <c r="C53" s="17"/>
      <c r="D53" s="21">
        <v>6032919.9</v>
      </c>
      <c r="E53" s="21">
        <v>3388512.4</v>
      </c>
      <c r="F53" s="4"/>
      <c r="G53" s="13"/>
      <c r="H53" s="13"/>
    </row>
    <row r="54" spans="1:8" ht="12.75">
      <c r="A54" s="18" t="s">
        <v>52</v>
      </c>
      <c r="B54" s="17">
        <v>51</v>
      </c>
      <c r="C54" s="17"/>
      <c r="D54" s="21">
        <v>1002240.4</v>
      </c>
      <c r="E54" s="21">
        <v>678181</v>
      </c>
      <c r="F54" s="4"/>
      <c r="G54" s="13"/>
      <c r="H54" s="13"/>
    </row>
    <row r="55" spans="1:8" ht="12.75">
      <c r="A55" s="18" t="s">
        <v>53</v>
      </c>
      <c r="B55" s="17">
        <v>52</v>
      </c>
      <c r="C55" s="17"/>
      <c r="D55" s="21">
        <v>2768573.5</v>
      </c>
      <c r="E55" s="21">
        <v>1618420.6500000001</v>
      </c>
      <c r="F55" s="4"/>
      <c r="G55" s="13"/>
      <c r="H55" s="13"/>
    </row>
    <row r="56" spans="1:8" ht="12.75">
      <c r="A56" s="18" t="s">
        <v>54</v>
      </c>
      <c r="B56" s="17">
        <v>53</v>
      </c>
      <c r="C56" s="17"/>
      <c r="D56" s="21">
        <v>1393422.3599999999</v>
      </c>
      <c r="E56" s="21">
        <v>996826.74</v>
      </c>
      <c r="F56" s="4"/>
      <c r="G56" s="13"/>
      <c r="H56" s="13"/>
    </row>
    <row r="57" spans="1:8" ht="12.75">
      <c r="A57" s="18" t="s">
        <v>55</v>
      </c>
      <c r="B57" s="17">
        <v>54</v>
      </c>
      <c r="C57" s="17"/>
      <c r="D57" s="21">
        <v>48204.1</v>
      </c>
      <c r="E57" s="21">
        <v>19514.949999999997</v>
      </c>
      <c r="F57" s="4"/>
      <c r="G57" s="13"/>
      <c r="H57" s="13"/>
    </row>
    <row r="58" spans="1:8" ht="12.75">
      <c r="A58" s="18" t="s">
        <v>56</v>
      </c>
      <c r="B58" s="17">
        <v>55</v>
      </c>
      <c r="C58" s="17"/>
      <c r="D58" s="21">
        <v>1111499.2000000002</v>
      </c>
      <c r="E58" s="21">
        <v>937888</v>
      </c>
      <c r="F58" s="4"/>
      <c r="G58" s="13"/>
      <c r="H58" s="13"/>
    </row>
    <row r="59" spans="1:8" ht="12.75">
      <c r="A59" s="18" t="s">
        <v>57</v>
      </c>
      <c r="B59" s="17">
        <v>56</v>
      </c>
      <c r="C59" s="17"/>
      <c r="D59" s="21">
        <v>639773.4</v>
      </c>
      <c r="E59" s="21">
        <v>355875.80000000005</v>
      </c>
      <c r="F59" s="4"/>
      <c r="G59" s="13"/>
      <c r="H59" s="13"/>
    </row>
    <row r="60" spans="1:8" ht="12.75">
      <c r="A60" s="18" t="s">
        <v>58</v>
      </c>
      <c r="B60" s="17">
        <v>57</v>
      </c>
      <c r="C60" s="17"/>
      <c r="D60" s="21">
        <v>492015.3</v>
      </c>
      <c r="E60" s="21">
        <v>419718.94999999995</v>
      </c>
      <c r="F60" s="4"/>
      <c r="G60" s="13"/>
      <c r="H60" s="13"/>
    </row>
    <row r="61" spans="1:8" ht="12.75">
      <c r="A61" s="18" t="s">
        <v>59</v>
      </c>
      <c r="B61" s="17">
        <v>58</v>
      </c>
      <c r="C61" s="17"/>
      <c r="D61" s="21">
        <v>1685175.1</v>
      </c>
      <c r="E61" s="21">
        <v>935859.05</v>
      </c>
      <c r="F61" s="4"/>
      <c r="G61" s="13"/>
      <c r="H61" s="13"/>
    </row>
    <row r="62" spans="1:8" ht="12.75">
      <c r="A62" s="18" t="s">
        <v>60</v>
      </c>
      <c r="B62" s="17">
        <v>59</v>
      </c>
      <c r="C62" s="17"/>
      <c r="D62" s="21">
        <v>955898.8999999999</v>
      </c>
      <c r="E62" s="21">
        <v>837841.79</v>
      </c>
      <c r="F62" s="4"/>
      <c r="G62" s="13"/>
      <c r="H62" s="13"/>
    </row>
    <row r="63" spans="1:8" ht="12.75">
      <c r="A63" s="18" t="s">
        <v>61</v>
      </c>
      <c r="B63" s="17">
        <v>60</v>
      </c>
      <c r="C63" s="17"/>
      <c r="D63" s="21">
        <v>682960.6</v>
      </c>
      <c r="E63" s="21">
        <v>310508.8</v>
      </c>
      <c r="F63" s="4"/>
      <c r="G63" s="13"/>
      <c r="H63" s="13"/>
    </row>
    <row r="64" spans="1:8" ht="12.75">
      <c r="A64" s="18" t="s">
        <v>62</v>
      </c>
      <c r="B64" s="17">
        <v>61</v>
      </c>
      <c r="C64" s="17"/>
      <c r="D64" s="21">
        <v>31864.9</v>
      </c>
      <c r="E64" s="21">
        <v>31523.19</v>
      </c>
      <c r="F64" s="4"/>
      <c r="G64" s="13"/>
      <c r="H64" s="13"/>
    </row>
    <row r="65" spans="1:8" ht="12.75">
      <c r="A65" s="18" t="s">
        <v>63</v>
      </c>
      <c r="B65" s="17">
        <v>62</v>
      </c>
      <c r="C65" s="17"/>
      <c r="D65" s="21">
        <v>11246.2</v>
      </c>
      <c r="E65" s="21">
        <v>7462.7</v>
      </c>
      <c r="F65" s="4"/>
      <c r="G65" s="13"/>
      <c r="H65" s="13"/>
    </row>
    <row r="66" spans="1:8" ht="12.75">
      <c r="A66" s="18" t="s">
        <v>64</v>
      </c>
      <c r="B66" s="17">
        <v>63</v>
      </c>
      <c r="C66" s="17"/>
      <c r="D66" s="21">
        <v>9486.4</v>
      </c>
      <c r="E66" s="21">
        <v>2573.9</v>
      </c>
      <c r="F66" s="4"/>
      <c r="G66" s="13"/>
      <c r="H66" s="13"/>
    </row>
    <row r="67" spans="1:8" ht="12.75">
      <c r="A67" s="18" t="s">
        <v>65</v>
      </c>
      <c r="B67" s="17">
        <v>64</v>
      </c>
      <c r="C67" s="17"/>
      <c r="D67" s="21">
        <v>1127833.54</v>
      </c>
      <c r="E67" s="21">
        <v>700289.22</v>
      </c>
      <c r="F67" s="4"/>
      <c r="G67" s="13"/>
      <c r="H67" s="13"/>
    </row>
    <row r="68" spans="1:8" ht="12.75">
      <c r="A68" s="18" t="s">
        <v>66</v>
      </c>
      <c r="B68" s="17">
        <v>65</v>
      </c>
      <c r="C68" s="17"/>
      <c r="D68" s="21">
        <v>42373.8</v>
      </c>
      <c r="E68" s="21">
        <v>29239.7</v>
      </c>
      <c r="F68" s="4"/>
      <c r="G68" s="13"/>
      <c r="H68" s="13"/>
    </row>
    <row r="69" spans="1:8" ht="12.75">
      <c r="A69" s="18" t="s">
        <v>67</v>
      </c>
      <c r="B69" s="17">
        <v>66</v>
      </c>
      <c r="C69" s="17"/>
      <c r="D69" s="21">
        <v>835214.1000000001</v>
      </c>
      <c r="E69" s="21">
        <v>400966.60000000003</v>
      </c>
      <c r="F69" s="4"/>
      <c r="G69" s="13"/>
      <c r="H69" s="13"/>
    </row>
    <row r="70" spans="1:8" ht="12.75">
      <c r="A70" s="18" t="s">
        <v>68</v>
      </c>
      <c r="B70" s="17">
        <v>67</v>
      </c>
      <c r="C70" s="17"/>
      <c r="D70" s="21">
        <v>10968.3</v>
      </c>
      <c r="E70" s="21">
        <v>6681.85</v>
      </c>
      <c r="F70" s="4"/>
      <c r="G70" s="13"/>
      <c r="H70" s="13"/>
    </row>
    <row r="71" spans="1:8" ht="12.75">
      <c r="A71" s="17"/>
      <c r="B71" s="17"/>
      <c r="C71" s="17"/>
      <c r="D71" s="21"/>
      <c r="E71" s="21"/>
      <c r="G71" s="13"/>
      <c r="H71" s="13"/>
    </row>
    <row r="72" spans="1:8" ht="12.75">
      <c r="A72" s="17" t="s">
        <v>69</v>
      </c>
      <c r="B72" s="17"/>
      <c r="C72" s="17"/>
      <c r="D72" s="21">
        <f>SUM(D4:D70)</f>
        <v>65912067.11</v>
      </c>
      <c r="E72" s="21">
        <f>SUM(E4:E70)</f>
        <v>38373056.74999999</v>
      </c>
      <c r="G72" s="13"/>
      <c r="H72" s="13"/>
    </row>
    <row r="73" spans="7:8" ht="12.75">
      <c r="G73" s="13"/>
      <c r="H73" s="13"/>
    </row>
    <row r="74" spans="1:8" ht="12.75">
      <c r="A74" s="22" t="s">
        <v>74</v>
      </c>
      <c r="B74" s="17"/>
      <c r="C74" s="17"/>
      <c r="D74" s="17"/>
      <c r="E74" s="17"/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Christina Underwood</cp:lastModifiedBy>
  <dcterms:created xsi:type="dcterms:W3CDTF">2006-02-28T13:50:18Z</dcterms:created>
  <dcterms:modified xsi:type="dcterms:W3CDTF">2013-10-17T16:34:19Z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