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August 2013" sheetId="1" r:id="rId1"/>
    <sheet name="Week of July 29th" sheetId="2" r:id="rId2"/>
    <sheet name="Week of August 5th" sheetId="3" r:id="rId3"/>
    <sheet name="Week of August 12th" sheetId="4" r:id="rId4"/>
    <sheet name="Week of August 19th" sheetId="5" r:id="rId5"/>
    <sheet name="Week of August 26th" sheetId="6" r:id="rId6"/>
    <sheet name="August 2012" sheetId="7" r:id="rId7"/>
  </sheets>
  <definedNames/>
  <calcPr fullCalcOnLoad="1"/>
</workbook>
</file>

<file path=xl/sharedStrings.xml><?xml version="1.0" encoding="utf-8"?>
<sst xmlns="http://schemas.openxmlformats.org/spreadsheetml/2006/main" count="535" uniqueCount="84">
  <si>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</si>
  <si>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</si>
  <si>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</si>
  <si>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</si>
  <si>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</si>
  <si>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</si>
  <si>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</si>
  <si>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</si>
  <si>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</si>
  <si>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</si>
  <si>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</si>
  <si>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</si>
  <si>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</si>
  <si>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</si>
  <si>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</si>
  <si>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</si>
  <si>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</si>
  <si>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</si>
  <si>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</si>
  <si>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</si>
  <si>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</si>
  <si>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</si>
  <si>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</si>
  <si>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</si>
  <si>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</si>
  <si>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</si>
  <si>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</si>
  <si>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</si>
  <si>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</si>
  <si>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</si>
  <si>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</si>
  <si>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</si>
  <si>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</si>
  <si>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</si>
  <si>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</si>
  <si>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</si>
  <si>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</si>
  <si>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</si>
  <si>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</si>
  <si>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</si>
  <si>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</si>
  <si>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</si>
  <si>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</si>
  <si>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</si>
  <si>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</si>
  <si>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</si>
  <si>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</si>
  <si>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</si>
  <si>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</si>
  <si>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</si>
  <si>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</si>
  <si>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</si>
  <si>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</si>
  <si>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</si>
  <si>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</si>
  <si>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</si>
  <si>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</si>
  <si>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</si>
  <si>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</si>
  <si>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</si>
  <si>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</si>
  <si>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</si>
  <si>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</si>
  <si>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</si>
  <si>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</si>
  <si>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</si>
  <si>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</si>
  <si>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</si>
  <si>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</si>
  <si>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</si>
  <si>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</si>
  <si>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</si>
  <si>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</si>
  <si>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</si>
  <si>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</si>
  <si>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</si>
  <si>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UNION</t>
  </si>
  <si>
    <t>Week of 07/30/2012</t>
  </si>
  <si>
    <t>August 1-31</t>
  </si>
  <si>
    <t>Week of 08/06/2012</t>
  </si>
  <si>
    <t>Week of 08/13/2012</t>
  </si>
  <si>
    <t>Week of 08/20/2012</t>
  </si>
  <si>
    <t>Week of 08/27/2012</t>
  </si>
  <si>
    <t>August 1 - 31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</si>
</sst>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8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852" applyFont="1" applyBorder="1" applyAlignment="1">
      <alignment horizontal="left"/>
    </xf>
    <xf numFmtId="9" fontId="2" fillId="0" borderId="10" xfId="852" applyFont="1" applyBorder="1" applyAlignment="1">
      <alignment horizontal="center"/>
    </xf>
    <xf numFmtId="9" fontId="2" fillId="0" borderId="0" xfId="852" applyFont="1" applyBorder="1" applyAlignment="1">
      <alignment horizontal="center"/>
    </xf>
    <xf numFmtId="9" fontId="0" fillId="0" borderId="0" xfId="852" applyFont="1" applyAlignment="1">
      <alignment/>
    </xf>
    <xf numFmtId="9" fontId="0" fillId="0" borderId="0" xfId="852" applyFont="1" applyBorder="1" applyAlignment="1">
      <alignment horizontal="center"/>
    </xf>
    <xf numFmtId="9" fontId="0" fillId="0" borderId="11" xfId="852" applyFont="1" applyBorder="1" applyAlignment="1">
      <alignment/>
    </xf>
    <xf numFmtId="9" fontId="0" fillId="0" borderId="0" xfId="852" applyFont="1" applyBorder="1" applyAlignment="1">
      <alignment/>
    </xf>
    <xf numFmtId="9" fontId="2" fillId="0" borderId="0" xfId="852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669" applyNumberFormat="1" applyFont="1" applyBorder="1" applyAlignment="1">
      <alignment/>
    </xf>
    <xf numFmtId="7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669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668" applyNumberFormat="1" applyFont="1" applyBorder="1" applyAlignment="1">
      <alignment/>
    </xf>
    <xf numFmtId="0" fontId="0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668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668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668" applyNumberFormat="1" applyFont="1" applyBorder="1" applyAlignment="1">
      <alignment/>
    </xf>
    <xf numFmtId="0" fontId="0" fillId="0" borderId="0" xfId="0" applyFont="1" applyAlignment="1">
      <alignment/>
    </xf>
  </cellXfs>
  <cellStyles count="864">
    <cellStyle name="Normal" xfId="0"/>
    <cellStyle name="20% - Accent1" xfId="15"/>
    <cellStyle name="20% - Accent1 10" xfId="16"/>
    <cellStyle name="20% - Accent1 10 2" xfId="17"/>
    <cellStyle name="20% - Accent1 10 3" xfId="18"/>
    <cellStyle name="20% - Accent1 11" xfId="19"/>
    <cellStyle name="20% - Accent1 11 2" xfId="20"/>
    <cellStyle name="20% - Accent1 12" xfId="21"/>
    <cellStyle name="20% - Accent1 12 2" xfId="22"/>
    <cellStyle name="20% - Accent1 13" xfId="23"/>
    <cellStyle name="20% - Accent1 14" xfId="24"/>
    <cellStyle name="20% - Accent1 15" xfId="25"/>
    <cellStyle name="20% - Accent1 2" xfId="26"/>
    <cellStyle name="20% - Accent1 2 2" xfId="27"/>
    <cellStyle name="20% - Accent1 2 3" xfId="28"/>
    <cellStyle name="20% - Accent1 2 4" xfId="29"/>
    <cellStyle name="20% - Accent1 3" xfId="30"/>
    <cellStyle name="20% - Accent1 3 2" xfId="31"/>
    <cellStyle name="20% - Accent1 3 3" xfId="32"/>
    <cellStyle name="20% - Accent1 3 4" xfId="33"/>
    <cellStyle name="20% - Accent1 4" xfId="34"/>
    <cellStyle name="20% - Accent1 4 2" xfId="35"/>
    <cellStyle name="20% - Accent1 4 3" xfId="36"/>
    <cellStyle name="20% - Accent1 4 4" xfId="37"/>
    <cellStyle name="20% - Accent1 5" xfId="38"/>
    <cellStyle name="20% - Accent1 5 2" xfId="39"/>
    <cellStyle name="20% - Accent1 5 3" xfId="40"/>
    <cellStyle name="20% - Accent1 5 4" xfId="41"/>
    <cellStyle name="20% - Accent1 6" xfId="42"/>
    <cellStyle name="20% - Accent1 6 2" xfId="43"/>
    <cellStyle name="20% - Accent1 6 3" xfId="44"/>
    <cellStyle name="20% - Accent1 7" xfId="45"/>
    <cellStyle name="20% - Accent1 7 2" xfId="46"/>
    <cellStyle name="20% - Accent1 7 3" xfId="47"/>
    <cellStyle name="20% - Accent1 8" xfId="48"/>
    <cellStyle name="20% - Accent1 8 2" xfId="49"/>
    <cellStyle name="20% - Accent1 8 3" xfId="50"/>
    <cellStyle name="20% - Accent1 9" xfId="51"/>
    <cellStyle name="20% - Accent1 9 2" xfId="52"/>
    <cellStyle name="20% - Accent1 9 3" xfId="53"/>
    <cellStyle name="20% - Accent2" xfId="54"/>
    <cellStyle name="20% - Accent2 10" xfId="55"/>
    <cellStyle name="20% - Accent2 10 2" xfId="56"/>
    <cellStyle name="20% - Accent2 10 3" xfId="57"/>
    <cellStyle name="20% - Accent2 11" xfId="58"/>
    <cellStyle name="20% - Accent2 11 2" xfId="59"/>
    <cellStyle name="20% - Accent2 12" xfId="60"/>
    <cellStyle name="20% - Accent2 12 2" xfId="61"/>
    <cellStyle name="20% - Accent2 13" xfId="62"/>
    <cellStyle name="20% - Accent2 14" xfId="63"/>
    <cellStyle name="20% - Accent2 15" xfId="64"/>
    <cellStyle name="20% - Accent2 2" xfId="65"/>
    <cellStyle name="20% - Accent2 2 2" xfId="66"/>
    <cellStyle name="20% - Accent2 2 3" xfId="67"/>
    <cellStyle name="20% - Accent2 2 4" xfId="68"/>
    <cellStyle name="20% - Accent2 3" xfId="69"/>
    <cellStyle name="20% - Accent2 3 2" xfId="70"/>
    <cellStyle name="20% - Accent2 3 3" xfId="71"/>
    <cellStyle name="20% - Accent2 3 4" xfId="72"/>
    <cellStyle name="20% - Accent2 4" xfId="73"/>
    <cellStyle name="20% - Accent2 4 2" xfId="74"/>
    <cellStyle name="20% - Accent2 4 3" xfId="75"/>
    <cellStyle name="20% - Accent2 4 4" xfId="76"/>
    <cellStyle name="20% - Accent2 5" xfId="77"/>
    <cellStyle name="20% - Accent2 5 2" xfId="78"/>
    <cellStyle name="20% - Accent2 5 3" xfId="79"/>
    <cellStyle name="20% - Accent2 5 4" xfId="80"/>
    <cellStyle name="20% - Accent2 6" xfId="81"/>
    <cellStyle name="20% - Accent2 6 2" xfId="82"/>
    <cellStyle name="20% - Accent2 6 3" xfId="83"/>
    <cellStyle name="20% - Accent2 7" xfId="84"/>
    <cellStyle name="20% - Accent2 7 2" xfId="85"/>
    <cellStyle name="20% - Accent2 7 3" xfId="86"/>
    <cellStyle name="20% - Accent2 8" xfId="87"/>
    <cellStyle name="20% - Accent2 8 2" xfId="88"/>
    <cellStyle name="20% - Accent2 8 3" xfId="89"/>
    <cellStyle name="20% - Accent2 9" xfId="90"/>
    <cellStyle name="20% - Accent2 9 2" xfId="91"/>
    <cellStyle name="20% - Accent2 9 3" xfId="92"/>
    <cellStyle name="20% - Accent3" xfId="93"/>
    <cellStyle name="20% - Accent3 10" xfId="94"/>
    <cellStyle name="20% - Accent3 10 2" xfId="95"/>
    <cellStyle name="20% - Accent3 10 3" xfId="96"/>
    <cellStyle name="20% - Accent3 11" xfId="97"/>
    <cellStyle name="20% - Accent3 11 2" xfId="98"/>
    <cellStyle name="20% - Accent3 12" xfId="99"/>
    <cellStyle name="20% - Accent3 12 2" xfId="100"/>
    <cellStyle name="20% - Accent3 13" xfId="101"/>
    <cellStyle name="20% - Accent3 14" xfId="102"/>
    <cellStyle name="20% - Accent3 15" xfId="103"/>
    <cellStyle name="20% - Accent3 2" xfId="104"/>
    <cellStyle name="20% - Accent3 2 2" xfId="105"/>
    <cellStyle name="20% - Accent3 2 3" xfId="106"/>
    <cellStyle name="20% - Accent3 2 4" xfId="107"/>
    <cellStyle name="20% - Accent3 3" xfId="108"/>
    <cellStyle name="20% - Accent3 3 2" xfId="109"/>
    <cellStyle name="20% - Accent3 3 3" xfId="110"/>
    <cellStyle name="20% - Accent3 3 4" xfId="111"/>
    <cellStyle name="20% - Accent3 4" xfId="112"/>
    <cellStyle name="20% - Accent3 4 2" xfId="113"/>
    <cellStyle name="20% - Accent3 4 3" xfId="114"/>
    <cellStyle name="20% - Accent3 4 4" xfId="115"/>
    <cellStyle name="20% - Accent3 5" xfId="116"/>
    <cellStyle name="20% - Accent3 5 2" xfId="117"/>
    <cellStyle name="20% - Accent3 5 3" xfId="118"/>
    <cellStyle name="20% - Accent3 5 4" xfId="119"/>
    <cellStyle name="20% - Accent3 6" xfId="120"/>
    <cellStyle name="20% - Accent3 6 2" xfId="121"/>
    <cellStyle name="20% - Accent3 6 3" xfId="122"/>
    <cellStyle name="20% - Accent3 7" xfId="123"/>
    <cellStyle name="20% - Accent3 7 2" xfId="124"/>
    <cellStyle name="20% - Accent3 7 3" xfId="125"/>
    <cellStyle name="20% - Accent3 8" xfId="126"/>
    <cellStyle name="20% - Accent3 8 2" xfId="127"/>
    <cellStyle name="20% - Accent3 8 3" xfId="128"/>
    <cellStyle name="20% - Accent3 9" xfId="129"/>
    <cellStyle name="20% - Accent3 9 2" xfId="130"/>
    <cellStyle name="20% - Accent3 9 3" xfId="131"/>
    <cellStyle name="20% - Accent4" xfId="132"/>
    <cellStyle name="20% - Accent4 10" xfId="133"/>
    <cellStyle name="20% - Accent4 10 2" xfId="134"/>
    <cellStyle name="20% - Accent4 10 3" xfId="135"/>
    <cellStyle name="20% - Accent4 11" xfId="136"/>
    <cellStyle name="20% - Accent4 11 2" xfId="137"/>
    <cellStyle name="20% - Accent4 12" xfId="138"/>
    <cellStyle name="20% - Accent4 12 2" xfId="139"/>
    <cellStyle name="20% - Accent4 13" xfId="140"/>
    <cellStyle name="20% - Accent4 14" xfId="141"/>
    <cellStyle name="20% - Accent4 15" xfId="142"/>
    <cellStyle name="20% - Accent4 2" xfId="143"/>
    <cellStyle name="20% - Accent4 2 2" xfId="144"/>
    <cellStyle name="20% - Accent4 2 3" xfId="145"/>
    <cellStyle name="20% - Accent4 2 4" xfId="146"/>
    <cellStyle name="20% - Accent4 3" xfId="147"/>
    <cellStyle name="20% - Accent4 3 2" xfId="148"/>
    <cellStyle name="20% - Accent4 3 3" xfId="149"/>
    <cellStyle name="20% - Accent4 3 4" xfId="150"/>
    <cellStyle name="20% - Accent4 4" xfId="151"/>
    <cellStyle name="20% - Accent4 4 2" xfId="152"/>
    <cellStyle name="20% - Accent4 4 3" xfId="153"/>
    <cellStyle name="20% - Accent4 4 4" xfId="154"/>
    <cellStyle name="20% - Accent4 5" xfId="155"/>
    <cellStyle name="20% - Accent4 5 2" xfId="156"/>
    <cellStyle name="20% - Accent4 5 3" xfId="157"/>
    <cellStyle name="20% - Accent4 5 4" xfId="158"/>
    <cellStyle name="20% - Accent4 6" xfId="159"/>
    <cellStyle name="20% - Accent4 6 2" xfId="160"/>
    <cellStyle name="20% - Accent4 6 3" xfId="161"/>
    <cellStyle name="20% - Accent4 7" xfId="162"/>
    <cellStyle name="20% - Accent4 7 2" xfId="163"/>
    <cellStyle name="20% - Accent4 7 3" xfId="164"/>
    <cellStyle name="20% - Accent4 8" xfId="165"/>
    <cellStyle name="20% - Accent4 8 2" xfId="166"/>
    <cellStyle name="20% - Accent4 8 3" xfId="167"/>
    <cellStyle name="20% - Accent4 9" xfId="168"/>
    <cellStyle name="20% - Accent4 9 2" xfId="169"/>
    <cellStyle name="20% - Accent4 9 3" xfId="170"/>
    <cellStyle name="20% - Accent5" xfId="171"/>
    <cellStyle name="20% - Accent5 10" xfId="172"/>
    <cellStyle name="20% - Accent5 10 2" xfId="173"/>
    <cellStyle name="20% - Accent5 10 3" xfId="174"/>
    <cellStyle name="20% - Accent5 11" xfId="175"/>
    <cellStyle name="20% - Accent5 11 2" xfId="176"/>
    <cellStyle name="20% - Accent5 12" xfId="177"/>
    <cellStyle name="20% - Accent5 12 2" xfId="178"/>
    <cellStyle name="20% - Accent5 13" xfId="179"/>
    <cellStyle name="20% - Accent5 14" xfId="180"/>
    <cellStyle name="20% - Accent5 15" xfId="181"/>
    <cellStyle name="20% - Accent5 2" xfId="182"/>
    <cellStyle name="20% - Accent5 2 2" xfId="183"/>
    <cellStyle name="20% - Accent5 2 3" xfId="184"/>
    <cellStyle name="20% - Accent5 2 4" xfId="185"/>
    <cellStyle name="20% - Accent5 3" xfId="186"/>
    <cellStyle name="20% - Accent5 3 2" xfId="187"/>
    <cellStyle name="20% - Accent5 3 3" xfId="188"/>
    <cellStyle name="20% - Accent5 3 4" xfId="189"/>
    <cellStyle name="20% - Accent5 4" xfId="190"/>
    <cellStyle name="20% - Accent5 4 2" xfId="191"/>
    <cellStyle name="20% - Accent5 4 3" xfId="192"/>
    <cellStyle name="20% - Accent5 4 4" xfId="193"/>
    <cellStyle name="20% - Accent5 5" xfId="194"/>
    <cellStyle name="20% - Accent5 5 2" xfId="195"/>
    <cellStyle name="20% - Accent5 5 3" xfId="196"/>
    <cellStyle name="20% - Accent5 5 4" xfId="197"/>
    <cellStyle name="20% - Accent5 6" xfId="198"/>
    <cellStyle name="20% - Accent5 6 2" xfId="199"/>
    <cellStyle name="20% - Accent5 6 3" xfId="200"/>
    <cellStyle name="20% - Accent5 7" xfId="201"/>
    <cellStyle name="20% - Accent5 7 2" xfId="202"/>
    <cellStyle name="20% - Accent5 7 3" xfId="203"/>
    <cellStyle name="20% - Accent5 8" xfId="204"/>
    <cellStyle name="20% - Accent5 8 2" xfId="205"/>
    <cellStyle name="20% - Accent5 8 3" xfId="206"/>
    <cellStyle name="20% - Accent5 9" xfId="207"/>
    <cellStyle name="20% - Accent5 9 2" xfId="208"/>
    <cellStyle name="20% - Accent5 9 3" xfId="209"/>
    <cellStyle name="20% - Accent6" xfId="210"/>
    <cellStyle name="20% - Accent6 10" xfId="211"/>
    <cellStyle name="20% - Accent6 10 2" xfId="212"/>
    <cellStyle name="20% - Accent6 10 3" xfId="213"/>
    <cellStyle name="20% - Accent6 11" xfId="214"/>
    <cellStyle name="20% - Accent6 11 2" xfId="215"/>
    <cellStyle name="20% - Accent6 12" xfId="216"/>
    <cellStyle name="20% - Accent6 12 2" xfId="217"/>
    <cellStyle name="20% - Accent6 13" xfId="218"/>
    <cellStyle name="20% - Accent6 14" xfId="219"/>
    <cellStyle name="20% - Accent6 15" xfId="220"/>
    <cellStyle name="20% - Accent6 2" xfId="221"/>
    <cellStyle name="20% - Accent6 2 2" xfId="222"/>
    <cellStyle name="20% - Accent6 2 3" xfId="223"/>
    <cellStyle name="20% - Accent6 2 4" xfId="224"/>
    <cellStyle name="20% - Accent6 3" xfId="225"/>
    <cellStyle name="20% - Accent6 3 2" xfId="226"/>
    <cellStyle name="20% - Accent6 3 3" xfId="227"/>
    <cellStyle name="20% - Accent6 3 4" xfId="228"/>
    <cellStyle name="20% - Accent6 4" xfId="229"/>
    <cellStyle name="20% - Accent6 4 2" xfId="230"/>
    <cellStyle name="20% - Accent6 4 3" xfId="231"/>
    <cellStyle name="20% - Accent6 4 4" xfId="232"/>
    <cellStyle name="20% - Accent6 5" xfId="233"/>
    <cellStyle name="20% - Accent6 5 2" xfId="234"/>
    <cellStyle name="20% - Accent6 5 3" xfId="235"/>
    <cellStyle name="20% - Accent6 5 4" xfId="236"/>
    <cellStyle name="20% - Accent6 6" xfId="237"/>
    <cellStyle name="20% - Accent6 6 2" xfId="238"/>
    <cellStyle name="20% - Accent6 6 3" xfId="239"/>
    <cellStyle name="20% - Accent6 7" xfId="240"/>
    <cellStyle name="20% - Accent6 7 2" xfId="241"/>
    <cellStyle name="20% - Accent6 7 3" xfId="242"/>
    <cellStyle name="20% - Accent6 8" xfId="243"/>
    <cellStyle name="20% - Accent6 8 2" xfId="244"/>
    <cellStyle name="20% - Accent6 8 3" xfId="245"/>
    <cellStyle name="20% - Accent6 9" xfId="246"/>
    <cellStyle name="20% - Accent6 9 2" xfId="247"/>
    <cellStyle name="20% - Accent6 9 3" xfId="248"/>
    <cellStyle name="40% - Accent1" xfId="249"/>
    <cellStyle name="40% - Accent1 10" xfId="250"/>
    <cellStyle name="40% - Accent1 10 2" xfId="251"/>
    <cellStyle name="40% - Accent1 10 3" xfId="252"/>
    <cellStyle name="40% - Accent1 11" xfId="253"/>
    <cellStyle name="40% - Accent1 11 2" xfId="254"/>
    <cellStyle name="40% - Accent1 12" xfId="255"/>
    <cellStyle name="40% - Accent1 12 2" xfId="256"/>
    <cellStyle name="40% - Accent1 13" xfId="257"/>
    <cellStyle name="40% - Accent1 14" xfId="258"/>
    <cellStyle name="40% - Accent1 15" xfId="259"/>
    <cellStyle name="40% - Accent1 2" xfId="260"/>
    <cellStyle name="40% - Accent1 2 2" xfId="261"/>
    <cellStyle name="40% - Accent1 2 3" xfId="262"/>
    <cellStyle name="40% - Accent1 2 4" xfId="263"/>
    <cellStyle name="40% - Accent1 3" xfId="264"/>
    <cellStyle name="40% - Accent1 3 2" xfId="265"/>
    <cellStyle name="40% - Accent1 3 3" xfId="266"/>
    <cellStyle name="40% - Accent1 3 4" xfId="267"/>
    <cellStyle name="40% - Accent1 4" xfId="268"/>
    <cellStyle name="40% - Accent1 4 2" xfId="269"/>
    <cellStyle name="40% - Accent1 4 3" xfId="270"/>
    <cellStyle name="40% - Accent1 4 4" xfId="271"/>
    <cellStyle name="40% - Accent1 5" xfId="272"/>
    <cellStyle name="40% - Accent1 5 2" xfId="273"/>
    <cellStyle name="40% - Accent1 5 3" xfId="274"/>
    <cellStyle name="40% - Accent1 5 4" xfId="275"/>
    <cellStyle name="40% - Accent1 6" xfId="276"/>
    <cellStyle name="40% - Accent1 6 2" xfId="277"/>
    <cellStyle name="40% - Accent1 6 3" xfId="278"/>
    <cellStyle name="40% - Accent1 7" xfId="279"/>
    <cellStyle name="40% - Accent1 7 2" xfId="280"/>
    <cellStyle name="40% - Accent1 7 3" xfId="281"/>
    <cellStyle name="40% - Accent1 8" xfId="282"/>
    <cellStyle name="40% - Accent1 8 2" xfId="283"/>
    <cellStyle name="40% - Accent1 8 3" xfId="284"/>
    <cellStyle name="40% - Accent1 9" xfId="285"/>
    <cellStyle name="40% - Accent1 9 2" xfId="286"/>
    <cellStyle name="40% - Accent1 9 3" xfId="287"/>
    <cellStyle name="40% - Accent2" xfId="288"/>
    <cellStyle name="40% - Accent2 10" xfId="289"/>
    <cellStyle name="40% - Accent2 10 2" xfId="290"/>
    <cellStyle name="40% - Accent2 10 3" xfId="291"/>
    <cellStyle name="40% - Accent2 11" xfId="292"/>
    <cellStyle name="40% - Accent2 11 2" xfId="293"/>
    <cellStyle name="40% - Accent2 12" xfId="294"/>
    <cellStyle name="40% - Accent2 12 2" xfId="295"/>
    <cellStyle name="40% - Accent2 13" xfId="296"/>
    <cellStyle name="40% - Accent2 14" xfId="297"/>
    <cellStyle name="40% - Accent2 15" xfId="298"/>
    <cellStyle name="40% - Accent2 2" xfId="299"/>
    <cellStyle name="40% - Accent2 2 2" xfId="300"/>
    <cellStyle name="40% - Accent2 2 3" xfId="301"/>
    <cellStyle name="40% - Accent2 2 4" xfId="302"/>
    <cellStyle name="40% - Accent2 3" xfId="303"/>
    <cellStyle name="40% - Accent2 3 2" xfId="304"/>
    <cellStyle name="40% - Accent2 3 3" xfId="305"/>
    <cellStyle name="40% - Accent2 3 4" xfId="306"/>
    <cellStyle name="40% - Accent2 4" xfId="307"/>
    <cellStyle name="40% - Accent2 4 2" xfId="308"/>
    <cellStyle name="40% - Accent2 4 3" xfId="309"/>
    <cellStyle name="40% - Accent2 4 4" xfId="310"/>
    <cellStyle name="40% - Accent2 5" xfId="311"/>
    <cellStyle name="40% - Accent2 5 2" xfId="312"/>
    <cellStyle name="40% - Accent2 5 3" xfId="313"/>
    <cellStyle name="40% - Accent2 5 4" xfId="314"/>
    <cellStyle name="40% - Accent2 6" xfId="315"/>
    <cellStyle name="40% - Accent2 6 2" xfId="316"/>
    <cellStyle name="40% - Accent2 6 3" xfId="317"/>
    <cellStyle name="40% - Accent2 7" xfId="318"/>
    <cellStyle name="40% - Accent2 7 2" xfId="319"/>
    <cellStyle name="40% - Accent2 7 3" xfId="320"/>
    <cellStyle name="40% - Accent2 8" xfId="321"/>
    <cellStyle name="40% - Accent2 8 2" xfId="322"/>
    <cellStyle name="40% - Accent2 8 3" xfId="323"/>
    <cellStyle name="40% - Accent2 9" xfId="324"/>
    <cellStyle name="40% - Accent2 9 2" xfId="325"/>
    <cellStyle name="40% - Accent2 9 3" xfId="326"/>
    <cellStyle name="40% - Accent3" xfId="327"/>
    <cellStyle name="40% - Accent3 10" xfId="328"/>
    <cellStyle name="40% - Accent3 10 2" xfId="329"/>
    <cellStyle name="40% - Accent3 10 3" xfId="330"/>
    <cellStyle name="40% - Accent3 11" xfId="331"/>
    <cellStyle name="40% - Accent3 11 2" xfId="332"/>
    <cellStyle name="40% - Accent3 12" xfId="333"/>
    <cellStyle name="40% - Accent3 12 2" xfId="334"/>
    <cellStyle name="40% - Accent3 13" xfId="335"/>
    <cellStyle name="40% - Accent3 14" xfId="336"/>
    <cellStyle name="40% - Accent3 15" xfId="337"/>
    <cellStyle name="40% - Accent3 2" xfId="338"/>
    <cellStyle name="40% - Accent3 2 2" xfId="339"/>
    <cellStyle name="40% - Accent3 2 3" xfId="340"/>
    <cellStyle name="40% - Accent3 2 4" xfId="341"/>
    <cellStyle name="40% - Accent3 3" xfId="342"/>
    <cellStyle name="40% - Accent3 3 2" xfId="343"/>
    <cellStyle name="40% - Accent3 3 3" xfId="344"/>
    <cellStyle name="40% - Accent3 3 4" xfId="345"/>
    <cellStyle name="40% - Accent3 4" xfId="346"/>
    <cellStyle name="40% - Accent3 4 2" xfId="347"/>
    <cellStyle name="40% - Accent3 4 3" xfId="348"/>
    <cellStyle name="40% - Accent3 4 4" xfId="349"/>
    <cellStyle name="40% - Accent3 5" xfId="350"/>
    <cellStyle name="40% - Accent3 5 2" xfId="351"/>
    <cellStyle name="40% - Accent3 5 3" xfId="352"/>
    <cellStyle name="40% - Accent3 5 4" xfId="353"/>
    <cellStyle name="40% - Accent3 6" xfId="354"/>
    <cellStyle name="40% - Accent3 6 2" xfId="355"/>
    <cellStyle name="40% - Accent3 6 3" xfId="356"/>
    <cellStyle name="40% - Accent3 7" xfId="357"/>
    <cellStyle name="40% - Accent3 7 2" xfId="358"/>
    <cellStyle name="40% - Accent3 7 3" xfId="359"/>
    <cellStyle name="40% - Accent3 8" xfId="360"/>
    <cellStyle name="40% - Accent3 8 2" xfId="361"/>
    <cellStyle name="40% - Accent3 8 3" xfId="362"/>
    <cellStyle name="40% - Accent3 9" xfId="363"/>
    <cellStyle name="40% - Accent3 9 2" xfId="364"/>
    <cellStyle name="40% - Accent3 9 3" xfId="365"/>
    <cellStyle name="40% - Accent4" xfId="366"/>
    <cellStyle name="40% - Accent4 10" xfId="367"/>
    <cellStyle name="40% - Accent4 10 2" xfId="368"/>
    <cellStyle name="40% - Accent4 10 3" xfId="369"/>
    <cellStyle name="40% - Accent4 11" xfId="370"/>
    <cellStyle name="40% - Accent4 11 2" xfId="371"/>
    <cellStyle name="40% - Accent4 12" xfId="372"/>
    <cellStyle name="40% - Accent4 12 2" xfId="373"/>
    <cellStyle name="40% - Accent4 13" xfId="374"/>
    <cellStyle name="40% - Accent4 14" xfId="375"/>
    <cellStyle name="40% - Accent4 15" xfId="376"/>
    <cellStyle name="40% - Accent4 2" xfId="377"/>
    <cellStyle name="40% - Accent4 2 2" xfId="378"/>
    <cellStyle name="40% - Accent4 2 3" xfId="379"/>
    <cellStyle name="40% - Accent4 2 4" xfId="380"/>
    <cellStyle name="40% - Accent4 3" xfId="381"/>
    <cellStyle name="40% - Accent4 3 2" xfId="382"/>
    <cellStyle name="40% - Accent4 3 3" xfId="383"/>
    <cellStyle name="40% - Accent4 3 4" xfId="384"/>
    <cellStyle name="40% - Accent4 4" xfId="385"/>
    <cellStyle name="40% - Accent4 4 2" xfId="386"/>
    <cellStyle name="40% - Accent4 4 3" xfId="387"/>
    <cellStyle name="40% - Accent4 4 4" xfId="388"/>
    <cellStyle name="40% - Accent4 5" xfId="389"/>
    <cellStyle name="40% - Accent4 5 2" xfId="390"/>
    <cellStyle name="40% - Accent4 5 3" xfId="391"/>
    <cellStyle name="40% - Accent4 5 4" xfId="392"/>
    <cellStyle name="40% - Accent4 6" xfId="393"/>
    <cellStyle name="40% - Accent4 6 2" xfId="394"/>
    <cellStyle name="40% - Accent4 6 3" xfId="395"/>
    <cellStyle name="40% - Accent4 7" xfId="396"/>
    <cellStyle name="40% - Accent4 7 2" xfId="397"/>
    <cellStyle name="40% - Accent4 7 3" xfId="398"/>
    <cellStyle name="40% - Accent4 8" xfId="399"/>
    <cellStyle name="40% - Accent4 8 2" xfId="400"/>
    <cellStyle name="40% - Accent4 8 3" xfId="401"/>
    <cellStyle name="40% - Accent4 9" xfId="402"/>
    <cellStyle name="40% - Accent4 9 2" xfId="403"/>
    <cellStyle name="40% - Accent4 9 3" xfId="404"/>
    <cellStyle name="40% - Accent5" xfId="405"/>
    <cellStyle name="40% - Accent5 10" xfId="406"/>
    <cellStyle name="40% - Accent5 10 2" xfId="407"/>
    <cellStyle name="40% - Accent5 10 3" xfId="408"/>
    <cellStyle name="40% - Accent5 11" xfId="409"/>
    <cellStyle name="40% - Accent5 11 2" xfId="410"/>
    <cellStyle name="40% - Accent5 12" xfId="411"/>
    <cellStyle name="40% - Accent5 12 2" xfId="412"/>
    <cellStyle name="40% - Accent5 13" xfId="413"/>
    <cellStyle name="40% - Accent5 14" xfId="414"/>
    <cellStyle name="40% - Accent5 15" xfId="415"/>
    <cellStyle name="40% - Accent5 2" xfId="416"/>
    <cellStyle name="40% - Accent5 2 2" xfId="417"/>
    <cellStyle name="40% - Accent5 2 3" xfId="418"/>
    <cellStyle name="40% - Accent5 2 4" xfId="419"/>
    <cellStyle name="40% - Accent5 3" xfId="420"/>
    <cellStyle name="40% - Accent5 3 2" xfId="421"/>
    <cellStyle name="40% - Accent5 3 3" xfId="422"/>
    <cellStyle name="40% - Accent5 3 4" xfId="423"/>
    <cellStyle name="40% - Accent5 4" xfId="424"/>
    <cellStyle name="40% - Accent5 4 2" xfId="425"/>
    <cellStyle name="40% - Accent5 4 3" xfId="426"/>
    <cellStyle name="40% - Accent5 4 4" xfId="427"/>
    <cellStyle name="40% - Accent5 5" xfId="428"/>
    <cellStyle name="40% - Accent5 5 2" xfId="429"/>
    <cellStyle name="40% - Accent5 5 3" xfId="430"/>
    <cellStyle name="40% - Accent5 5 4" xfId="431"/>
    <cellStyle name="40% - Accent5 6" xfId="432"/>
    <cellStyle name="40% - Accent5 6 2" xfId="433"/>
    <cellStyle name="40% - Accent5 6 3" xfId="434"/>
    <cellStyle name="40% - Accent5 7" xfId="435"/>
    <cellStyle name="40% - Accent5 7 2" xfId="436"/>
    <cellStyle name="40% - Accent5 7 3" xfId="437"/>
    <cellStyle name="40% - Accent5 8" xfId="438"/>
    <cellStyle name="40% - Accent5 8 2" xfId="439"/>
    <cellStyle name="40% - Accent5 8 3" xfId="440"/>
    <cellStyle name="40% - Accent5 9" xfId="441"/>
    <cellStyle name="40% - Accent5 9 2" xfId="442"/>
    <cellStyle name="40% - Accent5 9 3" xfId="443"/>
    <cellStyle name="40% - Accent6" xfId="444"/>
    <cellStyle name="40% - Accent6 10" xfId="445"/>
    <cellStyle name="40% - Accent6 10 2" xfId="446"/>
    <cellStyle name="40% - Accent6 10 3" xfId="447"/>
    <cellStyle name="40% - Accent6 11" xfId="448"/>
    <cellStyle name="40% - Accent6 11 2" xfId="449"/>
    <cellStyle name="40% - Accent6 12" xfId="450"/>
    <cellStyle name="40% - Accent6 12 2" xfId="451"/>
    <cellStyle name="40% - Accent6 13" xfId="452"/>
    <cellStyle name="40% - Accent6 14" xfId="453"/>
    <cellStyle name="40% - Accent6 15" xfId="454"/>
    <cellStyle name="40% - Accent6 2" xfId="455"/>
    <cellStyle name="40% - Accent6 2 2" xfId="456"/>
    <cellStyle name="40% - Accent6 2 3" xfId="457"/>
    <cellStyle name="40% - Accent6 2 4" xfId="458"/>
    <cellStyle name="40% - Accent6 3" xfId="459"/>
    <cellStyle name="40% - Accent6 3 2" xfId="460"/>
    <cellStyle name="40% - Accent6 3 3" xfId="461"/>
    <cellStyle name="40% - Accent6 3 4" xfId="462"/>
    <cellStyle name="40% - Accent6 4" xfId="463"/>
    <cellStyle name="40% - Accent6 4 2" xfId="464"/>
    <cellStyle name="40% - Accent6 4 3" xfId="465"/>
    <cellStyle name="40% - Accent6 4 4" xfId="466"/>
    <cellStyle name="40% - Accent6 5" xfId="467"/>
    <cellStyle name="40% - Accent6 5 2" xfId="468"/>
    <cellStyle name="40% - Accent6 5 3" xfId="469"/>
    <cellStyle name="40% - Accent6 5 4" xfId="470"/>
    <cellStyle name="40% - Accent6 6" xfId="471"/>
    <cellStyle name="40% - Accent6 6 2" xfId="472"/>
    <cellStyle name="40% - Accent6 6 3" xfId="473"/>
    <cellStyle name="40% - Accent6 7" xfId="474"/>
    <cellStyle name="40% - Accent6 7 2" xfId="475"/>
    <cellStyle name="40% - Accent6 7 3" xfId="476"/>
    <cellStyle name="40% - Accent6 8" xfId="477"/>
    <cellStyle name="40% - Accent6 8 2" xfId="478"/>
    <cellStyle name="40% - Accent6 8 3" xfId="479"/>
    <cellStyle name="40% - Accent6 9" xfId="480"/>
    <cellStyle name="40% - Accent6 9 2" xfId="481"/>
    <cellStyle name="40% - Accent6 9 3" xfId="482"/>
    <cellStyle name="60% - Accent1" xfId="483"/>
    <cellStyle name="60% - Accent1 10" xfId="484"/>
    <cellStyle name="60% - Accent1 11" xfId="485"/>
    <cellStyle name="60% - Accent1 12" xfId="486"/>
    <cellStyle name="60% - Accent1 2" xfId="487"/>
    <cellStyle name="60% - Accent1 3" xfId="488"/>
    <cellStyle name="60% - Accent1 4" xfId="489"/>
    <cellStyle name="60% - Accent1 5" xfId="490"/>
    <cellStyle name="60% - Accent1 6" xfId="491"/>
    <cellStyle name="60% - Accent1 7" xfId="492"/>
    <cellStyle name="60% - Accent1 8" xfId="493"/>
    <cellStyle name="60% - Accent1 9" xfId="494"/>
    <cellStyle name="60% - Accent2" xfId="495"/>
    <cellStyle name="60% - Accent2 10" xfId="496"/>
    <cellStyle name="60% - Accent2 11" xfId="497"/>
    <cellStyle name="60% - Accent2 12" xfId="498"/>
    <cellStyle name="60% - Accent2 2" xfId="499"/>
    <cellStyle name="60% - Accent2 3" xfId="500"/>
    <cellStyle name="60% - Accent2 4" xfId="501"/>
    <cellStyle name="60% - Accent2 5" xfId="502"/>
    <cellStyle name="60% - Accent2 6" xfId="503"/>
    <cellStyle name="60% - Accent2 7" xfId="504"/>
    <cellStyle name="60% - Accent2 8" xfId="505"/>
    <cellStyle name="60% - Accent2 9" xfId="506"/>
    <cellStyle name="60% - Accent3" xfId="507"/>
    <cellStyle name="60% - Accent3 10" xfId="508"/>
    <cellStyle name="60% - Accent3 11" xfId="509"/>
    <cellStyle name="60% - Accent3 12" xfId="510"/>
    <cellStyle name="60% - Accent3 2" xfId="511"/>
    <cellStyle name="60% - Accent3 3" xfId="512"/>
    <cellStyle name="60% - Accent3 4" xfId="513"/>
    <cellStyle name="60% - Accent3 5" xfId="514"/>
    <cellStyle name="60% - Accent3 6" xfId="515"/>
    <cellStyle name="60% - Accent3 7" xfId="516"/>
    <cellStyle name="60% - Accent3 8" xfId="517"/>
    <cellStyle name="60% - Accent3 9" xfId="518"/>
    <cellStyle name="60% - Accent4" xfId="519"/>
    <cellStyle name="60% - Accent4 10" xfId="520"/>
    <cellStyle name="60% - Accent4 11" xfId="521"/>
    <cellStyle name="60% - Accent4 12" xfId="522"/>
    <cellStyle name="60% - Accent4 2" xfId="523"/>
    <cellStyle name="60% - Accent4 3" xfId="524"/>
    <cellStyle name="60% - Accent4 4" xfId="525"/>
    <cellStyle name="60% - Accent4 5" xfId="526"/>
    <cellStyle name="60% - Accent4 6" xfId="527"/>
    <cellStyle name="60% - Accent4 7" xfId="528"/>
    <cellStyle name="60% - Accent4 8" xfId="529"/>
    <cellStyle name="60% - Accent4 9" xfId="530"/>
    <cellStyle name="60% - Accent5" xfId="531"/>
    <cellStyle name="60% - Accent5 10" xfId="532"/>
    <cellStyle name="60% - Accent5 11" xfId="533"/>
    <cellStyle name="60% - Accent5 12" xfId="534"/>
    <cellStyle name="60% - Accent5 2" xfId="535"/>
    <cellStyle name="60% - Accent5 3" xfId="536"/>
    <cellStyle name="60% - Accent5 4" xfId="537"/>
    <cellStyle name="60% - Accent5 5" xfId="538"/>
    <cellStyle name="60% - Accent5 6" xfId="539"/>
    <cellStyle name="60% - Accent5 7" xfId="540"/>
    <cellStyle name="60% - Accent5 8" xfId="541"/>
    <cellStyle name="60% - Accent5 9" xfId="542"/>
    <cellStyle name="60% - Accent6" xfId="543"/>
    <cellStyle name="60% - Accent6 10" xfId="544"/>
    <cellStyle name="60% - Accent6 11" xfId="545"/>
    <cellStyle name="60% - Accent6 12" xfId="546"/>
    <cellStyle name="60% - Accent6 2" xfId="547"/>
    <cellStyle name="60% - Accent6 3" xfId="548"/>
    <cellStyle name="60% - Accent6 4" xfId="549"/>
    <cellStyle name="60% - Accent6 5" xfId="550"/>
    <cellStyle name="60% - Accent6 6" xfId="551"/>
    <cellStyle name="60% - Accent6 7" xfId="552"/>
    <cellStyle name="60% - Accent6 8" xfId="553"/>
    <cellStyle name="60% - Accent6 9" xfId="554"/>
    <cellStyle name="Accent1" xfId="555"/>
    <cellStyle name="Accent1 10" xfId="556"/>
    <cellStyle name="Accent1 11" xfId="557"/>
    <cellStyle name="Accent1 12" xfId="558"/>
    <cellStyle name="Accent1 2" xfId="559"/>
    <cellStyle name="Accent1 3" xfId="560"/>
    <cellStyle name="Accent1 4" xfId="561"/>
    <cellStyle name="Accent1 5" xfId="562"/>
    <cellStyle name="Accent1 6" xfId="563"/>
    <cellStyle name="Accent1 7" xfId="564"/>
    <cellStyle name="Accent1 8" xfId="565"/>
    <cellStyle name="Accent1 9" xfId="566"/>
    <cellStyle name="Accent2" xfId="567"/>
    <cellStyle name="Accent2 10" xfId="568"/>
    <cellStyle name="Accent2 11" xfId="569"/>
    <cellStyle name="Accent2 12" xfId="570"/>
    <cellStyle name="Accent2 2" xfId="571"/>
    <cellStyle name="Accent2 3" xfId="572"/>
    <cellStyle name="Accent2 4" xfId="573"/>
    <cellStyle name="Accent2 5" xfId="574"/>
    <cellStyle name="Accent2 6" xfId="575"/>
    <cellStyle name="Accent2 7" xfId="576"/>
    <cellStyle name="Accent2 8" xfId="577"/>
    <cellStyle name="Accent2 9" xfId="578"/>
    <cellStyle name="Accent3" xfId="579"/>
    <cellStyle name="Accent3 10" xfId="580"/>
    <cellStyle name="Accent3 11" xfId="581"/>
    <cellStyle name="Accent3 12" xfId="582"/>
    <cellStyle name="Accent3 2" xfId="583"/>
    <cellStyle name="Accent3 3" xfId="584"/>
    <cellStyle name="Accent3 4" xfId="585"/>
    <cellStyle name="Accent3 5" xfId="586"/>
    <cellStyle name="Accent3 6" xfId="587"/>
    <cellStyle name="Accent3 7" xfId="588"/>
    <cellStyle name="Accent3 8" xfId="589"/>
    <cellStyle name="Accent3 9" xfId="590"/>
    <cellStyle name="Accent4" xfId="591"/>
    <cellStyle name="Accent4 10" xfId="592"/>
    <cellStyle name="Accent4 11" xfId="593"/>
    <cellStyle name="Accent4 12" xfId="594"/>
    <cellStyle name="Accent4 2" xfId="595"/>
    <cellStyle name="Accent4 3" xfId="596"/>
    <cellStyle name="Accent4 4" xfId="597"/>
    <cellStyle name="Accent4 5" xfId="598"/>
    <cellStyle name="Accent4 6" xfId="599"/>
    <cellStyle name="Accent4 7" xfId="600"/>
    <cellStyle name="Accent4 8" xfId="601"/>
    <cellStyle name="Accent4 9" xfId="602"/>
    <cellStyle name="Accent5" xfId="603"/>
    <cellStyle name="Accent5 10" xfId="604"/>
    <cellStyle name="Accent5 11" xfId="605"/>
    <cellStyle name="Accent5 12" xfId="606"/>
    <cellStyle name="Accent5 2" xfId="607"/>
    <cellStyle name="Accent5 3" xfId="608"/>
    <cellStyle name="Accent5 4" xfId="609"/>
    <cellStyle name="Accent5 5" xfId="610"/>
    <cellStyle name="Accent5 6" xfId="611"/>
    <cellStyle name="Accent5 7" xfId="612"/>
    <cellStyle name="Accent5 8" xfId="613"/>
    <cellStyle name="Accent5 9" xfId="614"/>
    <cellStyle name="Accent6" xfId="615"/>
    <cellStyle name="Accent6 10" xfId="616"/>
    <cellStyle name="Accent6 11" xfId="617"/>
    <cellStyle name="Accent6 12" xfId="618"/>
    <cellStyle name="Accent6 2" xfId="619"/>
    <cellStyle name="Accent6 3" xfId="620"/>
    <cellStyle name="Accent6 4" xfId="621"/>
    <cellStyle name="Accent6 5" xfId="622"/>
    <cellStyle name="Accent6 6" xfId="623"/>
    <cellStyle name="Accent6 7" xfId="624"/>
    <cellStyle name="Accent6 8" xfId="625"/>
    <cellStyle name="Accent6 9" xfId="626"/>
    <cellStyle name="Bad" xfId="627"/>
    <cellStyle name="Bad 10" xfId="628"/>
    <cellStyle name="Bad 11" xfId="629"/>
    <cellStyle name="Bad 12" xfId="630"/>
    <cellStyle name="Bad 2" xfId="631"/>
    <cellStyle name="Bad 3" xfId="632"/>
    <cellStyle name="Bad 4" xfId="633"/>
    <cellStyle name="Bad 5" xfId="634"/>
    <cellStyle name="Bad 6" xfId="635"/>
    <cellStyle name="Bad 7" xfId="636"/>
    <cellStyle name="Bad 8" xfId="637"/>
    <cellStyle name="Bad 9" xfId="638"/>
    <cellStyle name="Calculation" xfId="639"/>
    <cellStyle name="Calculation 10" xfId="640"/>
    <cellStyle name="Calculation 11" xfId="641"/>
    <cellStyle name="Calculation 12" xfId="642"/>
    <cellStyle name="Calculation 2" xfId="643"/>
    <cellStyle name="Calculation 3" xfId="644"/>
    <cellStyle name="Calculation 4" xfId="645"/>
    <cellStyle name="Calculation 5" xfId="646"/>
    <cellStyle name="Calculation 6" xfId="647"/>
    <cellStyle name="Calculation 7" xfId="648"/>
    <cellStyle name="Calculation 8" xfId="649"/>
    <cellStyle name="Calculation 9" xfId="650"/>
    <cellStyle name="Check Cell" xfId="651"/>
    <cellStyle name="Check Cell 10" xfId="652"/>
    <cellStyle name="Check Cell 11" xfId="653"/>
    <cellStyle name="Check Cell 12" xfId="654"/>
    <cellStyle name="Check Cell 2" xfId="655"/>
    <cellStyle name="Check Cell 3" xfId="656"/>
    <cellStyle name="Check Cell 4" xfId="657"/>
    <cellStyle name="Check Cell 5" xfId="658"/>
    <cellStyle name="Check Cell 6" xfId="659"/>
    <cellStyle name="Check Cell 7" xfId="660"/>
    <cellStyle name="Check Cell 8" xfId="661"/>
    <cellStyle name="Check Cell 9" xfId="662"/>
    <cellStyle name="Comma" xfId="663"/>
    <cellStyle name="Comma [0]" xfId="664"/>
    <cellStyle name="Currency" xfId="665"/>
    <cellStyle name="Currency [0]" xfId="666"/>
    <cellStyle name="Currency 2" xfId="667"/>
    <cellStyle name="Currency 3" xfId="668"/>
    <cellStyle name="Currency 4" xfId="669"/>
    <cellStyle name="Explanatory Text" xfId="670"/>
    <cellStyle name="Explanatory Text 10" xfId="671"/>
    <cellStyle name="Explanatory Text 11" xfId="672"/>
    <cellStyle name="Explanatory Text 12" xfId="673"/>
    <cellStyle name="Explanatory Text 2" xfId="674"/>
    <cellStyle name="Explanatory Text 3" xfId="675"/>
    <cellStyle name="Explanatory Text 4" xfId="676"/>
    <cellStyle name="Explanatory Text 5" xfId="677"/>
    <cellStyle name="Explanatory Text 6" xfId="678"/>
    <cellStyle name="Explanatory Text 7" xfId="679"/>
    <cellStyle name="Explanatory Text 8" xfId="680"/>
    <cellStyle name="Explanatory Text 9" xfId="681"/>
    <cellStyle name="Good" xfId="682"/>
    <cellStyle name="Good 10" xfId="683"/>
    <cellStyle name="Good 11" xfId="684"/>
    <cellStyle name="Good 12" xfId="685"/>
    <cellStyle name="Good 2" xfId="686"/>
    <cellStyle name="Good 3" xfId="687"/>
    <cellStyle name="Good 4" xfId="688"/>
    <cellStyle name="Good 5" xfId="689"/>
    <cellStyle name="Good 6" xfId="690"/>
    <cellStyle name="Good 7" xfId="691"/>
    <cellStyle name="Good 8" xfId="692"/>
    <cellStyle name="Good 9" xfId="693"/>
    <cellStyle name="Heading 1" xfId="694"/>
    <cellStyle name="Heading 1 10" xfId="695"/>
    <cellStyle name="Heading 1 11" xfId="696"/>
    <cellStyle name="Heading 1 12" xfId="697"/>
    <cellStyle name="Heading 1 2" xfId="698"/>
    <cellStyle name="Heading 1 3" xfId="699"/>
    <cellStyle name="Heading 1 4" xfId="700"/>
    <cellStyle name="Heading 1 5" xfId="701"/>
    <cellStyle name="Heading 1 6" xfId="702"/>
    <cellStyle name="Heading 1 7" xfId="703"/>
    <cellStyle name="Heading 1 8" xfId="704"/>
    <cellStyle name="Heading 1 9" xfId="705"/>
    <cellStyle name="Heading 2" xfId="706"/>
    <cellStyle name="Heading 2 10" xfId="707"/>
    <cellStyle name="Heading 2 11" xfId="708"/>
    <cellStyle name="Heading 2 12" xfId="709"/>
    <cellStyle name="Heading 2 2" xfId="710"/>
    <cellStyle name="Heading 2 3" xfId="711"/>
    <cellStyle name="Heading 2 4" xfId="712"/>
    <cellStyle name="Heading 2 5" xfId="713"/>
    <cellStyle name="Heading 2 6" xfId="714"/>
    <cellStyle name="Heading 2 7" xfId="715"/>
    <cellStyle name="Heading 2 8" xfId="716"/>
    <cellStyle name="Heading 2 9" xfId="717"/>
    <cellStyle name="Heading 3" xfId="718"/>
    <cellStyle name="Heading 3 10" xfId="719"/>
    <cellStyle name="Heading 3 11" xfId="720"/>
    <cellStyle name="Heading 3 12" xfId="721"/>
    <cellStyle name="Heading 3 2" xfId="722"/>
    <cellStyle name="Heading 3 3" xfId="723"/>
    <cellStyle name="Heading 3 4" xfId="724"/>
    <cellStyle name="Heading 3 5" xfId="725"/>
    <cellStyle name="Heading 3 6" xfId="726"/>
    <cellStyle name="Heading 3 7" xfId="727"/>
    <cellStyle name="Heading 3 8" xfId="728"/>
    <cellStyle name="Heading 3 9" xfId="729"/>
    <cellStyle name="Heading 4" xfId="730"/>
    <cellStyle name="Heading 4 10" xfId="731"/>
    <cellStyle name="Heading 4 11" xfId="732"/>
    <cellStyle name="Heading 4 12" xfId="733"/>
    <cellStyle name="Heading 4 2" xfId="734"/>
    <cellStyle name="Heading 4 3" xfId="735"/>
    <cellStyle name="Heading 4 4" xfId="736"/>
    <cellStyle name="Heading 4 5" xfId="737"/>
    <cellStyle name="Heading 4 6" xfId="738"/>
    <cellStyle name="Heading 4 7" xfId="739"/>
    <cellStyle name="Heading 4 8" xfId="740"/>
    <cellStyle name="Heading 4 9" xfId="741"/>
    <cellStyle name="Input" xfId="742"/>
    <cellStyle name="Input 10" xfId="743"/>
    <cellStyle name="Input 11" xfId="744"/>
    <cellStyle name="Input 12" xfId="745"/>
    <cellStyle name="Input 2" xfId="746"/>
    <cellStyle name="Input 3" xfId="747"/>
    <cellStyle name="Input 4" xfId="748"/>
    <cellStyle name="Input 5" xfId="749"/>
    <cellStyle name="Input 6" xfId="750"/>
    <cellStyle name="Input 7" xfId="751"/>
    <cellStyle name="Input 8" xfId="752"/>
    <cellStyle name="Input 9" xfId="753"/>
    <cellStyle name="Linked Cell" xfId="754"/>
    <cellStyle name="Linked Cell 10" xfId="755"/>
    <cellStyle name="Linked Cell 11" xfId="756"/>
    <cellStyle name="Linked Cell 12" xfId="757"/>
    <cellStyle name="Linked Cell 2" xfId="758"/>
    <cellStyle name="Linked Cell 3" xfId="759"/>
    <cellStyle name="Linked Cell 4" xfId="760"/>
    <cellStyle name="Linked Cell 5" xfId="761"/>
    <cellStyle name="Linked Cell 6" xfId="762"/>
    <cellStyle name="Linked Cell 7" xfId="763"/>
    <cellStyle name="Linked Cell 8" xfId="764"/>
    <cellStyle name="Linked Cell 9" xfId="765"/>
    <cellStyle name="Neutral" xfId="766"/>
    <cellStyle name="Neutral 10" xfId="767"/>
    <cellStyle name="Neutral 11" xfId="768"/>
    <cellStyle name="Neutral 12" xfId="769"/>
    <cellStyle name="Neutral 2" xfId="770"/>
    <cellStyle name="Neutral 3" xfId="771"/>
    <cellStyle name="Neutral 4" xfId="772"/>
    <cellStyle name="Neutral 5" xfId="773"/>
    <cellStyle name="Neutral 6" xfId="774"/>
    <cellStyle name="Neutral 7" xfId="775"/>
    <cellStyle name="Neutral 8" xfId="776"/>
    <cellStyle name="Neutral 9" xfId="777"/>
    <cellStyle name="Normal 10" xfId="778"/>
    <cellStyle name="Normal 11" xfId="779"/>
    <cellStyle name="Normal 2" xfId="780"/>
    <cellStyle name="Normal 2 2" xfId="781"/>
    <cellStyle name="Normal 2 2 2" xfId="782"/>
    <cellStyle name="Normal 2 3" xfId="783"/>
    <cellStyle name="Normal 2 4" xfId="784"/>
    <cellStyle name="Normal 2 5" xfId="785"/>
    <cellStyle name="Normal 3" xfId="786"/>
    <cellStyle name="Normal 3 2" xfId="787"/>
    <cellStyle name="Normal 3 3" xfId="788"/>
    <cellStyle name="Normal 3 4" xfId="789"/>
    <cellStyle name="Normal 4" xfId="790"/>
    <cellStyle name="Normal 4 2" xfId="791"/>
    <cellStyle name="Normal 4 3" xfId="792"/>
    <cellStyle name="Normal 5" xfId="793"/>
    <cellStyle name="Normal 5 2" xfId="794"/>
    <cellStyle name="Normal 5 3" xfId="795"/>
    <cellStyle name="Normal 6" xfId="796"/>
    <cellStyle name="Normal 6 2" xfId="797"/>
    <cellStyle name="Normal 7" xfId="798"/>
    <cellStyle name="Normal 8" xfId="799"/>
    <cellStyle name="Normal 9" xfId="800"/>
    <cellStyle name="Note" xfId="801"/>
    <cellStyle name="Note 10" xfId="802"/>
    <cellStyle name="Note 10 2" xfId="803"/>
    <cellStyle name="Note 10 3" xfId="804"/>
    <cellStyle name="Note 11" xfId="805"/>
    <cellStyle name="Note 11 2" xfId="806"/>
    <cellStyle name="Note 12" xfId="807"/>
    <cellStyle name="Note 13" xfId="808"/>
    <cellStyle name="Note 2" xfId="809"/>
    <cellStyle name="Note 2 2" xfId="810"/>
    <cellStyle name="Note 2 2 2" xfId="811"/>
    <cellStyle name="Note 2 3" xfId="812"/>
    <cellStyle name="Note 2 4" xfId="813"/>
    <cellStyle name="Note 2 5" xfId="814"/>
    <cellStyle name="Note 3" xfId="815"/>
    <cellStyle name="Note 3 2" xfId="816"/>
    <cellStyle name="Note 3 3" xfId="817"/>
    <cellStyle name="Note 3 4" xfId="818"/>
    <cellStyle name="Note 4" xfId="819"/>
    <cellStyle name="Note 4 2" xfId="820"/>
    <cellStyle name="Note 4 3" xfId="821"/>
    <cellStyle name="Note 4 4" xfId="822"/>
    <cellStyle name="Note 5" xfId="823"/>
    <cellStyle name="Note 5 2" xfId="824"/>
    <cellStyle name="Note 5 3" xfId="825"/>
    <cellStyle name="Note 5 4" xfId="826"/>
    <cellStyle name="Note 6" xfId="827"/>
    <cellStyle name="Note 6 2" xfId="828"/>
    <cellStyle name="Note 6 3" xfId="829"/>
    <cellStyle name="Note 6 4" xfId="830"/>
    <cellStyle name="Note 7" xfId="831"/>
    <cellStyle name="Note 7 2" xfId="832"/>
    <cellStyle name="Note 7 3" xfId="833"/>
    <cellStyle name="Note 8" xfId="834"/>
    <cellStyle name="Note 8 2" xfId="835"/>
    <cellStyle name="Note 8 3" xfId="836"/>
    <cellStyle name="Note 9" xfId="837"/>
    <cellStyle name="Note 9 2" xfId="838"/>
    <cellStyle name="Note 9 3" xfId="839"/>
    <cellStyle name="Output" xfId="840"/>
    <cellStyle name="Output 10" xfId="841"/>
    <cellStyle name="Output 11" xfId="842"/>
    <cellStyle name="Output 12" xfId="843"/>
    <cellStyle name="Output 2" xfId="844"/>
    <cellStyle name="Output 3" xfId="845"/>
    <cellStyle name="Output 4" xfId="846"/>
    <cellStyle name="Output 5" xfId="847"/>
    <cellStyle name="Output 6" xfId="848"/>
    <cellStyle name="Output 7" xfId="849"/>
    <cellStyle name="Output 8" xfId="850"/>
    <cellStyle name="Output 9" xfId="851"/>
    <cellStyle name="Percent" xfId="852"/>
    <cellStyle name="Title" xfId="853"/>
    <cellStyle name="Total" xfId="854"/>
    <cellStyle name="Total 10" xfId="855"/>
    <cellStyle name="Total 11" xfId="856"/>
    <cellStyle name="Total 12" xfId="857"/>
    <cellStyle name="Total 2" xfId="858"/>
    <cellStyle name="Total 3" xfId="859"/>
    <cellStyle name="Total 4" xfId="860"/>
    <cellStyle name="Total 5" xfId="861"/>
    <cellStyle name="Total 6" xfId="862"/>
    <cellStyle name="Total 7" xfId="863"/>
    <cellStyle name="Total 8" xfId="864"/>
    <cellStyle name="Total 9" xfId="865"/>
    <cellStyle name="Warning Text" xfId="866"/>
    <cellStyle name="Warning Text 10" xfId="867"/>
    <cellStyle name="Warning Text 11" xfId="868"/>
    <cellStyle name="Warning Text 12" xfId="869"/>
    <cellStyle name="Warning Text 2" xfId="870"/>
    <cellStyle name="Warning Text 3" xfId="871"/>
    <cellStyle name="Warning Text 4" xfId="872"/>
    <cellStyle name="Warning Text 5" xfId="873"/>
    <cellStyle name="Warning Text 6" xfId="874"/>
    <cellStyle name="Warning Text 7" xfId="875"/>
    <cellStyle name="Warning Text 8" xfId="876"/>
    <cellStyle name="Warning Text 9" xfId="8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34">
      <selection activeCell="D4" sqref="D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78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20">
        <f>SUM('Week of July 29th:Week of August 26th'!D3)</f>
        <v>505697.24</v>
      </c>
      <c r="E4" s="25">
        <f>SUM('Week of July 29th:Week of August 26th'!E3)</f>
        <v>498335.32999999996</v>
      </c>
      <c r="F4" s="4"/>
      <c r="G4" s="12">
        <f>(D4/'August 2012'!D4)-1</f>
        <v>0.31672307316562565</v>
      </c>
      <c r="H4" s="12">
        <f>(E4/'August 2012'!E4)-1</f>
        <v>0.32945081007248356</v>
      </c>
    </row>
    <row r="5" spans="1:8" ht="12.75">
      <c r="A5" s="1" t="s">
        <v>3</v>
      </c>
      <c r="B5">
        <v>2</v>
      </c>
      <c r="D5" s="25">
        <f>SUM('Week of July 29th:Week of August 26th'!D4)</f>
        <v>22647.8</v>
      </c>
      <c r="E5" s="25">
        <f>SUM('Week of July 29th:Week of August 26th'!E4)</f>
        <v>21589.75</v>
      </c>
      <c r="F5" s="4"/>
      <c r="G5" s="12">
        <f>(D5/'August 2012'!D5)-1</f>
        <v>-0.11514057542938405</v>
      </c>
      <c r="H5" s="12">
        <f>(E5/'August 2012'!E5)-1</f>
        <v>-0.0654920615682949</v>
      </c>
    </row>
    <row r="6" spans="1:8" ht="12.75">
      <c r="A6" s="1" t="s">
        <v>4</v>
      </c>
      <c r="B6">
        <v>3</v>
      </c>
      <c r="D6" s="25">
        <f>SUM('Week of July 29th:Week of August 26th'!D5)</f>
        <v>636231.75</v>
      </c>
      <c r="E6" s="25">
        <f>SUM('Week of July 29th:Week of August 26th'!E5)</f>
        <v>533441.65</v>
      </c>
      <c r="F6" s="4"/>
      <c r="G6" s="12">
        <f>(D6/'August 2012'!D6)-1</f>
        <v>-0.1283015882149846</v>
      </c>
      <c r="H6" s="12">
        <f>(E6/'August 2012'!E6)-1</f>
        <v>-0.07574144126989524</v>
      </c>
    </row>
    <row r="7" spans="1:8" ht="12.75">
      <c r="A7" s="1" t="s">
        <v>5</v>
      </c>
      <c r="B7">
        <v>4</v>
      </c>
      <c r="D7" s="25">
        <f>SUM('Week of July 29th:Week of August 26th'!D6)</f>
        <v>28473.199999999997</v>
      </c>
      <c r="E7" s="25">
        <f>SUM('Week of July 29th:Week of August 26th'!E6)</f>
        <v>27703.55</v>
      </c>
      <c r="F7" s="4"/>
      <c r="G7" s="12">
        <f>(D7/'August 2012'!D7)-1</f>
        <v>0.19800901245839841</v>
      </c>
      <c r="H7" s="12">
        <f>(E7/'August 2012'!E7)-1</f>
        <v>0.5014416328388787</v>
      </c>
    </row>
    <row r="8" spans="1:8" ht="12.75">
      <c r="A8" s="1" t="s">
        <v>6</v>
      </c>
      <c r="B8">
        <v>5</v>
      </c>
      <c r="D8" s="25">
        <f>SUM('Week of July 29th:Week of August 26th'!D7)</f>
        <v>1676617.95</v>
      </c>
      <c r="E8" s="25">
        <f>SUM('Week of July 29th:Week of August 26th'!E7)</f>
        <v>1296045.1</v>
      </c>
      <c r="F8" s="4"/>
      <c r="G8" s="12">
        <f>(D8/'August 2012'!D8)-1</f>
        <v>0.20953139636762108</v>
      </c>
      <c r="H8" s="12">
        <f>(E8/'August 2012'!E8)-1</f>
        <v>0.20045424867748562</v>
      </c>
    </row>
    <row r="9" spans="1:8" ht="12.75">
      <c r="A9" s="1" t="s">
        <v>7</v>
      </c>
      <c r="B9">
        <v>6</v>
      </c>
      <c r="D9" s="25">
        <f>SUM('Week of July 29th:Week of August 26th'!D8)</f>
        <v>7464105.71</v>
      </c>
      <c r="E9" s="25">
        <f>SUM('Week of July 29th:Week of August 26th'!E8)</f>
        <v>6656350.09</v>
      </c>
      <c r="F9" s="4"/>
      <c r="G9" s="12">
        <f>(D9/'August 2012'!D9)-1</f>
        <v>0.03970092022508154</v>
      </c>
      <c r="H9" s="12">
        <f>(E9/'August 2012'!E9)-1</f>
        <v>0.9220686868367192</v>
      </c>
    </row>
    <row r="10" spans="1:8" ht="12.75">
      <c r="A10" s="1" t="s">
        <v>8</v>
      </c>
      <c r="B10">
        <v>7</v>
      </c>
      <c r="D10" s="25">
        <f>SUM('Week of July 29th:Week of August 26th'!D9)</f>
        <v>9080.75</v>
      </c>
      <c r="E10" s="25">
        <f>SUM('Week of July 29th:Week of August 26th'!E9)</f>
        <v>4234.3</v>
      </c>
      <c r="F10" s="4"/>
      <c r="G10" s="12">
        <f>(D10/'August 2012'!D10)-1</f>
        <v>0.17867526803561673</v>
      </c>
      <c r="H10" s="12">
        <f>(E10/'August 2012'!E10)-1</f>
        <v>-0.12687644341801385</v>
      </c>
    </row>
    <row r="11" spans="1:8" ht="12.75">
      <c r="A11" s="1" t="s">
        <v>9</v>
      </c>
      <c r="B11">
        <v>8</v>
      </c>
      <c r="D11" s="25">
        <f>SUM('Week of July 29th:Week of August 26th'!D10)</f>
        <v>773267.95</v>
      </c>
      <c r="E11" s="25">
        <f>SUM('Week of July 29th:Week of August 26th'!E10)</f>
        <v>530564.65</v>
      </c>
      <c r="F11" s="4"/>
      <c r="G11" s="12">
        <f>(D11/'August 2012'!D11)-1</f>
        <v>0.292551150072194</v>
      </c>
      <c r="H11" s="12">
        <f>(E11/'August 2012'!E11)-1</f>
        <v>0.8389646279002623</v>
      </c>
    </row>
    <row r="12" spans="1:8" ht="12.75">
      <c r="A12" s="1" t="s">
        <v>10</v>
      </c>
      <c r="B12">
        <v>9</v>
      </c>
      <c r="D12" s="25">
        <f>SUM('Week of July 29th:Week of August 26th'!D11)</f>
        <v>284145.05</v>
      </c>
      <c r="E12" s="25">
        <f>SUM('Week of July 29th:Week of August 26th'!E11)</f>
        <v>280976.85000000003</v>
      </c>
      <c r="F12" s="4"/>
      <c r="G12" s="12">
        <f>(D12/'August 2012'!D12)-1</f>
        <v>-0.016024245529550618</v>
      </c>
      <c r="H12" s="12">
        <f>(E12/'August 2012'!E12)-1</f>
        <v>0.6274549951346093</v>
      </c>
    </row>
    <row r="13" spans="1:8" ht="12.75">
      <c r="A13" s="1" t="s">
        <v>11</v>
      </c>
      <c r="B13">
        <v>10</v>
      </c>
      <c r="D13" s="25">
        <f>SUM('Week of July 29th:Week of August 26th'!D12)</f>
        <v>515486.31999999995</v>
      </c>
      <c r="E13" s="25">
        <f>SUM('Week of July 29th:Week of August 26th'!E12)</f>
        <v>350876.75</v>
      </c>
      <c r="F13" s="4"/>
      <c r="G13" s="12">
        <f>(D13/'August 2012'!D13)-1</f>
        <v>0.19495901680196348</v>
      </c>
      <c r="H13" s="12">
        <f>(E13/'August 2012'!E13)-1</f>
        <v>-0.09249859915070968</v>
      </c>
    </row>
    <row r="14" spans="1:8" ht="12.75">
      <c r="A14" s="1" t="s">
        <v>12</v>
      </c>
      <c r="B14">
        <v>11</v>
      </c>
      <c r="D14" s="25">
        <f>SUM('Week of July 29th:Week of August 26th'!D13)</f>
        <v>2589527.8499999996</v>
      </c>
      <c r="E14" s="25">
        <f>SUM('Week of July 29th:Week of August 26th'!E13)</f>
        <v>1506517.6</v>
      </c>
      <c r="F14" s="4"/>
      <c r="G14" s="12">
        <f>(D14/'August 2012'!D14)-1</f>
        <v>-0.031139993059602467</v>
      </c>
      <c r="H14" s="12">
        <f>(E14/'August 2012'!E14)-1</f>
        <v>0.4472063096497323</v>
      </c>
    </row>
    <row r="15" spans="1:8" ht="12.75">
      <c r="A15" s="1" t="s">
        <v>13</v>
      </c>
      <c r="B15">
        <v>12</v>
      </c>
      <c r="D15" s="25">
        <f>SUM('Week of July 29th:Week of August 26th'!D14)</f>
        <v>144093.59999999998</v>
      </c>
      <c r="E15" s="25">
        <f>SUM('Week of July 29th:Week of August 26th'!E14)</f>
        <v>95068.04999999999</v>
      </c>
      <c r="F15" s="4"/>
      <c r="G15" s="12">
        <f>(D15/'August 2012'!D15)-1</f>
        <v>1.3215067102740496</v>
      </c>
      <c r="H15" s="12">
        <f>(E15/'August 2012'!E15)-1</f>
        <v>1.0644281121506687</v>
      </c>
    </row>
    <row r="16" spans="1:8" ht="12.75">
      <c r="A16" s="1" t="s">
        <v>14</v>
      </c>
      <c r="B16">
        <v>13</v>
      </c>
      <c r="D16" s="25">
        <f>SUM('Week of July 29th:Week of August 26th'!D15)</f>
        <v>13798624.63</v>
      </c>
      <c r="E16" s="25">
        <f>SUM('Week of July 29th:Week of August 26th'!E15)</f>
        <v>9219770.7</v>
      </c>
      <c r="F16" s="4"/>
      <c r="G16" s="12">
        <f>(D16/'August 2012'!D16)-1</f>
        <v>0.7231967284072172</v>
      </c>
      <c r="H16" s="12">
        <f>(E16/'August 2012'!E16)-1</f>
        <v>1.3969665348111633</v>
      </c>
    </row>
    <row r="17" spans="1:8" ht="12.75">
      <c r="A17" s="1" t="s">
        <v>15</v>
      </c>
      <c r="B17">
        <v>14</v>
      </c>
      <c r="D17" s="25">
        <f>SUM('Week of July 29th:Week of August 26th'!D16)</f>
        <v>64873.41</v>
      </c>
      <c r="E17" s="25">
        <f>SUM('Week of July 29th:Week of August 26th'!E16)</f>
        <v>29043.35</v>
      </c>
      <c r="F17" s="4"/>
      <c r="G17" s="12">
        <f>(D17/'August 2012'!D17)-1</f>
        <v>0.7405307440934532</v>
      </c>
      <c r="H17" s="12">
        <f>(E17/'August 2012'!E17)-1</f>
        <v>0.4707988443609423</v>
      </c>
    </row>
    <row r="18" spans="1:8" ht="12.75">
      <c r="A18" s="1" t="s">
        <v>16</v>
      </c>
      <c r="B18">
        <v>15</v>
      </c>
      <c r="D18" s="25">
        <f>SUM('Week of July 29th:Week of August 26th'!D17)</f>
        <v>153421.22</v>
      </c>
      <c r="E18" s="25">
        <f>SUM('Week of July 29th:Week of August 26th'!E17)</f>
        <v>124873.5</v>
      </c>
      <c r="F18" s="4"/>
      <c r="G18" s="12">
        <f>(D18/'August 2012'!D18)-1</f>
        <v>6.631643561007397</v>
      </c>
      <c r="H18" s="12">
        <f>(E18/'August 2012'!E18)-1</f>
        <v>26.339573070607553</v>
      </c>
    </row>
    <row r="19" spans="1:8" ht="12.75">
      <c r="A19" s="1" t="s">
        <v>17</v>
      </c>
      <c r="B19">
        <v>16</v>
      </c>
      <c r="D19" s="25">
        <f>SUM('Week of July 29th:Week of August 26th'!D18)</f>
        <v>3726603.3</v>
      </c>
      <c r="E19" s="25">
        <f>SUM('Week of July 29th:Week of August 26th'!E18)</f>
        <v>1613340.0499999998</v>
      </c>
      <c r="F19" s="4"/>
      <c r="G19" s="12">
        <f>(D19/'August 2012'!D19)-1</f>
        <v>0.48629183557238087</v>
      </c>
      <c r="H19" s="12">
        <f>(E19/'August 2012'!E19)-1</f>
        <v>-0.10177725157732787</v>
      </c>
    </row>
    <row r="20" spans="1:8" ht="12.75">
      <c r="A20" s="1" t="s">
        <v>18</v>
      </c>
      <c r="B20">
        <v>17</v>
      </c>
      <c r="D20" s="25">
        <f>SUM('Week of July 29th:Week of August 26th'!D19)</f>
        <v>913749.9</v>
      </c>
      <c r="E20" s="25">
        <f>SUM('Week of July 29th:Week of August 26th'!E19)</f>
        <v>714443.8</v>
      </c>
      <c r="F20" s="4"/>
      <c r="G20" s="12">
        <f>(D20/'August 2012'!D20)-1</f>
        <v>0.9237050595080201</v>
      </c>
      <c r="H20" s="12">
        <f>(E20/'August 2012'!E20)-1</f>
        <v>0.671221190365664</v>
      </c>
    </row>
    <row r="21" spans="1:8" ht="12.75">
      <c r="A21" s="1" t="s">
        <v>19</v>
      </c>
      <c r="B21">
        <v>18</v>
      </c>
      <c r="D21" s="25">
        <f>SUM('Week of July 29th:Week of August 26th'!D20)</f>
        <v>433083.7</v>
      </c>
      <c r="E21" s="25">
        <f>SUM('Week of July 29th:Week of August 26th'!E20)</f>
        <v>260353.3</v>
      </c>
      <c r="F21" s="4"/>
      <c r="G21" s="12">
        <f>(D21/'August 2012'!D21)-1</f>
        <v>0.5793408893653955</v>
      </c>
      <c r="H21" s="12">
        <f>(E21/'August 2012'!E21)-1</f>
        <v>0.3236860796357277</v>
      </c>
    </row>
    <row r="22" spans="1:8" ht="12.75">
      <c r="A22" s="1" t="s">
        <v>20</v>
      </c>
      <c r="B22">
        <v>19</v>
      </c>
      <c r="D22" s="25">
        <f>SUM('Week of July 29th:Week of August 26th'!D21)</f>
        <v>102140.5</v>
      </c>
      <c r="E22" s="25">
        <f>SUM('Week of July 29th:Week of August 26th'!E21)</f>
        <v>34027.35</v>
      </c>
      <c r="F22" s="4"/>
      <c r="G22" s="12">
        <f>(D22/'August 2012'!D22)-1</f>
        <v>5.179696764357106</v>
      </c>
      <c r="H22" s="12">
        <f>(E22/'August 2012'!E22)-1</f>
        <v>5.56676798378926</v>
      </c>
    </row>
    <row r="23" spans="1:8" ht="12.75">
      <c r="A23" s="1" t="s">
        <v>21</v>
      </c>
      <c r="B23">
        <v>20</v>
      </c>
      <c r="D23" s="25">
        <f>SUM('Week of July 29th:Week of August 26th'!D22)</f>
        <v>23284.45</v>
      </c>
      <c r="E23" s="25">
        <f>SUM('Week of July 29th:Week of August 26th'!E22)</f>
        <v>21616.7</v>
      </c>
      <c r="F23" s="4"/>
      <c r="G23" s="12">
        <f>(D23/'August 2012'!D23)-1</f>
        <v>-0.5251259868374092</v>
      </c>
      <c r="H23" s="12">
        <f>(E23/'August 2012'!E23)-1</f>
        <v>0.30063597691951327</v>
      </c>
    </row>
    <row r="24" spans="1:8" ht="12.75">
      <c r="A24" s="1" t="s">
        <v>22</v>
      </c>
      <c r="B24">
        <v>21</v>
      </c>
      <c r="D24" s="25">
        <f>SUM('Week of July 29th:Week of August 26th'!D23)</f>
        <v>19332.25</v>
      </c>
      <c r="E24" s="25">
        <f>SUM('Week of July 29th:Week of August 26th'!E23)</f>
        <v>28745.15</v>
      </c>
      <c r="F24" s="4"/>
      <c r="G24" s="12">
        <f>(D24/'August 2012'!D24)-1</f>
        <v>0.8323712845010616</v>
      </c>
      <c r="H24" s="12">
        <f>(E24/'August 2012'!E24)-1</f>
        <v>3.514566842568162</v>
      </c>
    </row>
    <row r="25" spans="1:8" ht="12.75">
      <c r="A25" s="1" t="s">
        <v>23</v>
      </c>
      <c r="B25">
        <v>22</v>
      </c>
      <c r="D25" s="25">
        <f>SUM('Week of July 29th:Week of August 26th'!D24)</f>
        <v>18293.45</v>
      </c>
      <c r="E25" s="25">
        <f>SUM('Week of July 29th:Week of August 26th'!E24)</f>
        <v>4324.950000000001</v>
      </c>
      <c r="F25" s="4"/>
      <c r="G25" s="12">
        <f>(D25/'August 2012'!D25)-1</f>
        <v>0.7380619845703644</v>
      </c>
      <c r="H25" s="12">
        <f>(E25/'August 2012'!E25)-1</f>
        <v>0.6526681824261071</v>
      </c>
    </row>
    <row r="26" spans="1:8" ht="12.75">
      <c r="A26" s="1" t="s">
        <v>24</v>
      </c>
      <c r="B26">
        <v>23</v>
      </c>
      <c r="D26" s="25">
        <f>SUM('Week of July 29th:Week of August 26th'!D25)</f>
        <v>51255.399999999994</v>
      </c>
      <c r="E26" s="25">
        <f>SUM('Week of July 29th:Week of August 26th'!E25)</f>
        <v>25274.2</v>
      </c>
      <c r="F26" s="4"/>
      <c r="G26" s="12">
        <f>(D26/'August 2012'!D26)-1</f>
        <v>0.34725569927689537</v>
      </c>
      <c r="H26" s="12">
        <f>(E26/'August 2012'!E26)-1</f>
        <v>0.04567175417764768</v>
      </c>
    </row>
    <row r="27" spans="1:8" ht="12.75">
      <c r="A27" s="1" t="s">
        <v>25</v>
      </c>
      <c r="B27">
        <v>24</v>
      </c>
      <c r="D27" s="25">
        <f>SUM('Week of July 29th:Week of August 26th'!D26)</f>
        <v>6778.450000000001</v>
      </c>
      <c r="E27" s="25">
        <f>SUM('Week of July 29th:Week of August 26th'!E26)</f>
        <v>2648.45</v>
      </c>
      <c r="F27" s="4"/>
      <c r="G27" s="12">
        <f>(D27/'August 2012'!D27)-1</f>
        <v>-0.29951533564814803</v>
      </c>
      <c r="H27" s="12">
        <f>(E27/'August 2012'!E27)-1</f>
        <v>-0.42059724349157734</v>
      </c>
    </row>
    <row r="28" spans="1:8" ht="12.75">
      <c r="A28" s="1" t="s">
        <v>26</v>
      </c>
      <c r="B28">
        <v>25</v>
      </c>
      <c r="D28" s="25">
        <f>SUM('Week of July 29th:Week of August 26th'!D27)</f>
        <v>49513.1</v>
      </c>
      <c r="E28" s="25">
        <f>SUM('Week of July 29th:Week of August 26th'!E27)</f>
        <v>11311.3</v>
      </c>
      <c r="F28" s="4"/>
      <c r="G28" s="12">
        <f>(D28/'August 2012'!D28)-1</f>
        <v>1.050707410414009</v>
      </c>
      <c r="H28" s="12">
        <f>(E28/'August 2012'!E28)-1</f>
        <v>-0.08351529932223578</v>
      </c>
    </row>
    <row r="29" spans="1:8" ht="12.75">
      <c r="A29" s="1" t="s">
        <v>27</v>
      </c>
      <c r="B29">
        <v>26</v>
      </c>
      <c r="D29" s="25">
        <f>SUM('Week of July 29th:Week of August 26th'!D28)</f>
        <v>33227.62</v>
      </c>
      <c r="E29" s="25">
        <f>SUM('Week of July 29th:Week of August 26th'!E28)</f>
        <v>171435.56</v>
      </c>
      <c r="F29" s="4"/>
      <c r="G29" s="12">
        <f>(D29/'August 2012'!D29)-1</f>
        <v>-0.37789273450986116</v>
      </c>
      <c r="H29" s="12">
        <f>(E29/'August 2012'!E29)-1</f>
        <v>4.341736670239549</v>
      </c>
    </row>
    <row r="30" spans="1:8" ht="12.75">
      <c r="A30" s="1" t="s">
        <v>28</v>
      </c>
      <c r="B30">
        <v>27</v>
      </c>
      <c r="D30" s="25">
        <f>SUM('Week of July 29th:Week of August 26th'!D29)</f>
        <v>459221.7</v>
      </c>
      <c r="E30" s="25">
        <f>SUM('Week of July 29th:Week of August 26th'!E29)</f>
        <v>247654.75</v>
      </c>
      <c r="F30" s="4"/>
      <c r="G30" s="12">
        <f>(D30/'August 2012'!D30)-1</f>
        <v>0.4639170426702728</v>
      </c>
      <c r="H30" s="12">
        <f>(E30/'August 2012'!E30)-1</f>
        <v>0.2526909703780813</v>
      </c>
    </row>
    <row r="31" spans="1:8" ht="12.75">
      <c r="A31" s="1" t="s">
        <v>29</v>
      </c>
      <c r="B31">
        <v>28</v>
      </c>
      <c r="D31" s="25">
        <f>SUM('Week of July 29th:Week of August 26th'!D30)</f>
        <v>237900.6</v>
      </c>
      <c r="E31" s="25">
        <f>SUM('Week of July 29th:Week of August 26th'!E30)</f>
        <v>85260.70000000001</v>
      </c>
      <c r="F31" s="4"/>
      <c r="G31" s="12">
        <f>(D31/'August 2012'!D31)-1</f>
        <v>0.495412884404687</v>
      </c>
      <c r="H31" s="12">
        <f>(E31/'August 2012'!E31)-1</f>
        <v>0.12030279199606375</v>
      </c>
    </row>
    <row r="32" spans="1:8" ht="12.75">
      <c r="A32" s="1" t="s">
        <v>30</v>
      </c>
      <c r="B32">
        <v>29</v>
      </c>
      <c r="D32" s="25">
        <f>SUM('Week of July 29th:Week of August 26th'!D31)</f>
        <v>4254583.55</v>
      </c>
      <c r="E32" s="25">
        <f>SUM('Week of July 29th:Week of August 26th'!E31)</f>
        <v>3843047.5999999996</v>
      </c>
      <c r="F32" s="4"/>
      <c r="G32" s="12">
        <f>(D32/'August 2012'!D32)-1</f>
        <v>0.3246358817307857</v>
      </c>
      <c r="H32" s="12">
        <f>(E32/'August 2012'!E32)-1</f>
        <v>0.4934801151298407</v>
      </c>
    </row>
    <row r="33" spans="1:8" ht="12.75">
      <c r="A33" s="1" t="s">
        <v>31</v>
      </c>
      <c r="B33">
        <v>30</v>
      </c>
      <c r="D33" s="25">
        <f>SUM('Week of July 29th:Week of August 26th'!D32)</f>
        <v>8159.9</v>
      </c>
      <c r="E33" s="25">
        <f>SUM('Week of July 29th:Week of August 26th'!E32)</f>
        <v>6433.7</v>
      </c>
      <c r="F33" s="4"/>
      <c r="G33" s="12">
        <f>(D33/'August 2012'!D33)-1</f>
        <v>-0.056189782203870275</v>
      </c>
      <c r="H33" s="12">
        <f>(E33/'August 2012'!E33)-1</f>
        <v>-0.404322887974335</v>
      </c>
    </row>
    <row r="34" spans="1:8" ht="12.75">
      <c r="A34" s="1" t="s">
        <v>32</v>
      </c>
      <c r="B34">
        <v>31</v>
      </c>
      <c r="D34" s="25">
        <f>SUM('Week of July 29th:Week of August 26th'!D33)</f>
        <v>978628.1</v>
      </c>
      <c r="E34" s="25">
        <f>SUM('Week of July 29th:Week of August 26th'!E33)</f>
        <v>372530.2</v>
      </c>
      <c r="F34" s="4"/>
      <c r="G34" s="12">
        <f>(D34/'August 2012'!D34)-1</f>
        <v>0.19070109828132842</v>
      </c>
      <c r="H34" s="12">
        <f>(E34/'August 2012'!E34)-1</f>
        <v>-0.010194962500057914</v>
      </c>
    </row>
    <row r="35" spans="1:8" ht="12.75">
      <c r="A35" s="1" t="s">
        <v>33</v>
      </c>
      <c r="B35">
        <v>32</v>
      </c>
      <c r="D35" s="25">
        <f>SUM('Week of July 29th:Week of August 26th'!D34)</f>
        <v>24818.15</v>
      </c>
      <c r="E35" s="25">
        <f>SUM('Week of July 29th:Week of August 26th'!E34)</f>
        <v>32982.95</v>
      </c>
      <c r="F35" s="4"/>
      <c r="G35" s="12">
        <f>(D35/'August 2012'!D35)-1</f>
        <v>-0.4752223916164652</v>
      </c>
      <c r="H35" s="12">
        <f>(E35/'August 2012'!E35)-1</f>
        <v>0.5421889830785847</v>
      </c>
    </row>
    <row r="36" spans="1:8" ht="12.75">
      <c r="A36" s="1" t="s">
        <v>34</v>
      </c>
      <c r="B36">
        <v>33</v>
      </c>
      <c r="D36" s="25">
        <f>SUM('Week of July 29th:Week of August 26th'!D35)</f>
        <v>27098.399999999994</v>
      </c>
      <c r="E36" s="25">
        <f>SUM('Week of July 29th:Week of August 26th'!E35)</f>
        <v>19645.85</v>
      </c>
      <c r="F36" s="4"/>
      <c r="G36" s="12">
        <f>(D36/'August 2012'!D36)-1</f>
        <v>2.042200392927308</v>
      </c>
      <c r="H36" s="12">
        <f>(E36/'August 2012'!E36)-1</f>
        <v>1.1405254928879227</v>
      </c>
    </row>
    <row r="37" spans="1:8" ht="12.75">
      <c r="A37" s="1" t="s">
        <v>35</v>
      </c>
      <c r="B37">
        <v>34</v>
      </c>
      <c r="D37" s="25">
        <f>SUM('Week of July 29th:Week of August 26th'!D36)</f>
        <v>12621</v>
      </c>
      <c r="E37" s="25">
        <f>SUM('Week of July 29th:Week of August 26th'!E36)</f>
        <v>4049.1499999999996</v>
      </c>
      <c r="F37" s="4"/>
      <c r="G37" s="12">
        <f>(D37/'August 2012'!D37)-1</f>
        <v>0.5822729267222466</v>
      </c>
      <c r="H37" s="12">
        <f>(E37/'August 2012'!E37)-1</f>
        <v>-0.4449189137318875</v>
      </c>
    </row>
    <row r="38" spans="1:8" ht="12.75">
      <c r="A38" s="1" t="s">
        <v>36</v>
      </c>
      <c r="B38">
        <v>35</v>
      </c>
      <c r="D38" s="25">
        <f>SUM('Week of July 29th:Week of August 26th'!D37)</f>
        <v>964500.95</v>
      </c>
      <c r="E38" s="25">
        <f>SUM('Week of July 29th:Week of August 26th'!E37)</f>
        <v>704257.3999999999</v>
      </c>
      <c r="F38" s="4"/>
      <c r="G38" s="12">
        <f>(D38/'August 2012'!D38)-1</f>
        <v>0.3873507538578955</v>
      </c>
      <c r="H38" s="12">
        <f>(E38/'August 2012'!E38)-1</f>
        <v>0.365047060435721</v>
      </c>
    </row>
    <row r="39" spans="1:8" ht="12.75">
      <c r="A39" s="1" t="s">
        <v>37</v>
      </c>
      <c r="B39">
        <v>36</v>
      </c>
      <c r="D39" s="25">
        <f>SUM('Week of July 29th:Week of August 26th'!D38)</f>
        <v>4234895.35</v>
      </c>
      <c r="E39" s="25">
        <f>SUM('Week of July 29th:Week of August 26th'!E38)</f>
        <v>2561311.9</v>
      </c>
      <c r="F39" s="4"/>
      <c r="G39" s="12">
        <f>(D39/'August 2012'!D39)-1</f>
        <v>0.5125824971629</v>
      </c>
      <c r="H39" s="12">
        <f>(E39/'August 2012'!E39)-1</f>
        <v>0.8897606847936175</v>
      </c>
    </row>
    <row r="40" spans="1:8" ht="12.75">
      <c r="A40" s="1" t="s">
        <v>38</v>
      </c>
      <c r="B40">
        <v>37</v>
      </c>
      <c r="D40" s="25">
        <f>SUM('Week of July 29th:Week of August 26th'!D39)</f>
        <v>619001.25</v>
      </c>
      <c r="E40" s="25">
        <f>SUM('Week of July 29th:Week of August 26th'!E39)</f>
        <v>517205.49999999994</v>
      </c>
      <c r="F40" s="4"/>
      <c r="G40" s="12">
        <f>(D40/'August 2012'!D40)-1</f>
        <v>-0.2919123281704047</v>
      </c>
      <c r="H40" s="12">
        <f>(E40/'August 2012'!E40)-1</f>
        <v>-0.2202096531198633</v>
      </c>
    </row>
    <row r="41" spans="1:8" ht="12.75">
      <c r="A41" s="1" t="s">
        <v>39</v>
      </c>
      <c r="B41">
        <v>38</v>
      </c>
      <c r="D41" s="25">
        <f>SUM('Week of July 29th:Week of August 26th'!D40)</f>
        <v>44920.4</v>
      </c>
      <c r="E41" s="25">
        <f>SUM('Week of July 29th:Week of August 26th'!E40)</f>
        <v>26547.85</v>
      </c>
      <c r="F41" s="4"/>
      <c r="G41" s="12">
        <f>(D41/'August 2012'!D41)-1</f>
        <v>0.15195576857486492</v>
      </c>
      <c r="H41" s="12">
        <f>(E41/'August 2012'!E41)-1</f>
        <v>0.3819987246059944</v>
      </c>
    </row>
    <row r="42" spans="1:8" ht="12.75">
      <c r="A42" s="1" t="s">
        <v>40</v>
      </c>
      <c r="B42">
        <v>39</v>
      </c>
      <c r="D42" s="25">
        <f>SUM('Week of July 29th:Week of August 26th'!D41)</f>
        <v>8270.5</v>
      </c>
      <c r="E42" s="25">
        <f>SUM('Week of July 29th:Week of August 26th'!E41)</f>
        <v>3151.0499999999997</v>
      </c>
      <c r="F42" s="4"/>
      <c r="G42" s="12">
        <f>(D42/'August 2012'!D42)-1</f>
        <v>1.6431767337807606</v>
      </c>
      <c r="H42" s="12">
        <f>(E42/'August 2012'!E42)-1</f>
        <v>0.4499919471734577</v>
      </c>
    </row>
    <row r="43" spans="1:8" ht="12.75">
      <c r="A43" s="1" t="s">
        <v>41</v>
      </c>
      <c r="B43">
        <v>40</v>
      </c>
      <c r="D43" s="25">
        <f>SUM('Week of July 29th:Week of August 26th'!D42)</f>
        <v>5360.6</v>
      </c>
      <c r="E43" s="25">
        <f>SUM('Week of July 29th:Week of August 26th'!E42)</f>
        <v>6647.2</v>
      </c>
      <c r="F43" s="4"/>
      <c r="G43" s="12">
        <f>(D43/'August 2012'!D43)-1</f>
        <v>-0.618264293903594</v>
      </c>
      <c r="H43" s="12">
        <f>(E43/'August 2012'!E43)-1</f>
        <v>-0.11463335042655354</v>
      </c>
    </row>
    <row r="44" spans="1:8" ht="12.75">
      <c r="A44" s="1" t="s">
        <v>42</v>
      </c>
      <c r="B44">
        <v>41</v>
      </c>
      <c r="D44" s="25">
        <f>SUM('Week of July 29th:Week of August 26th'!D43)</f>
        <v>1650678.75</v>
      </c>
      <c r="E44" s="25">
        <f>SUM('Week of July 29th:Week of August 26th'!E43)</f>
        <v>1160446</v>
      </c>
      <c r="F44" s="4"/>
      <c r="G44" s="12">
        <f>(D44/'August 2012'!D44)-1</f>
        <v>0.410496090516272</v>
      </c>
      <c r="H44" s="12">
        <f>(E44/'August 2012'!E44)-1</f>
        <v>0.6248802373933775</v>
      </c>
    </row>
    <row r="45" spans="1:8" ht="12.75">
      <c r="A45" s="1" t="s">
        <v>43</v>
      </c>
      <c r="B45">
        <v>42</v>
      </c>
      <c r="D45" s="25">
        <f>SUM('Week of July 29th:Week of August 26th'!D44)</f>
        <v>1015807.6699999999</v>
      </c>
      <c r="E45" s="25">
        <f>SUM('Week of July 29th:Week of August 26th'!E44)</f>
        <v>541732.1</v>
      </c>
      <c r="F45" s="4"/>
      <c r="G45" s="12">
        <f>(D45/'August 2012'!D45)-1</f>
        <v>0.4729234546107519</v>
      </c>
      <c r="H45" s="12">
        <f>(E45/'August 2012'!E45)-1</f>
        <v>0.18063422170085897</v>
      </c>
    </row>
    <row r="46" spans="1:8" ht="12.75">
      <c r="A46" s="1" t="s">
        <v>44</v>
      </c>
      <c r="B46">
        <v>43</v>
      </c>
      <c r="D46" s="25">
        <f>SUM('Week of July 29th:Week of August 26th'!D45)</f>
        <v>1047466.3500000001</v>
      </c>
      <c r="E46" s="25">
        <f>SUM('Week of July 29th:Week of August 26th'!E45)</f>
        <v>657392.05</v>
      </c>
      <c r="F46" s="4"/>
      <c r="G46" s="12">
        <f>(D46/'August 2012'!D46)-1</f>
        <v>0.1385884365156771</v>
      </c>
      <c r="H46" s="12">
        <f>(E46/'August 2012'!E46)-1</f>
        <v>0.17073071915060978</v>
      </c>
    </row>
    <row r="47" spans="1:8" ht="12.75">
      <c r="A47" s="1" t="s">
        <v>45</v>
      </c>
      <c r="B47">
        <v>44</v>
      </c>
      <c r="D47" s="25">
        <f>SUM('Week of July 29th:Week of August 26th'!D46)</f>
        <v>1039916.4000000001</v>
      </c>
      <c r="E47" s="25">
        <f>SUM('Week of July 29th:Week of August 26th'!E46)</f>
        <v>882030.27</v>
      </c>
      <c r="F47" s="4"/>
      <c r="G47" s="12">
        <f>(D47/'August 2012'!D47)-1</f>
        <v>0.4903011857072872</v>
      </c>
      <c r="H47" s="12">
        <f>(E47/'August 2012'!E47)-1</f>
        <v>1.976654716021868</v>
      </c>
    </row>
    <row r="48" spans="1:8" ht="12.75">
      <c r="A48" s="1" t="s">
        <v>46</v>
      </c>
      <c r="B48">
        <v>45</v>
      </c>
      <c r="D48" s="25">
        <f>SUM('Week of July 29th:Week of August 26th'!D47)</f>
        <v>248979.85000000003</v>
      </c>
      <c r="E48" s="25">
        <f>SUM('Week of July 29th:Week of August 26th'!E47)</f>
        <v>202104</v>
      </c>
      <c r="F48" s="4"/>
      <c r="G48" s="12">
        <f>(D48/'August 2012'!D48)-1</f>
        <v>-0.09000023025953885</v>
      </c>
      <c r="H48" s="12">
        <f>(E48/'August 2012'!E48)-1</f>
        <v>-0.06196697130863926</v>
      </c>
    </row>
    <row r="49" spans="1:8" ht="12.75">
      <c r="A49" s="1" t="s">
        <v>47</v>
      </c>
      <c r="B49">
        <v>46</v>
      </c>
      <c r="D49" s="25">
        <f>SUM('Week of July 29th:Week of August 26th'!D48)</f>
        <v>1409136.3</v>
      </c>
      <c r="E49" s="25">
        <f>SUM('Week of July 29th:Week of August 26th'!E48)</f>
        <v>744016.35</v>
      </c>
      <c r="F49" s="4"/>
      <c r="G49" s="12">
        <f>(D49/'August 2012'!D49)-1</f>
        <v>0.5909373932868216</v>
      </c>
      <c r="H49" s="12">
        <f>(E49/'August 2012'!E49)-1</f>
        <v>0.11249790663596393</v>
      </c>
    </row>
    <row r="50" spans="1:8" ht="12.75">
      <c r="A50" s="1" t="s">
        <v>48</v>
      </c>
      <c r="B50">
        <v>47</v>
      </c>
      <c r="D50" s="25">
        <f>SUM('Week of July 29th:Week of August 26th'!D49)</f>
        <v>44410.45</v>
      </c>
      <c r="E50" s="25">
        <f>SUM('Week of July 29th:Week of August 26th'!E49)</f>
        <v>40926.899999999994</v>
      </c>
      <c r="F50" s="4"/>
      <c r="G50" s="12">
        <f>(D50/'August 2012'!D50)-1</f>
        <v>-0.06651315402271807</v>
      </c>
      <c r="H50" s="12">
        <f>(E50/'August 2012'!E50)-1</f>
        <v>0.3817086139666783</v>
      </c>
    </row>
    <row r="51" spans="1:8" ht="12.75">
      <c r="A51" s="1" t="s">
        <v>49</v>
      </c>
      <c r="B51">
        <v>48</v>
      </c>
      <c r="D51" s="25">
        <f>SUM('Week of July 29th:Week of August 26th'!D50)</f>
        <v>6647007.850000001</v>
      </c>
      <c r="E51" s="25">
        <f>SUM('Week of July 29th:Week of August 26th'!E50)</f>
        <v>5785365</v>
      </c>
      <c r="F51" s="4"/>
      <c r="G51" s="12">
        <f>(D51/'August 2012'!D51)-1</f>
        <v>0.6039495426398902</v>
      </c>
      <c r="H51" s="12">
        <f>(E51/'August 2012'!E51)-1</f>
        <v>1.144830744603774</v>
      </c>
    </row>
    <row r="52" spans="1:8" ht="12.75">
      <c r="A52" s="1" t="s">
        <v>50</v>
      </c>
      <c r="B52">
        <v>49</v>
      </c>
      <c r="D52" s="25">
        <f>SUM('Week of July 29th:Week of August 26th'!D51)</f>
        <v>2056836.54</v>
      </c>
      <c r="E52" s="25">
        <f>SUM('Week of July 29th:Week of August 26th'!E51)</f>
        <v>687280.1499999999</v>
      </c>
      <c r="F52" s="4"/>
      <c r="G52" s="12">
        <f>(D52/'August 2012'!D52)-1</f>
        <v>0.7228290961198849</v>
      </c>
      <c r="H52" s="12">
        <f>(E52/'August 2012'!E52)-1</f>
        <v>0.18932098729540758</v>
      </c>
    </row>
    <row r="53" spans="1:8" ht="12.75">
      <c r="A53" s="1" t="s">
        <v>51</v>
      </c>
      <c r="B53">
        <v>50</v>
      </c>
      <c r="D53" s="25">
        <f>SUM('Week of July 29th:Week of August 26th'!D52)</f>
        <v>8768184.95</v>
      </c>
      <c r="E53" s="25">
        <f>SUM('Week of July 29th:Week of August 26th'!E52)</f>
        <v>5044657.1</v>
      </c>
      <c r="F53" s="4"/>
      <c r="G53" s="12">
        <f>(D53/'August 2012'!D53)-1</f>
        <v>0.11838145122876176</v>
      </c>
      <c r="H53" s="12">
        <f>(E53/'August 2012'!E53)-1</f>
        <v>0.5284942048255401</v>
      </c>
    </row>
    <row r="54" spans="1:8" ht="12.75">
      <c r="A54" s="1" t="s">
        <v>52</v>
      </c>
      <c r="B54">
        <v>51</v>
      </c>
      <c r="D54" s="25">
        <f>SUM('Week of July 29th:Week of August 26th'!D53)</f>
        <v>1561759.15</v>
      </c>
      <c r="E54" s="25">
        <f>SUM('Week of July 29th:Week of August 26th'!E53)</f>
        <v>1100184.75</v>
      </c>
      <c r="F54" s="4"/>
      <c r="G54" s="12">
        <f>(D54/'August 2012'!D54)-1</f>
        <v>0.006798906868084931</v>
      </c>
      <c r="H54" s="12">
        <f>(E54/'August 2012'!E54)-1</f>
        <v>0.3611981753604372</v>
      </c>
    </row>
    <row r="55" spans="1:8" ht="12.75">
      <c r="A55" s="1" t="s">
        <v>53</v>
      </c>
      <c r="B55">
        <v>52</v>
      </c>
      <c r="D55" s="25">
        <f>SUM('Week of July 29th:Week of August 26th'!D54)</f>
        <v>3402266.5500000003</v>
      </c>
      <c r="E55" s="25">
        <f>SUM('Week of July 29th:Week of August 26th'!E54)</f>
        <v>2358212</v>
      </c>
      <c r="F55" s="4"/>
      <c r="G55" s="12">
        <f>(D55/'August 2012'!D55)-1</f>
        <v>0.32505343028755407</v>
      </c>
      <c r="H55" s="12">
        <f>(E55/'August 2012'!E55)-1</f>
        <v>0.5714876468551633</v>
      </c>
    </row>
    <row r="56" spans="1:8" ht="12.75">
      <c r="A56" s="1" t="s">
        <v>54</v>
      </c>
      <c r="B56">
        <v>53</v>
      </c>
      <c r="D56" s="25">
        <f>SUM('Week of July 29th:Week of August 26th'!D55)</f>
        <v>1623980.47</v>
      </c>
      <c r="E56" s="25">
        <f>SUM('Week of July 29th:Week of August 26th'!E55)</f>
        <v>1074389.05</v>
      </c>
      <c r="F56" s="4"/>
      <c r="G56" s="12">
        <f>(D56/'August 2012'!D56)-1</f>
        <v>0.4506351281219658</v>
      </c>
      <c r="H56" s="12">
        <f>(E56/'August 2012'!E56)-1</f>
        <v>0.44001506777213706</v>
      </c>
    </row>
    <row r="57" spans="1:8" ht="12.75">
      <c r="A57" s="1" t="s">
        <v>55</v>
      </c>
      <c r="B57">
        <v>54</v>
      </c>
      <c r="D57" s="25">
        <f>SUM('Week of July 29th:Week of August 26th'!D56)</f>
        <v>64227.450000000004</v>
      </c>
      <c r="E57" s="25">
        <f>SUM('Week of July 29th:Week of August 26th'!E56)</f>
        <v>48948.549999999996</v>
      </c>
      <c r="F57" s="4"/>
      <c r="G57" s="12">
        <f>(D57/'August 2012'!D57)-1</f>
        <v>-0.248261029863586</v>
      </c>
      <c r="H57" s="12">
        <f>(E57/'August 2012'!E57)-1</f>
        <v>-0.15220053346265783</v>
      </c>
    </row>
    <row r="58" spans="1:8" ht="12.75">
      <c r="A58" s="1" t="s">
        <v>56</v>
      </c>
      <c r="B58">
        <v>55</v>
      </c>
      <c r="D58" s="25">
        <f>SUM('Week of July 29th:Week of August 26th'!D57)</f>
        <v>1664900.65</v>
      </c>
      <c r="E58" s="25">
        <f>SUM('Week of July 29th:Week of August 26th'!E57)</f>
        <v>1086846.5999999999</v>
      </c>
      <c r="F58" s="4"/>
      <c r="G58" s="12">
        <f>(D58/'August 2012'!D58)-1</f>
        <v>0.08061313039527485</v>
      </c>
      <c r="H58" s="12">
        <f>(E58/'August 2012'!E58)-1</f>
        <v>0.21468618701844688</v>
      </c>
    </row>
    <row r="59" spans="1:8" ht="12.75">
      <c r="A59" s="1" t="s">
        <v>57</v>
      </c>
      <c r="B59">
        <v>56</v>
      </c>
      <c r="D59" s="25">
        <f>SUM('Week of July 29th:Week of August 26th'!D58)</f>
        <v>726547.45</v>
      </c>
      <c r="E59" s="25">
        <f>SUM('Week of July 29th:Week of August 26th'!E58)</f>
        <v>622207.2499999999</v>
      </c>
      <c r="F59" s="4"/>
      <c r="G59" s="12">
        <f>(D59/'August 2012'!D59)-1</f>
        <v>-0.14377889041934067</v>
      </c>
      <c r="H59" s="12">
        <f>(E59/'August 2012'!E59)-1</f>
        <v>0.40967460050622595</v>
      </c>
    </row>
    <row r="60" spans="1:8" ht="12.75">
      <c r="A60" s="1" t="s">
        <v>58</v>
      </c>
      <c r="B60">
        <v>57</v>
      </c>
      <c r="D60" s="25">
        <f>SUM('Week of July 29th:Week of August 26th'!D59)</f>
        <v>617123.15</v>
      </c>
      <c r="E60" s="25">
        <f>SUM('Week of July 29th:Week of August 26th'!E59)</f>
        <v>540911.7</v>
      </c>
      <c r="F60" s="4"/>
      <c r="G60" s="12">
        <f>(D60/'August 2012'!D60)-1</f>
        <v>0.6362036038610941</v>
      </c>
      <c r="H60" s="12">
        <f>(E60/'August 2012'!E60)-1</f>
        <v>0.425382109562054</v>
      </c>
    </row>
    <row r="61" spans="1:8" ht="12.75">
      <c r="A61" s="1" t="s">
        <v>59</v>
      </c>
      <c r="B61">
        <v>58</v>
      </c>
      <c r="D61" s="25">
        <f>SUM('Week of July 29th:Week of August 26th'!D60)</f>
        <v>2498211.46</v>
      </c>
      <c r="E61" s="25">
        <f>SUM('Week of July 29th:Week of August 26th'!E60)</f>
        <v>1708648.5499999998</v>
      </c>
      <c r="F61" s="4"/>
      <c r="G61" s="12">
        <f>(D61/'August 2012'!D61)-1</f>
        <v>0.16418929700102614</v>
      </c>
      <c r="H61" s="12">
        <f>(E61/'August 2012'!E61)-1</f>
        <v>0.8046808516930573</v>
      </c>
    </row>
    <row r="62" spans="1:8" ht="12.75">
      <c r="A62" s="1" t="s">
        <v>60</v>
      </c>
      <c r="B62">
        <v>59</v>
      </c>
      <c r="D62" s="25">
        <f>SUM('Week of July 29th:Week of August 26th'!D61)</f>
        <v>1715151.12</v>
      </c>
      <c r="E62" s="25">
        <f>SUM('Week of July 29th:Week of August 26th'!E61)</f>
        <v>1271526.47</v>
      </c>
      <c r="F62" s="4"/>
      <c r="G62" s="12">
        <f>(D62/'August 2012'!D62)-1</f>
        <v>0.2776925763938274</v>
      </c>
      <c r="H62" s="12">
        <f>(E62/'August 2012'!E62)-1</f>
        <v>0.15180332185120005</v>
      </c>
    </row>
    <row r="63" spans="1:8" ht="12.75">
      <c r="A63" s="1" t="s">
        <v>61</v>
      </c>
      <c r="B63">
        <v>60</v>
      </c>
      <c r="D63" s="25">
        <f>SUM('Week of July 29th:Week of August 26th'!D62)</f>
        <v>910647.85</v>
      </c>
      <c r="E63" s="25">
        <f>SUM('Week of July 29th:Week of August 26th'!E62)</f>
        <v>421248.44999999995</v>
      </c>
      <c r="F63" s="4"/>
      <c r="G63" s="12">
        <f>(D63/'August 2012'!D63)-1</f>
        <v>0.4589584167432075</v>
      </c>
      <c r="H63" s="12">
        <f>(E63/'August 2012'!E63)-1</f>
        <v>0.7945098659000973</v>
      </c>
    </row>
    <row r="64" spans="1:8" ht="12.75">
      <c r="A64" s="1" t="s">
        <v>62</v>
      </c>
      <c r="B64">
        <v>61</v>
      </c>
      <c r="D64" s="25">
        <f>SUM('Week of July 29th:Week of August 26th'!D63)</f>
        <v>34884.96</v>
      </c>
      <c r="E64" s="25">
        <f>SUM('Week of July 29th:Week of August 26th'!E63)</f>
        <v>29268.21</v>
      </c>
      <c r="F64" s="4"/>
      <c r="G64" s="12">
        <f>(D64/'August 2012'!D64)-1</f>
        <v>-0.443942714477606</v>
      </c>
      <c r="H64" s="12">
        <f>(E64/'August 2012'!E64)-1</f>
        <v>0.0772553814534378</v>
      </c>
    </row>
    <row r="65" spans="1:8" ht="12.75">
      <c r="A65" s="1" t="s">
        <v>63</v>
      </c>
      <c r="B65">
        <v>62</v>
      </c>
      <c r="D65" s="25">
        <f>SUM('Week of July 29th:Week of August 26th'!D64)</f>
        <v>21820.05</v>
      </c>
      <c r="E65" s="25">
        <f>SUM('Week of July 29th:Week of August 26th'!E64)</f>
        <v>11481.75</v>
      </c>
      <c r="F65" s="4"/>
      <c r="G65" s="12">
        <f>(D65/'August 2012'!D65)-1</f>
        <v>-0.18748045042227102</v>
      </c>
      <c r="H65" s="12">
        <f>(E65/'August 2012'!E65)-1</f>
        <v>0.5696923297765444</v>
      </c>
    </row>
    <row r="66" spans="1:8" ht="12.75">
      <c r="A66" s="1" t="s">
        <v>64</v>
      </c>
      <c r="B66">
        <v>63</v>
      </c>
      <c r="D66" s="25">
        <f>SUM('Week of July 29th:Week of August 26th'!D65)</f>
        <v>3826.2</v>
      </c>
      <c r="E66" s="25">
        <f>SUM('Week of July 29th:Week of August 26th'!E65)</f>
        <v>7914.55</v>
      </c>
      <c r="F66" s="4"/>
      <c r="G66" s="12">
        <f>(D66/'August 2012'!D66)-1</f>
        <v>-0.8752908966461328</v>
      </c>
      <c r="H66" s="12">
        <f>(E66/'August 2012'!E66)-1</f>
        <v>-0.5198938428874734</v>
      </c>
    </row>
    <row r="67" spans="1:8" ht="12.75">
      <c r="A67" s="1" t="s">
        <v>65</v>
      </c>
      <c r="B67">
        <v>64</v>
      </c>
      <c r="D67" s="25">
        <f>SUM('Week of July 29th:Week of August 26th'!D66)</f>
        <v>1453112.69</v>
      </c>
      <c r="E67" s="25">
        <f>SUM('Week of July 29th:Week of August 26th'!E66)</f>
        <v>1174961.82</v>
      </c>
      <c r="F67" s="4"/>
      <c r="G67" s="12">
        <f>(D67/'August 2012'!D67)-1</f>
        <v>-0.09002742073934711</v>
      </c>
      <c r="H67" s="12">
        <f>(E67/'August 2012'!E67)-1</f>
        <v>0.37591076688673564</v>
      </c>
    </row>
    <row r="68" spans="1:8" ht="12.75">
      <c r="A68" s="1" t="s">
        <v>66</v>
      </c>
      <c r="B68">
        <v>65</v>
      </c>
      <c r="D68" s="25">
        <f>SUM('Week of July 29th:Week of August 26th'!D67)</f>
        <v>63652.05</v>
      </c>
      <c r="E68" s="25">
        <f>SUM('Week of July 29th:Week of August 26th'!E67)</f>
        <v>60649.75</v>
      </c>
      <c r="F68" s="4"/>
      <c r="G68" s="12">
        <f>(D68/'August 2012'!D68)-1</f>
        <v>1.2069681083442552</v>
      </c>
      <c r="H68" s="12">
        <f>(E68/'August 2012'!E68)-1</f>
        <v>1.3996371844404742</v>
      </c>
    </row>
    <row r="69" spans="1:8" ht="12.75">
      <c r="A69" s="1" t="s">
        <v>67</v>
      </c>
      <c r="B69">
        <v>66</v>
      </c>
      <c r="D69" s="25">
        <f>SUM('Week of July 29th:Week of August 26th'!D68)</f>
        <v>1023524.6</v>
      </c>
      <c r="E69" s="25">
        <f>SUM('Week of July 29th:Week of August 26th'!E68)</f>
        <v>990309.7999999999</v>
      </c>
      <c r="F69" s="4"/>
      <c r="G69" s="12">
        <f>(D69/'August 2012'!D69)-1</f>
        <v>-0.10786191411535984</v>
      </c>
      <c r="H69" s="12">
        <f>(E69/'August 2012'!E69)-1</f>
        <v>1.5783274753313026</v>
      </c>
    </row>
    <row r="70" spans="1:8" ht="12.75">
      <c r="A70" s="1" t="s">
        <v>68</v>
      </c>
      <c r="B70">
        <v>67</v>
      </c>
      <c r="D70" s="25">
        <f>SUM('Week of July 29th:Week of August 26th'!D69)</f>
        <v>13761.3</v>
      </c>
      <c r="E70" s="25">
        <f>SUM('Week of July 29th:Week of August 26th'!E69)</f>
        <v>24959.2</v>
      </c>
      <c r="F70" s="4"/>
      <c r="G70" s="12">
        <f>(D70/'August 2012'!D70)-1</f>
        <v>-0.5421644658701881</v>
      </c>
      <c r="H70" s="12">
        <f>(E70/'August 2012'!E70)-1</f>
        <v>0.391372212358301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87251359.26</v>
      </c>
      <c r="E72" s="6">
        <f>SUM(E4:E70)</f>
        <v>60772256.199999996</v>
      </c>
      <c r="G72" s="12">
        <f>(D72/'August 2012'!D72)-1</f>
        <v>0.23128001833676315</v>
      </c>
      <c r="H72" s="12">
        <f>(E72/'August 2012'!E72)-1</f>
        <v>1.0714493287091509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B1">
      <selection activeCell="H23" sqref="F1:H23"/>
    </sheetView>
  </sheetViews>
  <sheetFormatPr defaultColWidth="9.33203125" defaultRowHeight="12.75"/>
  <cols>
    <col min="1" max="1" width="24.66015625" style="16" customWidth="1"/>
    <col min="2" max="3" width="12.33203125" style="16" customWidth="1"/>
    <col min="4" max="5" width="21.5" style="16" customWidth="1"/>
    <col min="6" max="6" width="10.66015625" style="16" customWidth="1"/>
    <col min="7" max="16384" width="9.33203125" style="16" customWidth="1"/>
  </cols>
  <sheetData>
    <row r="1" spans="1:6" ht="12.75" customHeight="1">
      <c r="A1" s="28" t="s">
        <v>77</v>
      </c>
      <c r="B1" s="27"/>
      <c r="C1" s="27"/>
      <c r="D1" s="22" t="s">
        <v>70</v>
      </c>
      <c r="E1" s="22" t="s">
        <v>71</v>
      </c>
      <c r="F1" s="27"/>
    </row>
    <row r="2" spans="1:6" ht="12.75">
      <c r="A2" s="27" t="s">
        <v>0</v>
      </c>
      <c r="B2" s="27" t="s">
        <v>1</v>
      </c>
      <c r="C2" s="27"/>
      <c r="D2" s="22" t="s">
        <v>72</v>
      </c>
      <c r="E2" s="22" t="s">
        <v>73</v>
      </c>
      <c r="F2" s="23"/>
    </row>
    <row r="3" spans="1:6" ht="12.75" customHeight="1">
      <c r="A3" s="24" t="s">
        <v>2</v>
      </c>
      <c r="B3" s="27">
        <v>1</v>
      </c>
      <c r="C3" s="27"/>
      <c r="D3" s="30"/>
      <c r="E3" s="30"/>
      <c r="F3" s="26"/>
    </row>
    <row r="4" spans="1:6" ht="12.75" customHeight="1">
      <c r="A4" s="24" t="s">
        <v>3</v>
      </c>
      <c r="B4" s="27">
        <v>2</v>
      </c>
      <c r="C4" s="27"/>
      <c r="D4" s="30"/>
      <c r="E4" s="30"/>
      <c r="F4" s="26"/>
    </row>
    <row r="5" spans="1:6" ht="12.75" customHeight="1">
      <c r="A5" s="24" t="s">
        <v>4</v>
      </c>
      <c r="B5" s="27">
        <v>3</v>
      </c>
      <c r="C5" s="27"/>
      <c r="D5" s="30"/>
      <c r="E5" s="30"/>
      <c r="F5" s="26"/>
    </row>
    <row r="6" spans="1:6" ht="12.75" customHeight="1">
      <c r="A6" s="24" t="s">
        <v>5</v>
      </c>
      <c r="B6" s="27">
        <v>4</v>
      </c>
      <c r="C6" s="27"/>
      <c r="D6" s="30">
        <v>3411.1</v>
      </c>
      <c r="E6" s="30">
        <v>4453.4</v>
      </c>
      <c r="F6" s="26"/>
    </row>
    <row r="7" spans="1:6" ht="12.75" customHeight="1">
      <c r="A7" s="24" t="s">
        <v>6</v>
      </c>
      <c r="B7" s="27">
        <v>5</v>
      </c>
      <c r="C7" s="27"/>
      <c r="D7" s="30"/>
      <c r="E7" s="30"/>
      <c r="F7" s="26"/>
    </row>
    <row r="8" spans="1:6" ht="12.75" customHeight="1">
      <c r="A8" s="24" t="s">
        <v>7</v>
      </c>
      <c r="B8" s="27">
        <v>6</v>
      </c>
      <c r="C8" s="27"/>
      <c r="D8" s="30"/>
      <c r="E8" s="30"/>
      <c r="F8" s="26"/>
    </row>
    <row r="9" spans="1:6" ht="12.75" customHeight="1">
      <c r="A9" s="24" t="s">
        <v>8</v>
      </c>
      <c r="B9" s="27">
        <v>7</v>
      </c>
      <c r="C9" s="27"/>
      <c r="D9" s="30">
        <v>3409.7</v>
      </c>
      <c r="E9" s="30">
        <v>256.2</v>
      </c>
      <c r="F9" s="26"/>
    </row>
    <row r="10" spans="1:6" ht="12.75" customHeight="1">
      <c r="A10" s="24" t="s">
        <v>9</v>
      </c>
      <c r="B10" s="27">
        <v>8</v>
      </c>
      <c r="C10" s="27"/>
      <c r="D10" s="30">
        <v>188529.6</v>
      </c>
      <c r="E10" s="30">
        <v>72958.55</v>
      </c>
      <c r="F10" s="26"/>
    </row>
    <row r="11" spans="1:6" ht="12.75" customHeight="1">
      <c r="A11" s="24" t="s">
        <v>10</v>
      </c>
      <c r="B11" s="27">
        <v>9</v>
      </c>
      <c r="C11" s="27"/>
      <c r="D11" s="30"/>
      <c r="E11" s="30"/>
      <c r="F11" s="26"/>
    </row>
    <row r="12" spans="1:6" ht="12.75" customHeight="1">
      <c r="A12" s="24" t="s">
        <v>11</v>
      </c>
      <c r="B12" s="27">
        <v>10</v>
      </c>
      <c r="C12" s="27"/>
      <c r="D12" s="30">
        <v>80861.9</v>
      </c>
      <c r="E12" s="30">
        <v>45897.25</v>
      </c>
      <c r="F12" s="26"/>
    </row>
    <row r="13" spans="1:6" ht="12.75" customHeight="1">
      <c r="A13" s="24" t="s">
        <v>12</v>
      </c>
      <c r="B13" s="27">
        <v>11</v>
      </c>
      <c r="C13" s="27"/>
      <c r="D13" s="30"/>
      <c r="E13" s="30"/>
      <c r="F13" s="26"/>
    </row>
    <row r="14" spans="1:6" ht="12.75" customHeight="1">
      <c r="A14" s="24" t="s">
        <v>13</v>
      </c>
      <c r="B14" s="27">
        <v>12</v>
      </c>
      <c r="C14" s="27"/>
      <c r="D14" s="30">
        <v>27265.7</v>
      </c>
      <c r="E14" s="30">
        <v>10056.55</v>
      </c>
      <c r="F14" s="26"/>
    </row>
    <row r="15" spans="1:6" ht="12.75" customHeight="1">
      <c r="A15" s="24" t="s">
        <v>14</v>
      </c>
      <c r="B15" s="27">
        <v>13</v>
      </c>
      <c r="C15" s="27"/>
      <c r="D15" s="30">
        <v>3734751</v>
      </c>
      <c r="E15" s="30">
        <v>1372817.95</v>
      </c>
      <c r="F15" s="26"/>
    </row>
    <row r="16" spans="1:6" ht="12.75" customHeight="1">
      <c r="A16" s="24" t="s">
        <v>15</v>
      </c>
      <c r="B16" s="27">
        <v>14</v>
      </c>
      <c r="C16" s="27"/>
      <c r="D16" s="30">
        <v>27941.2</v>
      </c>
      <c r="E16" s="30">
        <v>4626.3</v>
      </c>
      <c r="F16" s="26"/>
    </row>
    <row r="17" spans="1:6" ht="12.75" customHeight="1">
      <c r="A17" s="24" t="s">
        <v>16</v>
      </c>
      <c r="B17" s="27">
        <v>15</v>
      </c>
      <c r="C17" s="27"/>
      <c r="D17" s="30"/>
      <c r="E17" s="30"/>
      <c r="F17" s="26"/>
    </row>
    <row r="18" spans="1:6" ht="12.75" customHeight="1">
      <c r="A18" s="24" t="s">
        <v>17</v>
      </c>
      <c r="B18" s="27">
        <v>16</v>
      </c>
      <c r="C18" s="27"/>
      <c r="D18" s="30"/>
      <c r="E18" s="30"/>
      <c r="F18" s="26"/>
    </row>
    <row r="19" spans="1:6" ht="12.75" customHeight="1">
      <c r="A19" s="24" t="s">
        <v>18</v>
      </c>
      <c r="B19" s="27">
        <v>17</v>
      </c>
      <c r="C19" s="27"/>
      <c r="D19" s="30"/>
      <c r="E19" s="30"/>
      <c r="F19" s="26"/>
    </row>
    <row r="20" spans="1:6" ht="12.75" customHeight="1">
      <c r="A20" s="24" t="s">
        <v>19</v>
      </c>
      <c r="B20" s="27">
        <v>18</v>
      </c>
      <c r="C20" s="27"/>
      <c r="D20" s="30"/>
      <c r="E20" s="30"/>
      <c r="F20" s="26"/>
    </row>
    <row r="21" spans="1:6" ht="12.75" customHeight="1">
      <c r="A21" s="24" t="s">
        <v>20</v>
      </c>
      <c r="B21" s="27">
        <v>19</v>
      </c>
      <c r="C21" s="27"/>
      <c r="D21" s="30">
        <v>18089.4</v>
      </c>
      <c r="E21" s="30">
        <v>13023.85</v>
      </c>
      <c r="F21" s="26"/>
    </row>
    <row r="22" spans="1:6" ht="12.75" customHeight="1">
      <c r="A22" s="24" t="s">
        <v>21</v>
      </c>
      <c r="B22" s="27">
        <v>20</v>
      </c>
      <c r="C22" s="27"/>
      <c r="D22" s="30"/>
      <c r="E22" s="30"/>
      <c r="F22" s="26"/>
    </row>
    <row r="23" spans="1:6" ht="12.75" customHeight="1">
      <c r="A23" s="24" t="s">
        <v>22</v>
      </c>
      <c r="B23" s="27">
        <v>21</v>
      </c>
      <c r="C23" s="27"/>
      <c r="D23" s="30">
        <v>3738.7</v>
      </c>
      <c r="E23" s="30">
        <v>12489.75</v>
      </c>
      <c r="F23" s="26"/>
    </row>
    <row r="24" spans="1:6" ht="12.75" customHeight="1">
      <c r="A24" s="24" t="s">
        <v>23</v>
      </c>
      <c r="B24" s="27">
        <v>22</v>
      </c>
      <c r="C24" s="27"/>
      <c r="D24" s="30"/>
      <c r="E24" s="30"/>
      <c r="F24" s="26"/>
    </row>
    <row r="25" spans="1:6" ht="12.75" customHeight="1">
      <c r="A25" s="24" t="s">
        <v>24</v>
      </c>
      <c r="B25" s="27">
        <v>23</v>
      </c>
      <c r="C25" s="27"/>
      <c r="D25" s="30">
        <v>6090.7</v>
      </c>
      <c r="E25" s="30">
        <v>1666.7</v>
      </c>
      <c r="F25" s="26"/>
    </row>
    <row r="26" spans="1:6" ht="12.75" customHeight="1">
      <c r="A26" s="24" t="s">
        <v>25</v>
      </c>
      <c r="B26" s="27">
        <v>24</v>
      </c>
      <c r="C26" s="27"/>
      <c r="D26" s="30"/>
      <c r="E26" s="30"/>
      <c r="F26" s="26"/>
    </row>
    <row r="27" spans="1:6" ht="12.75" customHeight="1">
      <c r="A27" s="24" t="s">
        <v>26</v>
      </c>
      <c r="B27" s="27">
        <v>25</v>
      </c>
      <c r="C27" s="27"/>
      <c r="D27" s="30">
        <v>30135</v>
      </c>
      <c r="E27" s="30">
        <v>3181.85</v>
      </c>
      <c r="F27" s="26"/>
    </row>
    <row r="28" spans="1:6" ht="12.75" customHeight="1">
      <c r="A28" s="24" t="s">
        <v>27</v>
      </c>
      <c r="B28" s="27">
        <v>26</v>
      </c>
      <c r="C28" s="27"/>
      <c r="D28" s="30"/>
      <c r="E28" s="30"/>
      <c r="F28" s="26"/>
    </row>
    <row r="29" spans="1:6" ht="12.75" customHeight="1">
      <c r="A29" s="24" t="s">
        <v>28</v>
      </c>
      <c r="B29" s="27">
        <v>27</v>
      </c>
      <c r="C29" s="27"/>
      <c r="D29" s="30"/>
      <c r="E29" s="30"/>
      <c r="F29" s="26"/>
    </row>
    <row r="30" spans="1:6" ht="12.75" customHeight="1">
      <c r="A30" s="24" t="s">
        <v>29</v>
      </c>
      <c r="B30" s="27">
        <v>28</v>
      </c>
      <c r="C30" s="27"/>
      <c r="D30" s="30"/>
      <c r="E30" s="30"/>
      <c r="F30" s="26"/>
    </row>
    <row r="31" spans="1:6" ht="12.75" customHeight="1">
      <c r="A31" s="24" t="s">
        <v>30</v>
      </c>
      <c r="B31" s="27">
        <v>29</v>
      </c>
      <c r="C31" s="27"/>
      <c r="D31" s="30"/>
      <c r="E31" s="30"/>
      <c r="F31" s="26"/>
    </row>
    <row r="32" spans="1:6" ht="12.75" customHeight="1">
      <c r="A32" s="24" t="s">
        <v>31</v>
      </c>
      <c r="B32" s="27">
        <v>30</v>
      </c>
      <c r="C32" s="27"/>
      <c r="D32" s="30">
        <v>678.3</v>
      </c>
      <c r="E32" s="30">
        <v>787.5</v>
      </c>
      <c r="F32" s="26"/>
    </row>
    <row r="33" spans="1:6" ht="12.75" customHeight="1">
      <c r="A33" s="24" t="s">
        <v>32</v>
      </c>
      <c r="B33" s="27">
        <v>31</v>
      </c>
      <c r="C33" s="27"/>
      <c r="D33" s="30">
        <v>147273.8</v>
      </c>
      <c r="E33" s="30">
        <v>85382.15</v>
      </c>
      <c r="F33" s="26"/>
    </row>
    <row r="34" spans="1:6" ht="12.75" customHeight="1">
      <c r="A34" s="24" t="s">
        <v>33</v>
      </c>
      <c r="B34" s="27">
        <v>32</v>
      </c>
      <c r="C34" s="27"/>
      <c r="D34" s="30"/>
      <c r="E34" s="30"/>
      <c r="F34" s="26"/>
    </row>
    <row r="35" spans="1:6" ht="12.75" customHeight="1">
      <c r="A35" s="24" t="s">
        <v>34</v>
      </c>
      <c r="B35" s="27">
        <v>33</v>
      </c>
      <c r="C35" s="27"/>
      <c r="D35" s="30"/>
      <c r="E35" s="30"/>
      <c r="F35" s="26"/>
    </row>
    <row r="36" spans="1:6" ht="12.75" customHeight="1">
      <c r="A36" s="24" t="s">
        <v>35</v>
      </c>
      <c r="B36" s="27">
        <v>34</v>
      </c>
      <c r="C36" s="27"/>
      <c r="D36" s="30"/>
      <c r="E36" s="30"/>
      <c r="F36" s="26"/>
    </row>
    <row r="37" spans="1:6" ht="12.75" customHeight="1">
      <c r="A37" s="24" t="s">
        <v>36</v>
      </c>
      <c r="B37" s="27">
        <v>35</v>
      </c>
      <c r="C37" s="27"/>
      <c r="D37" s="30"/>
      <c r="E37" s="30"/>
      <c r="F37" s="26"/>
    </row>
    <row r="38" spans="1:6" ht="12.75" customHeight="1">
      <c r="A38" s="24" t="s">
        <v>37</v>
      </c>
      <c r="B38" s="27">
        <v>36</v>
      </c>
      <c r="C38" s="27"/>
      <c r="D38" s="30">
        <v>837829.3</v>
      </c>
      <c r="E38" s="30">
        <v>422633.05</v>
      </c>
      <c r="F38" s="26"/>
    </row>
    <row r="39" spans="1:6" ht="12.75" customHeight="1">
      <c r="A39" s="24" t="s">
        <v>38</v>
      </c>
      <c r="B39" s="27">
        <v>37</v>
      </c>
      <c r="C39" s="27"/>
      <c r="D39" s="30"/>
      <c r="E39" s="30"/>
      <c r="F39" s="26"/>
    </row>
    <row r="40" spans="1:6" ht="12.75" customHeight="1">
      <c r="A40" s="24" t="s">
        <v>39</v>
      </c>
      <c r="B40" s="27">
        <v>38</v>
      </c>
      <c r="C40" s="27"/>
      <c r="D40" s="30"/>
      <c r="E40" s="30"/>
      <c r="F40" s="26"/>
    </row>
    <row r="41" spans="1:6" ht="12.75" customHeight="1">
      <c r="A41" s="24" t="s">
        <v>40</v>
      </c>
      <c r="B41" s="27">
        <v>39</v>
      </c>
      <c r="C41" s="27"/>
      <c r="D41" s="30">
        <v>3459.4</v>
      </c>
      <c r="E41" s="30">
        <v>827.05</v>
      </c>
      <c r="F41" s="26"/>
    </row>
    <row r="42" spans="1:6" ht="12.75" customHeight="1">
      <c r="A42" s="24" t="s">
        <v>41</v>
      </c>
      <c r="B42" s="27">
        <v>40</v>
      </c>
      <c r="C42" s="27"/>
      <c r="D42" s="30"/>
      <c r="E42" s="30"/>
      <c r="F42" s="26"/>
    </row>
    <row r="43" spans="1:6" ht="12.75" customHeight="1">
      <c r="A43" s="24" t="s">
        <v>42</v>
      </c>
      <c r="B43" s="27">
        <v>41</v>
      </c>
      <c r="C43" s="27"/>
      <c r="D43" s="30"/>
      <c r="E43" s="30"/>
      <c r="F43" s="26"/>
    </row>
    <row r="44" spans="1:6" ht="12.75" customHeight="1">
      <c r="A44" s="24" t="s">
        <v>43</v>
      </c>
      <c r="B44" s="27">
        <v>42</v>
      </c>
      <c r="C44" s="27"/>
      <c r="D44" s="30">
        <v>169477</v>
      </c>
      <c r="E44" s="30">
        <v>80565.45</v>
      </c>
      <c r="F44" s="26"/>
    </row>
    <row r="45" spans="1:6" ht="12.75" customHeight="1">
      <c r="A45" s="24" t="s">
        <v>44</v>
      </c>
      <c r="B45" s="27">
        <v>43</v>
      </c>
      <c r="C45" s="27"/>
      <c r="D45" s="30">
        <v>275209.2</v>
      </c>
      <c r="E45" s="30">
        <v>83528.9</v>
      </c>
      <c r="F45" s="26"/>
    </row>
    <row r="46" spans="1:6" ht="12.75" customHeight="1">
      <c r="A46" s="24" t="s">
        <v>45</v>
      </c>
      <c r="B46" s="27">
        <v>44</v>
      </c>
      <c r="C46" s="27"/>
      <c r="D46" s="30"/>
      <c r="E46" s="30"/>
      <c r="F46" s="26"/>
    </row>
    <row r="47" spans="1:6" ht="12.75" customHeight="1">
      <c r="A47" s="24" t="s">
        <v>46</v>
      </c>
      <c r="B47" s="27">
        <v>45</v>
      </c>
      <c r="C47" s="27"/>
      <c r="D47" s="30"/>
      <c r="E47" s="30"/>
      <c r="F47" s="26"/>
    </row>
    <row r="48" spans="1:6" ht="12.75" customHeight="1">
      <c r="A48" s="24" t="s">
        <v>47</v>
      </c>
      <c r="B48" s="27">
        <v>46</v>
      </c>
      <c r="C48" s="27"/>
      <c r="D48" s="30">
        <v>262711.4</v>
      </c>
      <c r="E48" s="30">
        <v>142922.15</v>
      </c>
      <c r="F48" s="26"/>
    </row>
    <row r="49" spans="1:6" ht="12.75" customHeight="1">
      <c r="A49" s="24" t="s">
        <v>48</v>
      </c>
      <c r="B49" s="27">
        <v>47</v>
      </c>
      <c r="C49" s="27"/>
      <c r="D49" s="30"/>
      <c r="E49" s="30"/>
      <c r="F49" s="26"/>
    </row>
    <row r="50" spans="1:6" ht="12.75" customHeight="1">
      <c r="A50" s="24" t="s">
        <v>49</v>
      </c>
      <c r="B50" s="27">
        <v>48</v>
      </c>
      <c r="C50" s="27"/>
      <c r="D50" s="30"/>
      <c r="E50" s="30"/>
      <c r="F50" s="26"/>
    </row>
    <row r="51" spans="1:6" ht="12.75" customHeight="1">
      <c r="A51" s="24" t="s">
        <v>50</v>
      </c>
      <c r="B51" s="27">
        <v>49</v>
      </c>
      <c r="C51" s="27"/>
      <c r="D51" s="30">
        <v>628433.4</v>
      </c>
      <c r="E51" s="30">
        <v>184728.8</v>
      </c>
      <c r="F51" s="26"/>
    </row>
    <row r="52" spans="1:6" ht="12.75" customHeight="1">
      <c r="A52" s="24" t="s">
        <v>51</v>
      </c>
      <c r="B52" s="27">
        <v>50</v>
      </c>
      <c r="C52" s="27"/>
      <c r="D52" s="30"/>
      <c r="E52" s="30"/>
      <c r="F52" s="26"/>
    </row>
    <row r="53" spans="1:6" ht="12.75" customHeight="1">
      <c r="A53" s="24" t="s">
        <v>52</v>
      </c>
      <c r="B53" s="27">
        <v>51</v>
      </c>
      <c r="C53" s="27"/>
      <c r="D53" s="30">
        <v>293867.35</v>
      </c>
      <c r="E53" s="30">
        <v>150348.1</v>
      </c>
      <c r="F53" s="26"/>
    </row>
    <row r="54" spans="1:6" ht="12.75" customHeight="1">
      <c r="A54" s="24" t="s">
        <v>53</v>
      </c>
      <c r="B54" s="27">
        <v>52</v>
      </c>
      <c r="C54" s="27"/>
      <c r="D54" s="30"/>
      <c r="E54" s="30"/>
      <c r="F54" s="26"/>
    </row>
    <row r="55" spans="1:6" ht="12.75" customHeight="1">
      <c r="A55" s="24" t="s">
        <v>54</v>
      </c>
      <c r="B55" s="27">
        <v>53</v>
      </c>
      <c r="C55" s="27"/>
      <c r="D55" s="30"/>
      <c r="E55" s="30"/>
      <c r="F55" s="26"/>
    </row>
    <row r="56" spans="1:6" ht="12.75" customHeight="1">
      <c r="A56" s="24" t="s">
        <v>55</v>
      </c>
      <c r="B56" s="27">
        <v>54</v>
      </c>
      <c r="C56" s="27"/>
      <c r="D56" s="30"/>
      <c r="E56" s="30"/>
      <c r="F56" s="26"/>
    </row>
    <row r="57" spans="1:6" ht="12.75" customHeight="1">
      <c r="A57" s="24" t="s">
        <v>56</v>
      </c>
      <c r="B57" s="27">
        <v>55</v>
      </c>
      <c r="C57" s="27"/>
      <c r="D57" s="30"/>
      <c r="E57" s="30"/>
      <c r="F57" s="26"/>
    </row>
    <row r="58" spans="1:6" ht="12.75" customHeight="1">
      <c r="A58" s="24" t="s">
        <v>57</v>
      </c>
      <c r="B58" s="27">
        <v>56</v>
      </c>
      <c r="C58" s="27"/>
      <c r="D58" s="30"/>
      <c r="E58" s="30"/>
      <c r="F58" s="26"/>
    </row>
    <row r="59" spans="1:6" ht="12.75" customHeight="1">
      <c r="A59" s="24" t="s">
        <v>58</v>
      </c>
      <c r="B59" s="27">
        <v>57</v>
      </c>
      <c r="C59" s="27"/>
      <c r="D59" s="30"/>
      <c r="E59" s="30"/>
      <c r="F59" s="26"/>
    </row>
    <row r="60" spans="1:6" ht="12.75" customHeight="1">
      <c r="A60" s="24" t="s">
        <v>59</v>
      </c>
      <c r="B60" s="27">
        <v>58</v>
      </c>
      <c r="C60" s="27"/>
      <c r="D60" s="30"/>
      <c r="E60" s="30"/>
      <c r="F60" s="26"/>
    </row>
    <row r="61" spans="1:6" ht="12.75" customHeight="1">
      <c r="A61" s="24" t="s">
        <v>60</v>
      </c>
      <c r="B61" s="27">
        <v>59</v>
      </c>
      <c r="C61" s="27"/>
      <c r="D61" s="30"/>
      <c r="E61" s="30"/>
      <c r="F61" s="26"/>
    </row>
    <row r="62" spans="1:6" ht="12.75" customHeight="1">
      <c r="A62" s="24" t="s">
        <v>61</v>
      </c>
      <c r="B62" s="27">
        <v>60</v>
      </c>
      <c r="C62" s="27"/>
      <c r="D62" s="30"/>
      <c r="E62" s="30"/>
      <c r="F62" s="26"/>
    </row>
    <row r="63" spans="1:6" ht="12.75" customHeight="1">
      <c r="A63" s="24" t="s">
        <v>62</v>
      </c>
      <c r="B63" s="27">
        <v>61</v>
      </c>
      <c r="C63" s="27"/>
      <c r="D63" s="30"/>
      <c r="E63" s="30"/>
      <c r="F63" s="26"/>
    </row>
    <row r="64" spans="1:6" ht="12.75" customHeight="1">
      <c r="A64" s="24" t="s">
        <v>63</v>
      </c>
      <c r="B64" s="27">
        <v>62</v>
      </c>
      <c r="C64" s="27"/>
      <c r="D64" s="30">
        <v>3741.5</v>
      </c>
      <c r="E64" s="30">
        <v>1437.8</v>
      </c>
      <c r="F64" s="26"/>
    </row>
    <row r="65" spans="1:6" ht="12.75" customHeight="1">
      <c r="A65" s="24" t="s">
        <v>76</v>
      </c>
      <c r="B65" s="27">
        <v>63</v>
      </c>
      <c r="C65" s="27"/>
      <c r="D65" s="30"/>
      <c r="E65" s="30"/>
      <c r="F65" s="26"/>
    </row>
    <row r="66" spans="1:6" ht="12.75" customHeight="1">
      <c r="A66" s="24" t="s">
        <v>65</v>
      </c>
      <c r="B66" s="27">
        <v>64</v>
      </c>
      <c r="C66" s="27"/>
      <c r="D66" s="30"/>
      <c r="E66" s="30"/>
      <c r="F66" s="26"/>
    </row>
    <row r="67" spans="1:6" ht="12.75" customHeight="1">
      <c r="A67" s="24" t="s">
        <v>66</v>
      </c>
      <c r="B67" s="27">
        <v>65</v>
      </c>
      <c r="C67" s="27"/>
      <c r="D67" s="30">
        <v>5905.9</v>
      </c>
      <c r="E67" s="30">
        <v>15493.8</v>
      </c>
      <c r="F67" s="26"/>
    </row>
    <row r="68" spans="1:6" ht="12.75" customHeight="1">
      <c r="A68" s="24" t="s">
        <v>67</v>
      </c>
      <c r="B68" s="27">
        <v>66</v>
      </c>
      <c r="C68" s="27"/>
      <c r="D68" s="30"/>
      <c r="E68" s="30"/>
      <c r="F68" s="26"/>
    </row>
    <row r="69" spans="1:6" ht="12.75" customHeight="1">
      <c r="A69" s="24" t="s">
        <v>68</v>
      </c>
      <c r="B69" s="27">
        <v>67</v>
      </c>
      <c r="C69" s="27"/>
      <c r="D69" s="30"/>
      <c r="E69" s="30"/>
      <c r="F69" s="26"/>
    </row>
    <row r="70" spans="1:6" ht="12.75" customHeight="1">
      <c r="A70" s="27"/>
      <c r="B70" s="27"/>
      <c r="C70" s="27"/>
      <c r="D70" s="21"/>
      <c r="E70" s="21"/>
      <c r="F70" s="27"/>
    </row>
    <row r="71" spans="1:6" ht="12.75" customHeight="1">
      <c r="A71" s="27" t="s">
        <v>69</v>
      </c>
      <c r="B71" s="27"/>
      <c r="C71" s="27"/>
      <c r="D71" s="21">
        <f>SUM(D3:D69)</f>
        <v>6752810.550000002</v>
      </c>
      <c r="E71" s="30">
        <f>SUM(E3:E69)</f>
        <v>2710083.0999999996</v>
      </c>
      <c r="F71" s="27"/>
    </row>
    <row r="73" spans="1:6" ht="12.75">
      <c r="A73" s="29" t="s">
        <v>74</v>
      </c>
      <c r="B73" s="27"/>
      <c r="C73" s="27"/>
      <c r="D73" s="27"/>
      <c r="E73" s="27"/>
      <c r="F73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29">
      <selection activeCell="D71" sqref="D71:E71"/>
    </sheetView>
  </sheetViews>
  <sheetFormatPr defaultColWidth="9.33203125" defaultRowHeight="12.75"/>
  <cols>
    <col min="1" max="1" width="24.66015625" style="17" customWidth="1"/>
    <col min="2" max="3" width="12.33203125" style="17" customWidth="1"/>
    <col min="4" max="5" width="21.5" style="17" customWidth="1"/>
    <col min="6" max="6" width="10.66015625" style="17" customWidth="1"/>
    <col min="7" max="16384" width="9.33203125" style="17" customWidth="1"/>
  </cols>
  <sheetData>
    <row r="1" spans="1:6" ht="12.75" customHeight="1">
      <c r="A1" s="41" t="s">
        <v>79</v>
      </c>
      <c r="B1" s="34"/>
      <c r="C1" s="34"/>
      <c r="D1" s="37" t="s">
        <v>70</v>
      </c>
      <c r="E1" s="37" t="s">
        <v>71</v>
      </c>
      <c r="F1" s="34"/>
    </row>
    <row r="2" spans="1:6" ht="12.75">
      <c r="A2" s="34" t="s">
        <v>0</v>
      </c>
      <c r="B2" s="34" t="s">
        <v>1</v>
      </c>
      <c r="C2" s="34"/>
      <c r="D2" s="37" t="s">
        <v>72</v>
      </c>
      <c r="E2" s="37" t="s">
        <v>73</v>
      </c>
      <c r="F2" s="39"/>
    </row>
    <row r="3" spans="1:6" ht="12.75" customHeight="1">
      <c r="A3" s="35" t="s">
        <v>2</v>
      </c>
      <c r="B3" s="34">
        <v>1</v>
      </c>
      <c r="C3" s="34"/>
      <c r="D3" s="40">
        <v>86244.9</v>
      </c>
      <c r="E3" s="40">
        <v>122328.5</v>
      </c>
      <c r="F3" s="38"/>
    </row>
    <row r="4" spans="1:6" ht="12.75" customHeight="1">
      <c r="A4" s="35" t="s">
        <v>3</v>
      </c>
      <c r="B4" s="34">
        <v>2</v>
      </c>
      <c r="C4" s="34"/>
      <c r="D4" s="40"/>
      <c r="E4" s="40"/>
      <c r="F4" s="38"/>
    </row>
    <row r="5" spans="1:6" ht="12.75" customHeight="1">
      <c r="A5" s="35" t="s">
        <v>4</v>
      </c>
      <c r="B5" s="34">
        <v>3</v>
      </c>
      <c r="C5" s="34"/>
      <c r="D5" s="40">
        <v>110102.65</v>
      </c>
      <c r="E5" s="40">
        <v>250748.4</v>
      </c>
      <c r="F5" s="38"/>
    </row>
    <row r="6" spans="1:6" ht="12.75" customHeight="1">
      <c r="A6" s="35" t="s">
        <v>5</v>
      </c>
      <c r="B6" s="34">
        <v>4</v>
      </c>
      <c r="C6" s="34"/>
      <c r="D6" s="40">
        <v>3490.2</v>
      </c>
      <c r="E6" s="40">
        <v>7807.8</v>
      </c>
      <c r="F6" s="38"/>
    </row>
    <row r="7" spans="1:6" ht="12.75" customHeight="1">
      <c r="A7" s="35" t="s">
        <v>6</v>
      </c>
      <c r="B7" s="34">
        <v>5</v>
      </c>
      <c r="C7" s="34"/>
      <c r="D7" s="40">
        <v>231797.65</v>
      </c>
      <c r="E7" s="40">
        <v>443914.8</v>
      </c>
      <c r="F7" s="38"/>
    </row>
    <row r="8" spans="1:6" ht="12.75" customHeight="1">
      <c r="A8" s="35" t="s">
        <v>7</v>
      </c>
      <c r="B8" s="34">
        <v>6</v>
      </c>
      <c r="C8" s="34"/>
      <c r="D8" s="40">
        <v>1160469.8</v>
      </c>
      <c r="E8" s="40">
        <v>2335256.04</v>
      </c>
      <c r="F8" s="38"/>
    </row>
    <row r="9" spans="1:6" ht="12.75" customHeight="1">
      <c r="A9" s="35" t="s">
        <v>8</v>
      </c>
      <c r="B9" s="34">
        <v>7</v>
      </c>
      <c r="C9" s="34"/>
      <c r="D9" s="40">
        <v>109.55</v>
      </c>
      <c r="E9" s="40">
        <v>372.4</v>
      </c>
      <c r="F9" s="38"/>
    </row>
    <row r="10" spans="1:6" ht="12.75" customHeight="1">
      <c r="A10" s="35" t="s">
        <v>9</v>
      </c>
      <c r="B10" s="34">
        <v>8</v>
      </c>
      <c r="C10" s="34"/>
      <c r="D10" s="40">
        <v>101236.45</v>
      </c>
      <c r="E10" s="40">
        <v>271271.7</v>
      </c>
      <c r="F10" s="38"/>
    </row>
    <row r="11" spans="1:6" ht="12.75" customHeight="1">
      <c r="A11" s="35" t="s">
        <v>10</v>
      </c>
      <c r="B11" s="34">
        <v>9</v>
      </c>
      <c r="C11" s="34"/>
      <c r="D11" s="40">
        <v>82029.85</v>
      </c>
      <c r="E11" s="40">
        <v>155719.90000000002</v>
      </c>
      <c r="F11" s="38"/>
    </row>
    <row r="12" spans="1:6" ht="12.75" customHeight="1">
      <c r="A12" s="35" t="s">
        <v>11</v>
      </c>
      <c r="B12" s="34">
        <v>10</v>
      </c>
      <c r="C12" s="34"/>
      <c r="D12" s="40"/>
      <c r="E12" s="40"/>
      <c r="F12" s="38"/>
    </row>
    <row r="13" spans="1:6" ht="12.75" customHeight="1">
      <c r="A13" s="35" t="s">
        <v>12</v>
      </c>
      <c r="B13" s="34">
        <v>11</v>
      </c>
      <c r="C13" s="34"/>
      <c r="D13" s="40">
        <v>339468.85</v>
      </c>
      <c r="E13" s="40">
        <v>777627.9</v>
      </c>
      <c r="F13" s="38"/>
    </row>
    <row r="14" spans="1:6" ht="12.75" customHeight="1">
      <c r="A14" s="35" t="s">
        <v>13</v>
      </c>
      <c r="B14" s="34">
        <v>12</v>
      </c>
      <c r="C14" s="34"/>
      <c r="D14" s="40"/>
      <c r="E14" s="40"/>
      <c r="F14" s="38"/>
    </row>
    <row r="15" spans="1:6" ht="12.75" customHeight="1">
      <c r="A15" s="35" t="s">
        <v>14</v>
      </c>
      <c r="B15" s="34">
        <v>13</v>
      </c>
      <c r="C15" s="34"/>
      <c r="D15" s="40">
        <v>1304115.75</v>
      </c>
      <c r="E15" s="40">
        <v>3542733.6</v>
      </c>
      <c r="F15" s="38"/>
    </row>
    <row r="16" spans="1:6" ht="12.75" customHeight="1">
      <c r="A16" s="35" t="s">
        <v>15</v>
      </c>
      <c r="B16" s="34">
        <v>14</v>
      </c>
      <c r="C16" s="34"/>
      <c r="D16" s="40"/>
      <c r="E16" s="40"/>
      <c r="F16" s="38"/>
    </row>
    <row r="17" spans="1:6" ht="12.75" customHeight="1">
      <c r="A17" s="35" t="s">
        <v>16</v>
      </c>
      <c r="B17" s="34">
        <v>15</v>
      </c>
      <c r="C17" s="34"/>
      <c r="D17" s="40">
        <v>9769.9</v>
      </c>
      <c r="E17" s="40">
        <v>106515.5</v>
      </c>
      <c r="F17" s="38"/>
    </row>
    <row r="18" spans="1:6" ht="12.75" customHeight="1">
      <c r="A18" s="35" t="s">
        <v>17</v>
      </c>
      <c r="B18" s="34">
        <v>16</v>
      </c>
      <c r="C18" s="34"/>
      <c r="D18" s="40"/>
      <c r="E18" s="40"/>
      <c r="F18" s="38"/>
    </row>
    <row r="19" spans="1:6" ht="12.75" customHeight="1">
      <c r="A19" s="35" t="s">
        <v>18</v>
      </c>
      <c r="B19" s="34">
        <v>17</v>
      </c>
      <c r="C19" s="34"/>
      <c r="D19" s="40">
        <v>123938.5</v>
      </c>
      <c r="E19" s="40">
        <v>146889.4</v>
      </c>
      <c r="F19" s="38"/>
    </row>
    <row r="20" spans="1:6" ht="12.75" customHeight="1">
      <c r="A20" s="35" t="s">
        <v>19</v>
      </c>
      <c r="B20" s="34">
        <v>18</v>
      </c>
      <c r="C20" s="34"/>
      <c r="D20" s="40">
        <v>59945.9</v>
      </c>
      <c r="E20" s="40">
        <v>98551.8</v>
      </c>
      <c r="F20" s="38"/>
    </row>
    <row r="21" spans="1:6" ht="12.75" customHeight="1">
      <c r="A21" s="35" t="s">
        <v>20</v>
      </c>
      <c r="B21" s="34">
        <v>19</v>
      </c>
      <c r="C21" s="34"/>
      <c r="D21" s="40"/>
      <c r="E21" s="40"/>
      <c r="F21" s="38"/>
    </row>
    <row r="22" spans="1:6" ht="12.75" customHeight="1">
      <c r="A22" s="35" t="s">
        <v>21</v>
      </c>
      <c r="B22" s="34">
        <v>20</v>
      </c>
      <c r="C22" s="34"/>
      <c r="D22" s="40">
        <v>7518.35</v>
      </c>
      <c r="E22" s="40">
        <v>6103.3</v>
      </c>
      <c r="F22" s="38"/>
    </row>
    <row r="23" spans="1:6" ht="12.75" customHeight="1">
      <c r="A23" s="35" t="s">
        <v>22</v>
      </c>
      <c r="B23" s="34">
        <v>21</v>
      </c>
      <c r="C23" s="34"/>
      <c r="D23" s="40">
        <v>1562.05</v>
      </c>
      <c r="E23" s="40">
        <v>5273.8</v>
      </c>
      <c r="F23" s="38"/>
    </row>
    <row r="24" spans="1:6" ht="12.75" customHeight="1">
      <c r="A24" s="35" t="s">
        <v>23</v>
      </c>
      <c r="B24" s="34">
        <v>22</v>
      </c>
      <c r="C24" s="34"/>
      <c r="D24" s="40">
        <v>2623.25</v>
      </c>
      <c r="E24" s="40">
        <v>2481.5</v>
      </c>
      <c r="F24" s="38"/>
    </row>
    <row r="25" spans="1:6" ht="12.75" customHeight="1">
      <c r="A25" s="35" t="s">
        <v>24</v>
      </c>
      <c r="B25" s="34">
        <v>23</v>
      </c>
      <c r="C25" s="34"/>
      <c r="D25" s="40">
        <v>2032.8</v>
      </c>
      <c r="E25" s="40">
        <v>3069.5</v>
      </c>
      <c r="F25" s="38"/>
    </row>
    <row r="26" spans="1:6" ht="12.75" customHeight="1">
      <c r="A26" s="35" t="s">
        <v>25</v>
      </c>
      <c r="B26" s="34">
        <v>24</v>
      </c>
      <c r="C26" s="34"/>
      <c r="D26" s="40">
        <v>92.75</v>
      </c>
      <c r="E26" s="40">
        <v>1019.9</v>
      </c>
      <c r="F26" s="38"/>
    </row>
    <row r="27" spans="1:6" ht="12.75" customHeight="1">
      <c r="A27" s="35" t="s">
        <v>26</v>
      </c>
      <c r="B27" s="34">
        <v>25</v>
      </c>
      <c r="C27" s="34"/>
      <c r="D27" s="40"/>
      <c r="E27" s="40"/>
      <c r="F27" s="38"/>
    </row>
    <row r="28" spans="1:6" ht="12.75" customHeight="1">
      <c r="A28" s="35" t="s">
        <v>27</v>
      </c>
      <c r="B28" s="34">
        <v>26</v>
      </c>
      <c r="C28" s="34"/>
      <c r="D28" s="40">
        <v>6430.2</v>
      </c>
      <c r="E28" s="40">
        <v>158286.1</v>
      </c>
      <c r="F28" s="38"/>
    </row>
    <row r="29" spans="1:6" ht="12.75" customHeight="1">
      <c r="A29" s="35" t="s">
        <v>28</v>
      </c>
      <c r="B29" s="34">
        <v>27</v>
      </c>
      <c r="C29" s="34"/>
      <c r="D29" s="40">
        <v>44930.2</v>
      </c>
      <c r="E29" s="40">
        <v>77606.2</v>
      </c>
      <c r="F29" s="38"/>
    </row>
    <row r="30" spans="1:6" ht="12.75" customHeight="1">
      <c r="A30" s="35" t="s">
        <v>29</v>
      </c>
      <c r="B30" s="34">
        <v>28</v>
      </c>
      <c r="C30" s="34"/>
      <c r="D30" s="40"/>
      <c r="E30" s="40"/>
      <c r="F30" s="38"/>
    </row>
    <row r="31" spans="1:6" ht="12.75" customHeight="1">
      <c r="A31" s="35" t="s">
        <v>30</v>
      </c>
      <c r="B31" s="34">
        <v>29</v>
      </c>
      <c r="C31" s="34"/>
      <c r="D31" s="40">
        <v>669866.05</v>
      </c>
      <c r="E31" s="40">
        <v>1128771.7</v>
      </c>
      <c r="F31" s="38"/>
    </row>
    <row r="32" spans="1:6" ht="12.75" customHeight="1">
      <c r="A32" s="35" t="s">
        <v>31</v>
      </c>
      <c r="B32" s="34">
        <v>30</v>
      </c>
      <c r="C32" s="34"/>
      <c r="D32" s="40">
        <v>1995</v>
      </c>
      <c r="E32" s="40">
        <v>335.3</v>
      </c>
      <c r="F32" s="38"/>
    </row>
    <row r="33" spans="1:6" ht="12.75" customHeight="1">
      <c r="A33" s="35" t="s">
        <v>32</v>
      </c>
      <c r="B33" s="34">
        <v>31</v>
      </c>
      <c r="C33" s="34"/>
      <c r="D33" s="40"/>
      <c r="E33" s="40"/>
      <c r="F33" s="38"/>
    </row>
    <row r="34" spans="1:6" ht="12.75" customHeight="1">
      <c r="A34" s="35" t="s">
        <v>33</v>
      </c>
      <c r="B34" s="34">
        <v>32</v>
      </c>
      <c r="C34" s="34"/>
      <c r="D34" s="40">
        <v>8330.35</v>
      </c>
      <c r="E34" s="40">
        <v>18455.5</v>
      </c>
      <c r="F34" s="38"/>
    </row>
    <row r="35" spans="1:6" ht="12.75" customHeight="1">
      <c r="A35" s="35" t="s">
        <v>34</v>
      </c>
      <c r="B35" s="34">
        <v>33</v>
      </c>
      <c r="C35" s="34"/>
      <c r="D35" s="40">
        <v>5800.9</v>
      </c>
      <c r="E35" s="40">
        <v>7856.8</v>
      </c>
      <c r="F35" s="38"/>
    </row>
    <row r="36" spans="1:6" ht="12.75" customHeight="1">
      <c r="A36" s="35" t="s">
        <v>35</v>
      </c>
      <c r="B36" s="34">
        <v>34</v>
      </c>
      <c r="C36" s="34"/>
      <c r="D36" s="40"/>
      <c r="E36" s="40"/>
      <c r="F36" s="38"/>
    </row>
    <row r="37" spans="1:6" ht="12.75" customHeight="1">
      <c r="A37" s="35" t="s">
        <v>36</v>
      </c>
      <c r="B37" s="34">
        <v>35</v>
      </c>
      <c r="C37" s="34"/>
      <c r="D37" s="40">
        <v>158023.25</v>
      </c>
      <c r="E37" s="40">
        <v>284968.6</v>
      </c>
      <c r="F37" s="38"/>
    </row>
    <row r="38" spans="1:6" ht="12.75" customHeight="1">
      <c r="A38" s="35" t="s">
        <v>37</v>
      </c>
      <c r="B38" s="34">
        <v>36</v>
      </c>
      <c r="C38" s="34"/>
      <c r="D38" s="40">
        <v>686181.65</v>
      </c>
      <c r="E38" s="40">
        <v>1107571.5</v>
      </c>
      <c r="F38" s="38"/>
    </row>
    <row r="39" spans="1:6" ht="12.75" customHeight="1">
      <c r="A39" s="35" t="s">
        <v>38</v>
      </c>
      <c r="B39" s="34">
        <v>37</v>
      </c>
      <c r="C39" s="34"/>
      <c r="D39" s="40">
        <v>135929.15</v>
      </c>
      <c r="E39" s="40">
        <v>165017.3</v>
      </c>
      <c r="F39" s="38"/>
    </row>
    <row r="40" spans="1:6" ht="12.75" customHeight="1">
      <c r="A40" s="35" t="s">
        <v>39</v>
      </c>
      <c r="B40" s="34">
        <v>38</v>
      </c>
      <c r="C40" s="34"/>
      <c r="D40" s="40">
        <v>5784.1</v>
      </c>
      <c r="E40" s="40">
        <v>8099</v>
      </c>
      <c r="F40" s="38"/>
    </row>
    <row r="41" spans="1:6" ht="12.75" customHeight="1">
      <c r="A41" s="35" t="s">
        <v>40</v>
      </c>
      <c r="B41" s="34">
        <v>39</v>
      </c>
      <c r="C41" s="34"/>
      <c r="D41" s="40"/>
      <c r="E41" s="40"/>
      <c r="F41" s="38"/>
    </row>
    <row r="42" spans="1:6" ht="12.75" customHeight="1">
      <c r="A42" s="35" t="s">
        <v>41</v>
      </c>
      <c r="B42" s="34">
        <v>40</v>
      </c>
      <c r="C42" s="34"/>
      <c r="D42" s="40"/>
      <c r="E42" s="40"/>
      <c r="F42" s="38"/>
    </row>
    <row r="43" spans="1:6" ht="12.75" customHeight="1">
      <c r="A43" s="35" t="s">
        <v>42</v>
      </c>
      <c r="B43" s="34">
        <v>41</v>
      </c>
      <c r="C43" s="34"/>
      <c r="D43" s="40">
        <v>237975.85</v>
      </c>
      <c r="E43" s="40">
        <v>597543.45</v>
      </c>
      <c r="F43" s="38"/>
    </row>
    <row r="44" spans="1:6" ht="12.75" customHeight="1">
      <c r="A44" s="35" t="s">
        <v>43</v>
      </c>
      <c r="B44" s="34">
        <v>42</v>
      </c>
      <c r="C44" s="34"/>
      <c r="D44" s="40">
        <v>103382.35</v>
      </c>
      <c r="E44" s="40">
        <v>151267.9</v>
      </c>
      <c r="F44" s="38"/>
    </row>
    <row r="45" spans="1:6" ht="12.75" customHeight="1">
      <c r="A45" s="35" t="s">
        <v>44</v>
      </c>
      <c r="B45" s="34">
        <v>43</v>
      </c>
      <c r="C45" s="34"/>
      <c r="D45" s="40">
        <v>122862.95</v>
      </c>
      <c r="E45" s="40">
        <v>246116.5</v>
      </c>
      <c r="F45" s="38"/>
    </row>
    <row r="46" spans="1:6" ht="12.75" customHeight="1">
      <c r="A46" s="35" t="s">
        <v>45</v>
      </c>
      <c r="B46" s="34">
        <v>44</v>
      </c>
      <c r="C46" s="34"/>
      <c r="D46" s="40">
        <v>89539.69</v>
      </c>
      <c r="E46" s="40">
        <v>229822.58</v>
      </c>
      <c r="F46" s="38"/>
    </row>
    <row r="47" spans="1:6" ht="12.75" customHeight="1">
      <c r="A47" s="35" t="s">
        <v>46</v>
      </c>
      <c r="B47" s="34">
        <v>45</v>
      </c>
      <c r="C47" s="34"/>
      <c r="D47" s="40">
        <v>39971.05</v>
      </c>
      <c r="E47" s="40">
        <v>76078.1</v>
      </c>
      <c r="F47" s="38"/>
    </row>
    <row r="48" spans="1:6" ht="12.75" customHeight="1">
      <c r="A48" s="35" t="s">
        <v>47</v>
      </c>
      <c r="B48" s="34">
        <v>46</v>
      </c>
      <c r="C48" s="34"/>
      <c r="D48" s="40"/>
      <c r="E48" s="40"/>
      <c r="F48" s="38"/>
    </row>
    <row r="49" spans="1:6" ht="12.75" customHeight="1">
      <c r="A49" s="35" t="s">
        <v>48</v>
      </c>
      <c r="B49" s="34">
        <v>47</v>
      </c>
      <c r="C49" s="34"/>
      <c r="D49" s="40">
        <v>5751.55</v>
      </c>
      <c r="E49" s="40">
        <v>15593.9</v>
      </c>
      <c r="F49" s="38"/>
    </row>
    <row r="50" spans="1:6" ht="12.75" customHeight="1">
      <c r="A50" s="35" t="s">
        <v>49</v>
      </c>
      <c r="B50" s="34">
        <v>48</v>
      </c>
      <c r="C50" s="34"/>
      <c r="D50" s="40">
        <v>1217477.1</v>
      </c>
      <c r="E50" s="40">
        <v>3155793.2</v>
      </c>
      <c r="F50" s="38"/>
    </row>
    <row r="51" spans="1:6" ht="12.75" customHeight="1">
      <c r="A51" s="35" t="s">
        <v>50</v>
      </c>
      <c r="B51" s="34">
        <v>49</v>
      </c>
      <c r="C51" s="34"/>
      <c r="D51" s="40"/>
      <c r="E51" s="40"/>
      <c r="F51" s="38"/>
    </row>
    <row r="52" spans="1:6" ht="12.75" customHeight="1">
      <c r="A52" s="35" t="s">
        <v>51</v>
      </c>
      <c r="B52" s="34">
        <v>50</v>
      </c>
      <c r="C52" s="34"/>
      <c r="D52" s="40">
        <v>971695.55</v>
      </c>
      <c r="E52" s="40">
        <v>1911912.8</v>
      </c>
      <c r="F52" s="38"/>
    </row>
    <row r="53" spans="1:6" ht="12.75" customHeight="1">
      <c r="A53" s="35" t="s">
        <v>52</v>
      </c>
      <c r="B53" s="34">
        <v>51</v>
      </c>
      <c r="C53" s="34"/>
      <c r="D53" s="40">
        <v>297246.6</v>
      </c>
      <c r="E53" s="40">
        <v>431228</v>
      </c>
      <c r="F53" s="38"/>
    </row>
    <row r="54" spans="1:6" ht="12.75" customHeight="1">
      <c r="A54" s="35" t="s">
        <v>53</v>
      </c>
      <c r="B54" s="34">
        <v>52</v>
      </c>
      <c r="C54" s="34"/>
      <c r="D54" s="40">
        <v>439511.8</v>
      </c>
      <c r="E54" s="40">
        <v>894940.4</v>
      </c>
      <c r="F54" s="38"/>
    </row>
    <row r="55" spans="1:6" ht="12.75" customHeight="1">
      <c r="A55" s="35" t="s">
        <v>54</v>
      </c>
      <c r="B55" s="34">
        <v>53</v>
      </c>
      <c r="C55" s="34"/>
      <c r="D55" s="40">
        <v>211360.45</v>
      </c>
      <c r="E55" s="40">
        <v>407455.30000000005</v>
      </c>
      <c r="F55" s="38"/>
    </row>
    <row r="56" spans="1:6" ht="12.75" customHeight="1">
      <c r="A56" s="35" t="s">
        <v>55</v>
      </c>
      <c r="B56" s="34">
        <v>54</v>
      </c>
      <c r="C56" s="34"/>
      <c r="D56" s="40">
        <v>10880.45</v>
      </c>
      <c r="E56" s="40">
        <v>13748.7</v>
      </c>
      <c r="F56" s="38"/>
    </row>
    <row r="57" spans="1:6" ht="12.75" customHeight="1">
      <c r="A57" s="35" t="s">
        <v>56</v>
      </c>
      <c r="B57" s="34">
        <v>55</v>
      </c>
      <c r="C57" s="34"/>
      <c r="D57" s="40">
        <v>167144.25</v>
      </c>
      <c r="E57" s="40">
        <v>348849.2</v>
      </c>
      <c r="F57" s="38"/>
    </row>
    <row r="58" spans="1:6" ht="12.75" customHeight="1">
      <c r="A58" s="35" t="s">
        <v>57</v>
      </c>
      <c r="B58" s="34">
        <v>56</v>
      </c>
      <c r="C58" s="34"/>
      <c r="D58" s="40">
        <v>102373.25</v>
      </c>
      <c r="E58" s="40">
        <v>246178.8</v>
      </c>
      <c r="F58" s="38"/>
    </row>
    <row r="59" spans="1:6" ht="12.75" customHeight="1">
      <c r="A59" s="35" t="s">
        <v>58</v>
      </c>
      <c r="B59" s="34">
        <v>57</v>
      </c>
      <c r="C59" s="34"/>
      <c r="D59" s="40">
        <v>325167.85</v>
      </c>
      <c r="E59" s="40">
        <v>317109.1</v>
      </c>
      <c r="F59" s="38"/>
    </row>
    <row r="60" spans="1:6" ht="12.75" customHeight="1">
      <c r="A60" s="35" t="s">
        <v>59</v>
      </c>
      <c r="B60" s="34">
        <v>58</v>
      </c>
      <c r="C60" s="34"/>
      <c r="D60" s="40">
        <v>297368.75</v>
      </c>
      <c r="E60" s="40">
        <v>692421.1</v>
      </c>
      <c r="F60" s="38"/>
    </row>
    <row r="61" spans="1:6" ht="12.75" customHeight="1">
      <c r="A61" s="35" t="s">
        <v>60</v>
      </c>
      <c r="B61" s="34">
        <v>59</v>
      </c>
      <c r="C61" s="34"/>
      <c r="D61" s="40">
        <v>317020.9</v>
      </c>
      <c r="E61" s="40">
        <v>495421.7</v>
      </c>
      <c r="F61" s="38"/>
    </row>
    <row r="62" spans="1:6" ht="12.75" customHeight="1">
      <c r="A62" s="35" t="s">
        <v>61</v>
      </c>
      <c r="B62" s="34">
        <v>60</v>
      </c>
      <c r="C62" s="34"/>
      <c r="D62" s="40">
        <v>81440.45</v>
      </c>
      <c r="E62" s="40">
        <v>205101.4</v>
      </c>
      <c r="F62" s="38"/>
    </row>
    <row r="63" spans="1:6" ht="12.75" customHeight="1">
      <c r="A63" s="35" t="s">
        <v>62</v>
      </c>
      <c r="B63" s="34">
        <v>61</v>
      </c>
      <c r="C63" s="34"/>
      <c r="D63" s="40">
        <v>5448.1</v>
      </c>
      <c r="E63" s="40">
        <v>13411.39</v>
      </c>
      <c r="F63" s="38"/>
    </row>
    <row r="64" spans="1:6" ht="12.75" customHeight="1">
      <c r="A64" s="35" t="s">
        <v>63</v>
      </c>
      <c r="B64" s="34">
        <v>62</v>
      </c>
      <c r="C64" s="34"/>
      <c r="D64" s="40">
        <v>1690.15</v>
      </c>
      <c r="E64" s="40">
        <v>4970</v>
      </c>
      <c r="F64" s="38"/>
    </row>
    <row r="65" spans="1:6" ht="12.75" customHeight="1">
      <c r="A65" s="35" t="s">
        <v>76</v>
      </c>
      <c r="B65" s="34">
        <v>63</v>
      </c>
      <c r="C65" s="34"/>
      <c r="D65" s="40">
        <v>2178.4</v>
      </c>
      <c r="E65" s="40">
        <v>3813.6</v>
      </c>
      <c r="F65" s="38"/>
    </row>
    <row r="66" spans="1:6" ht="12.75" customHeight="1">
      <c r="A66" s="35" t="s">
        <v>65</v>
      </c>
      <c r="B66" s="34">
        <v>64</v>
      </c>
      <c r="C66" s="34"/>
      <c r="D66" s="40">
        <v>258025.63</v>
      </c>
      <c r="E66" s="40">
        <v>429522.47</v>
      </c>
      <c r="F66" s="38"/>
    </row>
    <row r="67" spans="1:6" ht="12.75" customHeight="1">
      <c r="A67" s="35" t="s">
        <v>66</v>
      </c>
      <c r="B67" s="34">
        <v>65</v>
      </c>
      <c r="C67" s="34"/>
      <c r="D67" s="40">
        <v>11550.35</v>
      </c>
      <c r="E67" s="40">
        <v>17133.9</v>
      </c>
      <c r="F67" s="38"/>
    </row>
    <row r="68" spans="1:6" ht="12.75" customHeight="1">
      <c r="A68" s="35" t="s">
        <v>67</v>
      </c>
      <c r="B68" s="34">
        <v>66</v>
      </c>
      <c r="C68" s="34"/>
      <c r="D68" s="40">
        <v>261959.59999999998</v>
      </c>
      <c r="E68" s="40">
        <v>721270.3999999999</v>
      </c>
      <c r="F68" s="38"/>
    </row>
    <row r="69" spans="1:6" ht="12.75" customHeight="1">
      <c r="A69" s="35" t="s">
        <v>68</v>
      </c>
      <c r="B69" s="34">
        <v>67</v>
      </c>
      <c r="C69" s="34"/>
      <c r="D69" s="40">
        <v>1822.1</v>
      </c>
      <c r="E69" s="40">
        <v>14601.3</v>
      </c>
      <c r="F69" s="38"/>
    </row>
    <row r="70" spans="1:6" ht="12.75" customHeight="1">
      <c r="A70" s="34"/>
      <c r="B70" s="34"/>
      <c r="C70" s="34"/>
      <c r="D70" s="40"/>
      <c r="E70" s="40"/>
      <c r="F70" s="34"/>
    </row>
    <row r="71" spans="1:6" ht="12.75" customHeight="1">
      <c r="A71" s="34" t="s">
        <v>69</v>
      </c>
      <c r="B71" s="34"/>
      <c r="C71" s="34"/>
      <c r="D71" s="40">
        <f>SUM(D3:D69)</f>
        <v>10930665.17</v>
      </c>
      <c r="E71" s="68">
        <f>SUM(E3:E69)</f>
        <v>22875958.93</v>
      </c>
      <c r="F71" s="34"/>
    </row>
    <row r="73" spans="1:6" ht="12.75">
      <c r="A73" s="36" t="s">
        <v>74</v>
      </c>
      <c r="B73" s="34"/>
      <c r="C73" s="34"/>
      <c r="D73" s="34"/>
      <c r="E73" s="34"/>
      <c r="F73" s="3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29">
      <selection activeCell="D71" sqref="D71:E71"/>
    </sheetView>
  </sheetViews>
  <sheetFormatPr defaultColWidth="9.33203125" defaultRowHeight="12.75"/>
  <cols>
    <col min="1" max="1" width="24.66015625" style="18" customWidth="1"/>
    <col min="2" max="3" width="12.33203125" style="18" customWidth="1"/>
    <col min="4" max="5" width="21.5" style="18" customWidth="1"/>
    <col min="6" max="6" width="10.66015625" style="18" customWidth="1"/>
    <col min="7" max="16384" width="9.33203125" style="18" customWidth="1"/>
  </cols>
  <sheetData>
    <row r="1" spans="1:6" ht="12.75" customHeight="1">
      <c r="A1" s="51" t="s">
        <v>80</v>
      </c>
      <c r="B1" s="44"/>
      <c r="C1" s="44"/>
      <c r="D1" s="47" t="s">
        <v>70</v>
      </c>
      <c r="E1" s="47" t="s">
        <v>71</v>
      </c>
      <c r="F1" s="44"/>
    </row>
    <row r="2" spans="1:6" ht="12.75">
      <c r="A2" s="44" t="s">
        <v>0</v>
      </c>
      <c r="B2" s="44" t="s">
        <v>1</v>
      </c>
      <c r="C2" s="44"/>
      <c r="D2" s="47" t="s">
        <v>72</v>
      </c>
      <c r="E2" s="47" t="s">
        <v>73</v>
      </c>
      <c r="F2" s="49"/>
    </row>
    <row r="3" spans="1:6" ht="12.75" customHeight="1">
      <c r="A3" s="45" t="s">
        <v>2</v>
      </c>
      <c r="B3" s="44">
        <v>1</v>
      </c>
      <c r="C3" s="44"/>
      <c r="D3" s="50">
        <v>151363.55</v>
      </c>
      <c r="E3" s="50">
        <v>94322.28</v>
      </c>
      <c r="F3" s="48"/>
    </row>
    <row r="4" spans="1:6" ht="12.75" customHeight="1">
      <c r="A4" s="45" t="s">
        <v>3</v>
      </c>
      <c r="B4" s="44">
        <v>2</v>
      </c>
      <c r="C4" s="44"/>
      <c r="D4" s="50">
        <v>6685</v>
      </c>
      <c r="E4" s="50">
        <v>6461</v>
      </c>
      <c r="F4" s="48"/>
    </row>
    <row r="5" spans="1:6" ht="12.75" customHeight="1">
      <c r="A5" s="45" t="s">
        <v>4</v>
      </c>
      <c r="B5" s="44">
        <v>3</v>
      </c>
      <c r="C5" s="44"/>
      <c r="D5" s="50">
        <v>184614.5</v>
      </c>
      <c r="E5" s="50">
        <v>106378.3</v>
      </c>
      <c r="F5" s="48"/>
    </row>
    <row r="6" spans="1:6" ht="12.75" customHeight="1">
      <c r="A6" s="45" t="s">
        <v>5</v>
      </c>
      <c r="B6" s="44">
        <v>4</v>
      </c>
      <c r="C6" s="44"/>
      <c r="D6" s="50">
        <v>12985</v>
      </c>
      <c r="E6" s="50">
        <v>6635.3</v>
      </c>
      <c r="F6" s="48"/>
    </row>
    <row r="7" spans="1:6" ht="12.75" customHeight="1">
      <c r="A7" s="45" t="s">
        <v>6</v>
      </c>
      <c r="B7" s="44">
        <v>5</v>
      </c>
      <c r="C7" s="44"/>
      <c r="D7" s="50">
        <v>683701.2</v>
      </c>
      <c r="E7" s="50">
        <v>337838.55</v>
      </c>
      <c r="F7" s="48"/>
    </row>
    <row r="8" spans="1:6" ht="12.75" customHeight="1">
      <c r="A8" s="45" t="s">
        <v>7</v>
      </c>
      <c r="B8" s="44">
        <v>6</v>
      </c>
      <c r="C8" s="44"/>
      <c r="D8" s="50">
        <v>1140068.8</v>
      </c>
      <c r="E8" s="50">
        <v>587178.9</v>
      </c>
      <c r="F8" s="48"/>
    </row>
    <row r="9" spans="1:6" ht="12.75" customHeight="1">
      <c r="A9" s="45" t="s">
        <v>8</v>
      </c>
      <c r="B9" s="44">
        <v>7</v>
      </c>
      <c r="C9" s="44"/>
      <c r="D9" s="50">
        <v>2448.6</v>
      </c>
      <c r="E9" s="50">
        <v>703.15</v>
      </c>
      <c r="F9" s="48"/>
    </row>
    <row r="10" spans="1:6" ht="12.75" customHeight="1">
      <c r="A10" s="45" t="s">
        <v>9</v>
      </c>
      <c r="B10" s="44">
        <v>8</v>
      </c>
      <c r="C10" s="44"/>
      <c r="D10" s="50">
        <v>218673</v>
      </c>
      <c r="E10" s="50">
        <v>69495.65</v>
      </c>
      <c r="F10" s="48"/>
    </row>
    <row r="11" spans="1:6" ht="12.75" customHeight="1">
      <c r="A11" s="45" t="s">
        <v>10</v>
      </c>
      <c r="B11" s="44">
        <v>9</v>
      </c>
      <c r="C11" s="44"/>
      <c r="D11" s="50">
        <v>95427.5</v>
      </c>
      <c r="E11" s="50">
        <v>64309.7</v>
      </c>
      <c r="F11" s="48"/>
    </row>
    <row r="12" spans="1:6" ht="12.75" customHeight="1">
      <c r="A12" s="45" t="s">
        <v>11</v>
      </c>
      <c r="B12" s="44">
        <v>10</v>
      </c>
      <c r="C12" s="44"/>
      <c r="D12" s="50">
        <v>233176.3</v>
      </c>
      <c r="E12" s="50">
        <v>156955.4</v>
      </c>
      <c r="F12" s="48"/>
    </row>
    <row r="13" spans="1:6" ht="12.75" customHeight="1">
      <c r="A13" s="45" t="s">
        <v>12</v>
      </c>
      <c r="B13" s="44">
        <v>11</v>
      </c>
      <c r="C13" s="44"/>
      <c r="D13" s="50">
        <v>952623.7</v>
      </c>
      <c r="E13" s="50">
        <v>367877.65</v>
      </c>
      <c r="F13" s="48"/>
    </row>
    <row r="14" spans="1:6" ht="12.75" customHeight="1">
      <c r="A14" s="45" t="s">
        <v>13</v>
      </c>
      <c r="B14" s="44">
        <v>12</v>
      </c>
      <c r="C14" s="44"/>
      <c r="D14" s="50">
        <v>82838.7</v>
      </c>
      <c r="E14" s="50">
        <v>64825.6</v>
      </c>
      <c r="F14" s="48"/>
    </row>
    <row r="15" spans="1:6" ht="12.75" customHeight="1">
      <c r="A15" s="45" t="s">
        <v>14</v>
      </c>
      <c r="B15" s="44">
        <v>13</v>
      </c>
      <c r="C15" s="44"/>
      <c r="D15" s="50">
        <v>3187959</v>
      </c>
      <c r="E15" s="50">
        <v>2064920.2</v>
      </c>
      <c r="F15" s="48"/>
    </row>
    <row r="16" spans="1:6" ht="12.75" customHeight="1">
      <c r="A16" s="45" t="s">
        <v>15</v>
      </c>
      <c r="B16" s="44">
        <v>14</v>
      </c>
      <c r="C16" s="44"/>
      <c r="D16" s="50"/>
      <c r="E16" s="50"/>
      <c r="F16" s="48"/>
    </row>
    <row r="17" spans="1:6" ht="12.75" customHeight="1">
      <c r="A17" s="45" t="s">
        <v>16</v>
      </c>
      <c r="B17" s="44">
        <v>15</v>
      </c>
      <c r="C17" s="44"/>
      <c r="D17" s="50"/>
      <c r="E17" s="50"/>
      <c r="F17" s="48"/>
    </row>
    <row r="18" spans="1:6" ht="12.75" customHeight="1">
      <c r="A18" s="45" t="s">
        <v>17</v>
      </c>
      <c r="B18" s="44">
        <v>16</v>
      </c>
      <c r="C18" s="44"/>
      <c r="D18" s="50">
        <v>2352074.2</v>
      </c>
      <c r="E18" s="50">
        <v>755417.25</v>
      </c>
      <c r="F18" s="48"/>
    </row>
    <row r="19" spans="1:6" ht="12.75" customHeight="1">
      <c r="A19" s="45" t="s">
        <v>18</v>
      </c>
      <c r="B19" s="44">
        <v>17</v>
      </c>
      <c r="C19" s="44"/>
      <c r="D19" s="50">
        <v>487500.3</v>
      </c>
      <c r="E19" s="50">
        <v>291303.95</v>
      </c>
      <c r="F19" s="48"/>
    </row>
    <row r="20" spans="1:6" ht="12.75" customHeight="1">
      <c r="A20" s="45" t="s">
        <v>19</v>
      </c>
      <c r="B20" s="44">
        <v>18</v>
      </c>
      <c r="C20" s="44"/>
      <c r="D20" s="50">
        <v>140326.9</v>
      </c>
      <c r="E20" s="50">
        <v>53936.4</v>
      </c>
      <c r="F20" s="48"/>
    </row>
    <row r="21" spans="1:6" ht="12.75" customHeight="1">
      <c r="A21" s="45" t="s">
        <v>20</v>
      </c>
      <c r="B21" s="44">
        <v>19</v>
      </c>
      <c r="C21" s="44"/>
      <c r="D21" s="50"/>
      <c r="E21" s="50"/>
      <c r="F21" s="48"/>
    </row>
    <row r="22" spans="1:6" ht="12.75" customHeight="1">
      <c r="A22" s="45" t="s">
        <v>21</v>
      </c>
      <c r="B22" s="44">
        <v>20</v>
      </c>
      <c r="C22" s="44"/>
      <c r="D22" s="50">
        <v>5928.3</v>
      </c>
      <c r="E22" s="50">
        <v>6109.25</v>
      </c>
      <c r="F22" s="48"/>
    </row>
    <row r="23" spans="1:6" ht="12.75" customHeight="1">
      <c r="A23" s="45" t="s">
        <v>22</v>
      </c>
      <c r="B23" s="44">
        <v>21</v>
      </c>
      <c r="C23" s="44"/>
      <c r="D23" s="50">
        <v>1739.5</v>
      </c>
      <c r="E23" s="50">
        <v>2244.55</v>
      </c>
      <c r="F23" s="48"/>
    </row>
    <row r="24" spans="1:6" ht="12.75" customHeight="1">
      <c r="A24" s="45" t="s">
        <v>23</v>
      </c>
      <c r="B24" s="44">
        <v>22</v>
      </c>
      <c r="C24" s="44"/>
      <c r="D24" s="50">
        <v>2936.5</v>
      </c>
      <c r="E24" s="50">
        <v>753.9</v>
      </c>
      <c r="F24" s="48"/>
    </row>
    <row r="25" spans="1:6" ht="12.75" customHeight="1">
      <c r="A25" s="45" t="s">
        <v>24</v>
      </c>
      <c r="B25" s="44">
        <v>23</v>
      </c>
      <c r="C25" s="44"/>
      <c r="D25" s="50"/>
      <c r="E25" s="50"/>
      <c r="F25" s="48"/>
    </row>
    <row r="26" spans="1:6" ht="12.75" customHeight="1">
      <c r="A26" s="45" t="s">
        <v>25</v>
      </c>
      <c r="B26" s="44">
        <v>24</v>
      </c>
      <c r="C26" s="44"/>
      <c r="D26" s="50">
        <v>2656.5</v>
      </c>
      <c r="E26" s="50">
        <v>409.5</v>
      </c>
      <c r="F26" s="48"/>
    </row>
    <row r="27" spans="1:6" ht="12.75" customHeight="1">
      <c r="A27" s="45" t="s">
        <v>26</v>
      </c>
      <c r="B27" s="44">
        <v>25</v>
      </c>
      <c r="C27" s="44"/>
      <c r="D27" s="50">
        <v>8125.6</v>
      </c>
      <c r="E27" s="50">
        <v>4275.25</v>
      </c>
      <c r="F27" s="48"/>
    </row>
    <row r="28" spans="1:6" ht="12.75" customHeight="1">
      <c r="A28" s="45" t="s">
        <v>27</v>
      </c>
      <c r="B28" s="44">
        <v>26</v>
      </c>
      <c r="C28" s="44"/>
      <c r="D28" s="50">
        <v>9785.3</v>
      </c>
      <c r="E28" s="50">
        <v>3255.35</v>
      </c>
      <c r="F28" s="48"/>
    </row>
    <row r="29" spans="1:6" ht="12.75" customHeight="1">
      <c r="A29" s="45" t="s">
        <v>28</v>
      </c>
      <c r="B29" s="44">
        <v>27</v>
      </c>
      <c r="C29" s="44"/>
      <c r="D29" s="50">
        <v>94402.7</v>
      </c>
      <c r="E29" s="50">
        <v>61674.55</v>
      </c>
      <c r="F29" s="48"/>
    </row>
    <row r="30" spans="1:6" ht="12.75" customHeight="1">
      <c r="A30" s="45" t="s">
        <v>29</v>
      </c>
      <c r="B30" s="44">
        <v>28</v>
      </c>
      <c r="C30" s="44"/>
      <c r="D30" s="50">
        <v>170422.7</v>
      </c>
      <c r="E30" s="50">
        <v>52796.100000000006</v>
      </c>
      <c r="F30" s="48"/>
    </row>
    <row r="31" spans="1:6" ht="12.75" customHeight="1">
      <c r="A31" s="45" t="s">
        <v>30</v>
      </c>
      <c r="B31" s="44">
        <v>29</v>
      </c>
      <c r="C31" s="44"/>
      <c r="D31" s="50">
        <v>1397062.1</v>
      </c>
      <c r="E31" s="50">
        <v>730985.5</v>
      </c>
      <c r="F31" s="48"/>
    </row>
    <row r="32" spans="1:6" ht="12.75" customHeight="1">
      <c r="A32" s="45" t="s">
        <v>31</v>
      </c>
      <c r="B32" s="44">
        <v>30</v>
      </c>
      <c r="C32" s="44"/>
      <c r="D32" s="50">
        <v>2025.8</v>
      </c>
      <c r="E32" s="50">
        <v>1970.5</v>
      </c>
      <c r="F32" s="48"/>
    </row>
    <row r="33" spans="1:6" ht="12.75" customHeight="1">
      <c r="A33" s="45" t="s">
        <v>32</v>
      </c>
      <c r="B33" s="44">
        <v>31</v>
      </c>
      <c r="C33" s="44"/>
      <c r="D33" s="50">
        <v>282550.8</v>
      </c>
      <c r="E33" s="50">
        <v>86925.65</v>
      </c>
      <c r="F33" s="48"/>
    </row>
    <row r="34" spans="1:6" ht="12.75" customHeight="1">
      <c r="A34" s="45" t="s">
        <v>33</v>
      </c>
      <c r="B34" s="44">
        <v>32</v>
      </c>
      <c r="C34" s="44"/>
      <c r="D34" s="50"/>
      <c r="E34" s="50"/>
      <c r="F34" s="48"/>
    </row>
    <row r="35" spans="1:6" ht="12.75" customHeight="1">
      <c r="A35" s="45" t="s">
        <v>34</v>
      </c>
      <c r="B35" s="44">
        <v>33</v>
      </c>
      <c r="C35" s="44"/>
      <c r="D35" s="50">
        <v>12795.3</v>
      </c>
      <c r="E35" s="50">
        <v>7589.75</v>
      </c>
      <c r="F35" s="48"/>
    </row>
    <row r="36" spans="1:6" ht="12.75" customHeight="1">
      <c r="A36" s="45" t="s">
        <v>35</v>
      </c>
      <c r="B36" s="44">
        <v>34</v>
      </c>
      <c r="C36" s="44"/>
      <c r="D36" s="50">
        <v>5509</v>
      </c>
      <c r="E36" s="50">
        <v>2326.45</v>
      </c>
      <c r="F36" s="48"/>
    </row>
    <row r="37" spans="1:6" ht="12.75" customHeight="1">
      <c r="A37" s="45" t="s">
        <v>36</v>
      </c>
      <c r="B37" s="44">
        <v>35</v>
      </c>
      <c r="C37" s="44"/>
      <c r="D37" s="50">
        <v>345667</v>
      </c>
      <c r="E37" s="50">
        <v>180706.05</v>
      </c>
      <c r="F37" s="48"/>
    </row>
    <row r="38" spans="1:6" ht="12.75" customHeight="1">
      <c r="A38" s="45" t="s">
        <v>37</v>
      </c>
      <c r="B38" s="44">
        <v>36</v>
      </c>
      <c r="C38" s="44"/>
      <c r="D38" s="50">
        <v>967681.4</v>
      </c>
      <c r="E38" s="50">
        <v>403421.55</v>
      </c>
      <c r="F38" s="48"/>
    </row>
    <row r="39" spans="1:6" ht="12.75" customHeight="1">
      <c r="A39" s="45" t="s">
        <v>38</v>
      </c>
      <c r="B39" s="44">
        <v>37</v>
      </c>
      <c r="C39" s="44"/>
      <c r="D39" s="50">
        <v>127235.5</v>
      </c>
      <c r="E39" s="50">
        <v>131206.25</v>
      </c>
      <c r="F39" s="48"/>
    </row>
    <row r="40" spans="1:6" ht="12.75" customHeight="1">
      <c r="A40" s="45" t="s">
        <v>39</v>
      </c>
      <c r="B40" s="44">
        <v>38</v>
      </c>
      <c r="C40" s="44"/>
      <c r="D40" s="50">
        <v>12796</v>
      </c>
      <c r="E40" s="50">
        <v>6718.25</v>
      </c>
      <c r="F40" s="48"/>
    </row>
    <row r="41" spans="1:6" ht="12.75" customHeight="1">
      <c r="A41" s="45" t="s">
        <v>40</v>
      </c>
      <c r="B41" s="44">
        <v>39</v>
      </c>
      <c r="C41" s="44"/>
      <c r="D41" s="50">
        <v>2900.8</v>
      </c>
      <c r="E41" s="50">
        <v>1234.1</v>
      </c>
      <c r="F41" s="48"/>
    </row>
    <row r="42" spans="1:6" ht="12.75" customHeight="1">
      <c r="A42" s="45" t="s">
        <v>41</v>
      </c>
      <c r="B42" s="44">
        <v>40</v>
      </c>
      <c r="C42" s="44"/>
      <c r="D42" s="50"/>
      <c r="E42" s="50"/>
      <c r="F42" s="48"/>
    </row>
    <row r="43" spans="1:6" ht="12.75" customHeight="1">
      <c r="A43" s="45" t="s">
        <v>42</v>
      </c>
      <c r="B43" s="44">
        <v>41</v>
      </c>
      <c r="C43" s="44"/>
      <c r="D43" s="50">
        <v>448300.3</v>
      </c>
      <c r="E43" s="50">
        <v>187864.6</v>
      </c>
      <c r="F43" s="48"/>
    </row>
    <row r="44" spans="1:6" ht="12.75" customHeight="1">
      <c r="A44" s="45" t="s">
        <v>43</v>
      </c>
      <c r="B44" s="44">
        <v>42</v>
      </c>
      <c r="C44" s="44"/>
      <c r="D44" s="50"/>
      <c r="E44" s="50"/>
      <c r="F44" s="48"/>
    </row>
    <row r="45" spans="1:6" ht="12.75" customHeight="1">
      <c r="A45" s="45" t="s">
        <v>44</v>
      </c>
      <c r="B45" s="44">
        <v>43</v>
      </c>
      <c r="C45" s="44"/>
      <c r="D45" s="50">
        <v>168963.9</v>
      </c>
      <c r="E45" s="50">
        <v>80691.8</v>
      </c>
      <c r="F45" s="48"/>
    </row>
    <row r="46" spans="1:6" ht="12.75" customHeight="1">
      <c r="A46" s="45" t="s">
        <v>45</v>
      </c>
      <c r="B46" s="44">
        <v>44</v>
      </c>
      <c r="C46" s="44"/>
      <c r="D46" s="50">
        <v>261681.71</v>
      </c>
      <c r="E46" s="50">
        <v>95680.89</v>
      </c>
      <c r="F46" s="48"/>
    </row>
    <row r="47" spans="1:6" ht="12.75" customHeight="1">
      <c r="A47" s="45" t="s">
        <v>46</v>
      </c>
      <c r="B47" s="44">
        <v>45</v>
      </c>
      <c r="C47" s="44"/>
      <c r="D47" s="50">
        <v>63944.3</v>
      </c>
      <c r="E47" s="50">
        <v>39581.15</v>
      </c>
      <c r="F47" s="48"/>
    </row>
    <row r="48" spans="1:6" ht="12.75" customHeight="1">
      <c r="A48" s="45" t="s">
        <v>47</v>
      </c>
      <c r="B48" s="44">
        <v>46</v>
      </c>
      <c r="C48" s="44"/>
      <c r="D48" s="50">
        <v>739873.04</v>
      </c>
      <c r="E48" s="50">
        <v>371623.35</v>
      </c>
      <c r="F48" s="48"/>
    </row>
    <row r="49" spans="1:6" ht="12.75" customHeight="1">
      <c r="A49" s="45" t="s">
        <v>48</v>
      </c>
      <c r="B49" s="44">
        <v>47</v>
      </c>
      <c r="C49" s="44"/>
      <c r="D49" s="50">
        <v>20055</v>
      </c>
      <c r="E49" s="50">
        <v>13182.4</v>
      </c>
      <c r="F49" s="48"/>
    </row>
    <row r="50" spans="1:6" ht="12.75" customHeight="1">
      <c r="A50" s="45" t="s">
        <v>49</v>
      </c>
      <c r="B50" s="44">
        <v>48</v>
      </c>
      <c r="C50" s="44"/>
      <c r="D50" s="50">
        <v>1838799.2</v>
      </c>
      <c r="E50" s="50">
        <v>896551.25</v>
      </c>
      <c r="F50" s="48"/>
    </row>
    <row r="51" spans="1:6" ht="12.75" customHeight="1">
      <c r="A51" s="45" t="s">
        <v>50</v>
      </c>
      <c r="B51" s="44">
        <v>49</v>
      </c>
      <c r="C51" s="44"/>
      <c r="D51" s="50">
        <v>327410.37</v>
      </c>
      <c r="E51" s="50">
        <v>124528.95</v>
      </c>
      <c r="F51" s="48"/>
    </row>
    <row r="52" spans="1:6" ht="12.75" customHeight="1">
      <c r="A52" s="45" t="s">
        <v>51</v>
      </c>
      <c r="B52" s="44">
        <v>50</v>
      </c>
      <c r="C52" s="44"/>
      <c r="D52" s="50">
        <v>2604268.8</v>
      </c>
      <c r="E52" s="50">
        <v>1049755</v>
      </c>
      <c r="F52" s="48"/>
    </row>
    <row r="53" spans="1:6" ht="12.75" customHeight="1">
      <c r="A53" s="45" t="s">
        <v>52</v>
      </c>
      <c r="B53" s="44">
        <v>51</v>
      </c>
      <c r="C53" s="44"/>
      <c r="D53" s="50">
        <v>302309.7</v>
      </c>
      <c r="E53" s="50">
        <v>151163.95</v>
      </c>
      <c r="F53" s="48"/>
    </row>
    <row r="54" spans="1:6" ht="12.75" customHeight="1">
      <c r="A54" s="45" t="s">
        <v>53</v>
      </c>
      <c r="B54" s="44">
        <v>52</v>
      </c>
      <c r="C54" s="44"/>
      <c r="D54" s="50">
        <v>964327.9</v>
      </c>
      <c r="E54" s="50">
        <v>474073.6</v>
      </c>
      <c r="F54" s="48"/>
    </row>
    <row r="55" spans="1:6" ht="12.75" customHeight="1">
      <c r="A55" s="45" t="s">
        <v>54</v>
      </c>
      <c r="B55" s="44">
        <v>53</v>
      </c>
      <c r="C55" s="44"/>
      <c r="D55" s="50">
        <v>402353.2</v>
      </c>
      <c r="E55" s="50">
        <v>204981.7</v>
      </c>
      <c r="F55" s="48"/>
    </row>
    <row r="56" spans="1:6" ht="12.75" customHeight="1">
      <c r="A56" s="45" t="s">
        <v>55</v>
      </c>
      <c r="B56" s="44">
        <v>54</v>
      </c>
      <c r="C56" s="44"/>
      <c r="D56" s="50">
        <v>24966.2</v>
      </c>
      <c r="E56" s="50">
        <v>13868.4</v>
      </c>
      <c r="F56" s="48"/>
    </row>
    <row r="57" spans="1:6" ht="12.75" customHeight="1">
      <c r="A57" s="45" t="s">
        <v>56</v>
      </c>
      <c r="B57" s="44">
        <v>55</v>
      </c>
      <c r="C57" s="44"/>
      <c r="D57" s="50">
        <v>890198.4</v>
      </c>
      <c r="E57" s="50">
        <v>424739</v>
      </c>
      <c r="F57" s="48"/>
    </row>
    <row r="58" spans="1:6" ht="12.75" customHeight="1">
      <c r="A58" s="45" t="s">
        <v>57</v>
      </c>
      <c r="B58" s="44">
        <v>56</v>
      </c>
      <c r="C58" s="44"/>
      <c r="D58" s="50">
        <v>189171.8</v>
      </c>
      <c r="E58" s="50">
        <v>158224.15</v>
      </c>
      <c r="F58" s="48"/>
    </row>
    <row r="59" spans="1:6" ht="12.75" customHeight="1">
      <c r="A59" s="45" t="s">
        <v>58</v>
      </c>
      <c r="B59" s="44">
        <v>57</v>
      </c>
      <c r="C59" s="44"/>
      <c r="D59" s="50">
        <v>175591.5</v>
      </c>
      <c r="E59" s="50">
        <v>125008.1</v>
      </c>
      <c r="F59" s="48"/>
    </row>
    <row r="60" spans="1:6" ht="12.75" customHeight="1">
      <c r="A60" s="45" t="s">
        <v>59</v>
      </c>
      <c r="B60" s="44">
        <v>58</v>
      </c>
      <c r="C60" s="44"/>
      <c r="D60" s="50">
        <v>837609.51</v>
      </c>
      <c r="E60" s="50">
        <v>459364.15</v>
      </c>
      <c r="F60" s="48"/>
    </row>
    <row r="61" spans="1:6" ht="12.75" customHeight="1">
      <c r="A61" s="45" t="s">
        <v>60</v>
      </c>
      <c r="B61" s="44">
        <v>59</v>
      </c>
      <c r="C61" s="44"/>
      <c r="D61" s="50">
        <v>635516.4</v>
      </c>
      <c r="E61" s="50">
        <v>313611.2</v>
      </c>
      <c r="F61" s="48"/>
    </row>
    <row r="62" spans="1:6" ht="12.75" customHeight="1">
      <c r="A62" s="45" t="s">
        <v>61</v>
      </c>
      <c r="B62" s="44">
        <v>60</v>
      </c>
      <c r="C62" s="44"/>
      <c r="D62" s="50">
        <v>243248.6</v>
      </c>
      <c r="E62" s="50">
        <v>61464.9</v>
      </c>
      <c r="F62" s="48"/>
    </row>
    <row r="63" spans="1:6" ht="12.75" customHeight="1">
      <c r="A63" s="45" t="s">
        <v>62</v>
      </c>
      <c r="B63" s="44">
        <v>61</v>
      </c>
      <c r="C63" s="44"/>
      <c r="D63" s="50">
        <v>6660.87</v>
      </c>
      <c r="E63" s="50">
        <v>8056.34</v>
      </c>
      <c r="F63" s="48"/>
    </row>
    <row r="64" spans="1:6" ht="12.75" customHeight="1">
      <c r="A64" s="45" t="s">
        <v>63</v>
      </c>
      <c r="B64" s="44">
        <v>62</v>
      </c>
      <c r="C64" s="44"/>
      <c r="D64" s="50"/>
      <c r="E64" s="50"/>
      <c r="F64" s="48"/>
    </row>
    <row r="65" spans="1:6" ht="12.75" customHeight="1">
      <c r="A65" s="45" t="s">
        <v>76</v>
      </c>
      <c r="B65" s="44">
        <v>63</v>
      </c>
      <c r="C65" s="44"/>
      <c r="D65" s="50">
        <v>78.4</v>
      </c>
      <c r="E65" s="50">
        <v>437.5</v>
      </c>
      <c r="F65" s="48"/>
    </row>
    <row r="66" spans="1:6" ht="12.75" customHeight="1">
      <c r="A66" s="45" t="s">
        <v>65</v>
      </c>
      <c r="B66" s="44">
        <v>64</v>
      </c>
      <c r="C66" s="44"/>
      <c r="D66" s="50">
        <v>458027.5</v>
      </c>
      <c r="E66" s="50">
        <v>341163.07</v>
      </c>
      <c r="F66" s="48"/>
    </row>
    <row r="67" spans="1:6" ht="12.75" customHeight="1">
      <c r="A67" s="45" t="s">
        <v>66</v>
      </c>
      <c r="B67" s="44">
        <v>65</v>
      </c>
      <c r="C67" s="44"/>
      <c r="D67" s="50">
        <v>22304.8</v>
      </c>
      <c r="E67" s="50">
        <v>11516.4</v>
      </c>
      <c r="F67" s="48"/>
    </row>
    <row r="68" spans="1:6" ht="12.75" customHeight="1">
      <c r="A68" s="45" t="s">
        <v>67</v>
      </c>
      <c r="B68" s="44">
        <v>66</v>
      </c>
      <c r="C68" s="44"/>
      <c r="D68" s="50">
        <v>223271.3</v>
      </c>
      <c r="E68" s="50">
        <v>91507.15</v>
      </c>
      <c r="F68" s="48"/>
    </row>
    <row r="69" spans="1:6" ht="12.75" customHeight="1">
      <c r="A69" s="45" t="s">
        <v>68</v>
      </c>
      <c r="B69" s="44">
        <v>67</v>
      </c>
      <c r="C69" s="44"/>
      <c r="D69" s="50"/>
      <c r="E69" s="50"/>
      <c r="F69" s="48"/>
    </row>
    <row r="70" spans="1:6" ht="12.75" customHeight="1">
      <c r="A70" s="44"/>
      <c r="B70" s="44"/>
      <c r="C70" s="44"/>
      <c r="D70" s="50"/>
      <c r="E70" s="50"/>
      <c r="F70" s="44"/>
    </row>
    <row r="71" spans="1:6" ht="12.75" customHeight="1">
      <c r="A71" s="44" t="s">
        <v>69</v>
      </c>
      <c r="B71" s="44"/>
      <c r="C71" s="44"/>
      <c r="D71" s="50">
        <f>SUM(D3:D69)</f>
        <v>25233619.750000007</v>
      </c>
      <c r="E71" s="68">
        <f>SUM(E3:E69)</f>
        <v>12411800.779999997</v>
      </c>
      <c r="F71" s="44"/>
    </row>
    <row r="73" spans="1:6" ht="12.75">
      <c r="A73" s="46" t="s">
        <v>74</v>
      </c>
      <c r="B73" s="44"/>
      <c r="C73" s="44"/>
      <c r="D73" s="44"/>
      <c r="E73" s="44"/>
      <c r="F73" s="4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33">
      <selection activeCell="D71" sqref="D71:E71"/>
    </sheetView>
  </sheetViews>
  <sheetFormatPr defaultColWidth="9.33203125" defaultRowHeight="12.75"/>
  <cols>
    <col min="1" max="1" width="24.66015625" style="19" customWidth="1"/>
    <col min="2" max="3" width="12.33203125" style="19" customWidth="1"/>
    <col min="4" max="5" width="21.5" style="19" customWidth="1"/>
    <col min="6" max="6" width="10.66015625" style="19" customWidth="1"/>
    <col min="7" max="16384" width="9.33203125" style="19" customWidth="1"/>
  </cols>
  <sheetData>
    <row r="1" spans="1:6" ht="12.75" customHeight="1">
      <c r="A1" s="59" t="s">
        <v>81</v>
      </c>
      <c r="B1" s="52"/>
      <c r="C1" s="52"/>
      <c r="D1" s="55" t="s">
        <v>70</v>
      </c>
      <c r="E1" s="55" t="s">
        <v>71</v>
      </c>
      <c r="F1" s="52"/>
    </row>
    <row r="2" spans="1:6" ht="12.75">
      <c r="A2" s="52" t="s">
        <v>0</v>
      </c>
      <c r="B2" s="52" t="s">
        <v>1</v>
      </c>
      <c r="C2" s="52"/>
      <c r="D2" s="55" t="s">
        <v>72</v>
      </c>
      <c r="E2" s="55" t="s">
        <v>73</v>
      </c>
      <c r="F2" s="57"/>
    </row>
    <row r="3" spans="1:6" ht="12.75" customHeight="1">
      <c r="A3" s="53" t="s">
        <v>2</v>
      </c>
      <c r="B3" s="52">
        <v>1</v>
      </c>
      <c r="C3" s="52"/>
      <c r="D3" s="58">
        <v>120733.9</v>
      </c>
      <c r="E3" s="58">
        <v>108742.9</v>
      </c>
      <c r="F3" s="56"/>
    </row>
    <row r="4" spans="1:6" ht="12.75" customHeight="1">
      <c r="A4" s="53" t="s">
        <v>3</v>
      </c>
      <c r="B4" s="52">
        <v>2</v>
      </c>
      <c r="C4" s="52"/>
      <c r="D4" s="58">
        <v>13948.2</v>
      </c>
      <c r="E4" s="58">
        <v>13150.9</v>
      </c>
      <c r="F4" s="56"/>
    </row>
    <row r="5" spans="1:6" ht="12.75" customHeight="1">
      <c r="A5" s="53" t="s">
        <v>4</v>
      </c>
      <c r="B5" s="52">
        <v>3</v>
      </c>
      <c r="C5" s="52"/>
      <c r="D5" s="58">
        <v>182051.1</v>
      </c>
      <c r="E5" s="58">
        <v>68924.8</v>
      </c>
      <c r="F5" s="56"/>
    </row>
    <row r="6" spans="1:6" ht="12.75" customHeight="1">
      <c r="A6" s="53" t="s">
        <v>5</v>
      </c>
      <c r="B6" s="52">
        <v>4</v>
      </c>
      <c r="C6" s="52"/>
      <c r="D6" s="58"/>
      <c r="E6" s="58"/>
      <c r="F6" s="56"/>
    </row>
    <row r="7" spans="1:6" ht="12.75" customHeight="1">
      <c r="A7" s="53" t="s">
        <v>6</v>
      </c>
      <c r="B7" s="52">
        <v>5</v>
      </c>
      <c r="C7" s="52"/>
      <c r="D7" s="58">
        <v>387727.9</v>
      </c>
      <c r="E7" s="58">
        <v>286691.65</v>
      </c>
      <c r="F7" s="56"/>
    </row>
    <row r="8" spans="1:6" ht="12.75" customHeight="1">
      <c r="A8" s="53" t="s">
        <v>7</v>
      </c>
      <c r="B8" s="52">
        <v>6</v>
      </c>
      <c r="C8" s="52"/>
      <c r="D8" s="58">
        <v>3089253.5</v>
      </c>
      <c r="E8" s="58">
        <v>1826541.15</v>
      </c>
      <c r="F8" s="56"/>
    </row>
    <row r="9" spans="1:6" ht="12.75" customHeight="1">
      <c r="A9" s="53" t="s">
        <v>8</v>
      </c>
      <c r="B9" s="52">
        <v>7</v>
      </c>
      <c r="C9" s="52"/>
      <c r="D9" s="58">
        <v>2598.4</v>
      </c>
      <c r="E9" s="58">
        <v>1998.85</v>
      </c>
      <c r="F9" s="56"/>
    </row>
    <row r="10" spans="1:6" ht="12.75" customHeight="1">
      <c r="A10" s="53" t="s">
        <v>9</v>
      </c>
      <c r="B10" s="52">
        <v>8</v>
      </c>
      <c r="C10" s="52"/>
      <c r="D10" s="58">
        <v>112767.9</v>
      </c>
      <c r="E10" s="58">
        <v>53197.2</v>
      </c>
      <c r="F10" s="56"/>
    </row>
    <row r="11" spans="1:6" ht="12.75" customHeight="1">
      <c r="A11" s="53" t="s">
        <v>10</v>
      </c>
      <c r="B11" s="52">
        <v>9</v>
      </c>
      <c r="C11" s="52"/>
      <c r="D11" s="58">
        <v>41471.5</v>
      </c>
      <c r="E11" s="58">
        <v>25370.1</v>
      </c>
      <c r="F11" s="56"/>
    </row>
    <row r="12" spans="1:6" ht="12.75" customHeight="1">
      <c r="A12" s="53" t="s">
        <v>11</v>
      </c>
      <c r="B12" s="52">
        <v>10</v>
      </c>
      <c r="C12" s="52"/>
      <c r="D12" s="58">
        <v>98105</v>
      </c>
      <c r="E12" s="58">
        <v>72837.8</v>
      </c>
      <c r="F12" s="56"/>
    </row>
    <row r="13" spans="1:6" ht="12.75" customHeight="1">
      <c r="A13" s="53" t="s">
        <v>12</v>
      </c>
      <c r="B13" s="52">
        <v>11</v>
      </c>
      <c r="C13" s="52"/>
      <c r="D13" s="58"/>
      <c r="E13" s="58"/>
      <c r="F13" s="56"/>
    </row>
    <row r="14" spans="1:6" ht="12.75" customHeight="1">
      <c r="A14" s="53" t="s">
        <v>13</v>
      </c>
      <c r="B14" s="52">
        <v>12</v>
      </c>
      <c r="C14" s="52"/>
      <c r="D14" s="58">
        <v>18494.7</v>
      </c>
      <c r="E14" s="58">
        <v>12007.45</v>
      </c>
      <c r="F14" s="56"/>
    </row>
    <row r="15" spans="1:6" ht="12.75" customHeight="1">
      <c r="A15" s="53" t="s">
        <v>14</v>
      </c>
      <c r="B15" s="52">
        <v>13</v>
      </c>
      <c r="C15" s="52"/>
      <c r="D15" s="58">
        <v>2552642.4</v>
      </c>
      <c r="E15" s="58">
        <v>1270591.7</v>
      </c>
      <c r="F15" s="56"/>
    </row>
    <row r="16" spans="1:6" ht="12.75" customHeight="1">
      <c r="A16" s="53" t="s">
        <v>15</v>
      </c>
      <c r="B16" s="52">
        <v>14</v>
      </c>
      <c r="C16" s="52"/>
      <c r="D16" s="58"/>
      <c r="E16" s="58"/>
      <c r="F16" s="56"/>
    </row>
    <row r="17" spans="1:6" ht="12.75" customHeight="1">
      <c r="A17" s="53" t="s">
        <v>16</v>
      </c>
      <c r="B17" s="52">
        <v>15</v>
      </c>
      <c r="C17" s="52"/>
      <c r="D17" s="58"/>
      <c r="E17" s="58"/>
      <c r="F17" s="56"/>
    </row>
    <row r="18" spans="1:6" ht="12.75" customHeight="1">
      <c r="A18" s="53" t="s">
        <v>17</v>
      </c>
      <c r="B18" s="52">
        <v>16</v>
      </c>
      <c r="C18" s="52"/>
      <c r="D18" s="58">
        <v>843084.9</v>
      </c>
      <c r="E18" s="58">
        <v>527342.2</v>
      </c>
      <c r="F18" s="56"/>
    </row>
    <row r="19" spans="1:6" ht="12.75" customHeight="1">
      <c r="A19" s="53" t="s">
        <v>18</v>
      </c>
      <c r="B19" s="52">
        <v>17</v>
      </c>
      <c r="C19" s="52"/>
      <c r="D19" s="58"/>
      <c r="E19" s="58"/>
      <c r="F19" s="56"/>
    </row>
    <row r="20" spans="1:6" ht="12.75" customHeight="1">
      <c r="A20" s="53" t="s">
        <v>19</v>
      </c>
      <c r="B20" s="52">
        <v>18</v>
      </c>
      <c r="C20" s="52"/>
      <c r="D20" s="58">
        <v>129759.7</v>
      </c>
      <c r="E20" s="58">
        <v>62525.4</v>
      </c>
      <c r="F20" s="56"/>
    </row>
    <row r="21" spans="1:6" ht="12.75" customHeight="1">
      <c r="A21" s="53" t="s">
        <v>20</v>
      </c>
      <c r="B21" s="52">
        <v>19</v>
      </c>
      <c r="C21" s="52"/>
      <c r="D21" s="58"/>
      <c r="E21" s="58"/>
      <c r="F21" s="56"/>
    </row>
    <row r="22" spans="1:6" ht="12.75" customHeight="1">
      <c r="A22" s="53" t="s">
        <v>21</v>
      </c>
      <c r="B22" s="52">
        <v>20</v>
      </c>
      <c r="C22" s="52"/>
      <c r="D22" s="58">
        <v>1681.4</v>
      </c>
      <c r="E22" s="58">
        <v>3871.7</v>
      </c>
      <c r="F22" s="56"/>
    </row>
    <row r="23" spans="1:6" ht="12.75" customHeight="1">
      <c r="A23" s="53" t="s">
        <v>22</v>
      </c>
      <c r="B23" s="52">
        <v>21</v>
      </c>
      <c r="C23" s="52"/>
      <c r="D23" s="58">
        <v>1316.7</v>
      </c>
      <c r="E23" s="58">
        <v>2010.4</v>
      </c>
      <c r="F23" s="56"/>
    </row>
    <row r="24" spans="1:6" ht="12.75" customHeight="1">
      <c r="A24" s="53" t="s">
        <v>23</v>
      </c>
      <c r="B24" s="52">
        <v>22</v>
      </c>
      <c r="C24" s="52"/>
      <c r="D24" s="58">
        <v>10971.8</v>
      </c>
      <c r="E24" s="58">
        <v>253.05</v>
      </c>
      <c r="F24" s="56"/>
    </row>
    <row r="25" spans="1:6" ht="12.75" customHeight="1">
      <c r="A25" s="53" t="s">
        <v>24</v>
      </c>
      <c r="B25" s="52">
        <v>23</v>
      </c>
      <c r="C25" s="52"/>
      <c r="D25" s="58">
        <v>26003.6</v>
      </c>
      <c r="E25" s="58">
        <v>13934.2</v>
      </c>
      <c r="F25" s="56"/>
    </row>
    <row r="26" spans="1:6" ht="12.75" customHeight="1">
      <c r="A26" s="53" t="s">
        <v>25</v>
      </c>
      <c r="B26" s="52">
        <v>24</v>
      </c>
      <c r="C26" s="52"/>
      <c r="D26" s="58">
        <v>925.4</v>
      </c>
      <c r="E26" s="58">
        <v>1121.05</v>
      </c>
      <c r="F26" s="56"/>
    </row>
    <row r="27" spans="1:6" ht="12.75" customHeight="1">
      <c r="A27" s="53" t="s">
        <v>26</v>
      </c>
      <c r="B27" s="52">
        <v>25</v>
      </c>
      <c r="C27" s="52"/>
      <c r="D27" s="58"/>
      <c r="E27" s="58"/>
      <c r="F27" s="56"/>
    </row>
    <row r="28" spans="1:6" ht="12.75" customHeight="1">
      <c r="A28" s="53" t="s">
        <v>27</v>
      </c>
      <c r="B28" s="52">
        <v>26</v>
      </c>
      <c r="C28" s="52"/>
      <c r="D28" s="58">
        <v>8460.2</v>
      </c>
      <c r="E28" s="58">
        <v>5573.05</v>
      </c>
      <c r="F28" s="56"/>
    </row>
    <row r="29" spans="1:6" ht="12.75" customHeight="1">
      <c r="A29" s="53" t="s">
        <v>28</v>
      </c>
      <c r="B29" s="52">
        <v>27</v>
      </c>
      <c r="C29" s="52"/>
      <c r="D29" s="58">
        <v>246146.6</v>
      </c>
      <c r="E29" s="58">
        <v>62700.75</v>
      </c>
      <c r="F29" s="56"/>
    </row>
    <row r="30" spans="1:6" ht="12.75" customHeight="1">
      <c r="A30" s="53" t="s">
        <v>29</v>
      </c>
      <c r="B30" s="52">
        <v>28</v>
      </c>
      <c r="C30" s="52"/>
      <c r="D30" s="58"/>
      <c r="E30" s="58"/>
      <c r="F30" s="56"/>
    </row>
    <row r="31" spans="1:6" ht="12.75" customHeight="1">
      <c r="A31" s="53" t="s">
        <v>30</v>
      </c>
      <c r="B31" s="52">
        <v>29</v>
      </c>
      <c r="C31" s="52"/>
      <c r="D31" s="58">
        <v>1185074.1</v>
      </c>
      <c r="E31" s="58">
        <v>1405371.45</v>
      </c>
      <c r="F31" s="56"/>
    </row>
    <row r="32" spans="1:6" ht="12.75" customHeight="1">
      <c r="A32" s="53" t="s">
        <v>31</v>
      </c>
      <c r="B32" s="52">
        <v>30</v>
      </c>
      <c r="C32" s="52"/>
      <c r="D32" s="58">
        <v>1428.7</v>
      </c>
      <c r="E32" s="58">
        <v>723.45</v>
      </c>
      <c r="F32" s="56"/>
    </row>
    <row r="33" spans="1:6" ht="12.75" customHeight="1">
      <c r="A33" s="53" t="s">
        <v>32</v>
      </c>
      <c r="B33" s="52">
        <v>31</v>
      </c>
      <c r="C33" s="52"/>
      <c r="D33" s="58">
        <v>420228.9</v>
      </c>
      <c r="E33" s="58">
        <v>157260.25</v>
      </c>
      <c r="F33" s="56"/>
    </row>
    <row r="34" spans="1:6" ht="12.75" customHeight="1">
      <c r="A34" s="53" t="s">
        <v>33</v>
      </c>
      <c r="B34" s="52">
        <v>32</v>
      </c>
      <c r="C34" s="52"/>
      <c r="D34" s="58">
        <v>7366.8</v>
      </c>
      <c r="E34" s="58">
        <v>7512.75</v>
      </c>
      <c r="F34" s="56"/>
    </row>
    <row r="35" spans="1:6" ht="12.75" customHeight="1">
      <c r="A35" s="53" t="s">
        <v>34</v>
      </c>
      <c r="B35" s="52">
        <v>33</v>
      </c>
      <c r="C35" s="52"/>
      <c r="D35" s="58">
        <v>3775.1</v>
      </c>
      <c r="E35" s="58">
        <v>3387.3</v>
      </c>
      <c r="F35" s="56"/>
    </row>
    <row r="36" spans="1:6" ht="12.75" customHeight="1">
      <c r="A36" s="53" t="s">
        <v>35</v>
      </c>
      <c r="B36" s="52">
        <v>34</v>
      </c>
      <c r="C36" s="52"/>
      <c r="D36" s="58">
        <v>3219.2999999999997</v>
      </c>
      <c r="E36" s="58">
        <v>1135.4</v>
      </c>
      <c r="F36" s="56"/>
    </row>
    <row r="37" spans="1:6" ht="12.75" customHeight="1">
      <c r="A37" s="53" t="s">
        <v>36</v>
      </c>
      <c r="B37" s="52">
        <v>35</v>
      </c>
      <c r="C37" s="52"/>
      <c r="D37" s="58">
        <v>243253.5</v>
      </c>
      <c r="E37" s="58">
        <v>123784.5</v>
      </c>
      <c r="F37" s="56"/>
    </row>
    <row r="38" spans="1:6" ht="12.75" customHeight="1">
      <c r="A38" s="53" t="s">
        <v>37</v>
      </c>
      <c r="B38" s="52">
        <v>36</v>
      </c>
      <c r="C38" s="52"/>
      <c r="D38" s="58">
        <v>934658.9</v>
      </c>
      <c r="E38" s="58">
        <v>307625.15</v>
      </c>
      <c r="F38" s="56"/>
    </row>
    <row r="39" spans="1:6" ht="12.75" customHeight="1">
      <c r="A39" s="53" t="s">
        <v>38</v>
      </c>
      <c r="B39" s="52">
        <v>37</v>
      </c>
      <c r="C39" s="52"/>
      <c r="D39" s="58">
        <v>175249.2</v>
      </c>
      <c r="E39" s="58">
        <v>128335.9</v>
      </c>
      <c r="F39" s="56"/>
    </row>
    <row r="40" spans="1:6" ht="12.75" customHeight="1">
      <c r="A40" s="53" t="s">
        <v>39</v>
      </c>
      <c r="B40" s="52">
        <v>38</v>
      </c>
      <c r="C40" s="52"/>
      <c r="D40" s="58"/>
      <c r="E40" s="58"/>
      <c r="F40" s="56"/>
    </row>
    <row r="41" spans="1:6" ht="12.75" customHeight="1">
      <c r="A41" s="53" t="s">
        <v>40</v>
      </c>
      <c r="B41" s="52">
        <v>39</v>
      </c>
      <c r="C41" s="52"/>
      <c r="D41" s="58">
        <v>280.7</v>
      </c>
      <c r="E41" s="58">
        <v>420</v>
      </c>
      <c r="F41" s="56"/>
    </row>
    <row r="42" spans="1:6" ht="12.75" customHeight="1">
      <c r="A42" s="53" t="s">
        <v>41</v>
      </c>
      <c r="B42" s="52">
        <v>40</v>
      </c>
      <c r="C42" s="52"/>
      <c r="D42" s="58">
        <v>5360.6</v>
      </c>
      <c r="E42" s="58">
        <v>6647.2</v>
      </c>
      <c r="F42" s="56"/>
    </row>
    <row r="43" spans="1:6" ht="12.75" customHeight="1">
      <c r="A43" s="53" t="s">
        <v>42</v>
      </c>
      <c r="B43" s="52">
        <v>41</v>
      </c>
      <c r="C43" s="52"/>
      <c r="D43" s="58">
        <v>543722.9</v>
      </c>
      <c r="E43" s="58">
        <v>235946.9</v>
      </c>
      <c r="F43" s="56"/>
    </row>
    <row r="44" spans="1:6" ht="12.75" customHeight="1">
      <c r="A44" s="53" t="s">
        <v>43</v>
      </c>
      <c r="B44" s="52">
        <v>42</v>
      </c>
      <c r="C44" s="52"/>
      <c r="D44" s="58">
        <v>570282.12</v>
      </c>
      <c r="E44" s="58">
        <v>219544.15</v>
      </c>
      <c r="F44" s="56"/>
    </row>
    <row r="45" spans="1:6" ht="12.75" customHeight="1">
      <c r="A45" s="53" t="s">
        <v>44</v>
      </c>
      <c r="B45" s="52">
        <v>43</v>
      </c>
      <c r="C45" s="52"/>
      <c r="D45" s="58">
        <v>227208.8</v>
      </c>
      <c r="E45" s="58">
        <v>141035.3</v>
      </c>
      <c r="F45" s="56"/>
    </row>
    <row r="46" spans="1:6" ht="12.75" customHeight="1">
      <c r="A46" s="53" t="s">
        <v>45</v>
      </c>
      <c r="B46" s="52">
        <v>44</v>
      </c>
      <c r="C46" s="52"/>
      <c r="D46" s="58">
        <v>509964.7</v>
      </c>
      <c r="E46" s="58">
        <v>473456.05</v>
      </c>
      <c r="F46" s="56"/>
    </row>
    <row r="47" spans="1:6" ht="12.75" customHeight="1">
      <c r="A47" s="53" t="s">
        <v>46</v>
      </c>
      <c r="B47" s="52">
        <v>45</v>
      </c>
      <c r="C47" s="52"/>
      <c r="D47" s="58">
        <v>68235.3</v>
      </c>
      <c r="E47" s="58">
        <v>29202.6</v>
      </c>
      <c r="F47" s="56"/>
    </row>
    <row r="48" spans="1:6" ht="12.75" customHeight="1">
      <c r="A48" s="53" t="s">
        <v>47</v>
      </c>
      <c r="B48" s="52">
        <v>46</v>
      </c>
      <c r="C48" s="52"/>
      <c r="D48" s="58">
        <v>184912.66</v>
      </c>
      <c r="E48" s="58">
        <v>109068.75</v>
      </c>
      <c r="F48" s="56"/>
    </row>
    <row r="49" spans="1:6" ht="12.75" customHeight="1">
      <c r="A49" s="53" t="s">
        <v>48</v>
      </c>
      <c r="B49" s="52">
        <v>47</v>
      </c>
      <c r="C49" s="52"/>
      <c r="D49" s="58"/>
      <c r="E49" s="58"/>
      <c r="F49" s="56"/>
    </row>
    <row r="50" spans="1:6" ht="12.75" customHeight="1">
      <c r="A50" s="53" t="s">
        <v>49</v>
      </c>
      <c r="B50" s="52">
        <v>48</v>
      </c>
      <c r="C50" s="52"/>
      <c r="D50" s="58">
        <v>1972801.6</v>
      </c>
      <c r="E50" s="58">
        <v>909146</v>
      </c>
      <c r="F50" s="56"/>
    </row>
    <row r="51" spans="1:6" ht="12.75" customHeight="1">
      <c r="A51" s="53" t="s">
        <v>50</v>
      </c>
      <c r="B51" s="52">
        <v>49</v>
      </c>
      <c r="C51" s="52"/>
      <c r="D51" s="58">
        <v>775131.49</v>
      </c>
      <c r="E51" s="58">
        <v>228541.95</v>
      </c>
      <c r="F51" s="56"/>
    </row>
    <row r="52" spans="1:6" ht="12.75" customHeight="1">
      <c r="A52" s="53" t="s">
        <v>51</v>
      </c>
      <c r="B52" s="52">
        <v>50</v>
      </c>
      <c r="C52" s="52"/>
      <c r="D52" s="58">
        <v>2484495.3</v>
      </c>
      <c r="E52" s="58">
        <v>1148733.25</v>
      </c>
      <c r="F52" s="56"/>
    </row>
    <row r="53" spans="1:6" ht="12.75" customHeight="1">
      <c r="A53" s="53" t="s">
        <v>52</v>
      </c>
      <c r="B53" s="52">
        <v>51</v>
      </c>
      <c r="C53" s="52"/>
      <c r="D53" s="58">
        <v>358542.1</v>
      </c>
      <c r="E53" s="58">
        <v>169471.4</v>
      </c>
      <c r="F53" s="56"/>
    </row>
    <row r="54" spans="1:6" ht="12.75" customHeight="1">
      <c r="A54" s="53" t="s">
        <v>53</v>
      </c>
      <c r="B54" s="52">
        <v>52</v>
      </c>
      <c r="C54" s="52"/>
      <c r="D54" s="58">
        <v>1272990.25</v>
      </c>
      <c r="E54" s="58">
        <v>597599.8</v>
      </c>
      <c r="F54" s="56"/>
    </row>
    <row r="55" spans="1:6" ht="12.75" customHeight="1">
      <c r="A55" s="53" t="s">
        <v>54</v>
      </c>
      <c r="B55" s="52">
        <v>53</v>
      </c>
      <c r="C55" s="52"/>
      <c r="D55" s="58">
        <v>623808.52</v>
      </c>
      <c r="E55" s="58">
        <v>255057.25</v>
      </c>
      <c r="F55" s="56"/>
    </row>
    <row r="56" spans="1:6" ht="12.75" customHeight="1">
      <c r="A56" s="53" t="s">
        <v>55</v>
      </c>
      <c r="B56" s="52">
        <v>54</v>
      </c>
      <c r="C56" s="52"/>
      <c r="D56" s="58">
        <v>28380.800000000003</v>
      </c>
      <c r="E56" s="58">
        <v>21331.449999999997</v>
      </c>
      <c r="F56" s="56"/>
    </row>
    <row r="57" spans="1:6" ht="12.75" customHeight="1">
      <c r="A57" s="53" t="s">
        <v>56</v>
      </c>
      <c r="B57" s="52">
        <v>55</v>
      </c>
      <c r="C57" s="52"/>
      <c r="D57" s="58">
        <v>320294.8</v>
      </c>
      <c r="E57" s="58">
        <v>146973.75</v>
      </c>
      <c r="F57" s="56"/>
    </row>
    <row r="58" spans="1:6" ht="12.75" customHeight="1">
      <c r="A58" s="53" t="s">
        <v>57</v>
      </c>
      <c r="B58" s="52">
        <v>56</v>
      </c>
      <c r="C58" s="52"/>
      <c r="D58" s="58">
        <v>231056</v>
      </c>
      <c r="E58" s="58">
        <v>124672.1</v>
      </c>
      <c r="F58" s="56"/>
    </row>
    <row r="59" spans="1:6" ht="12.75" customHeight="1">
      <c r="A59" s="53" t="s">
        <v>58</v>
      </c>
      <c r="B59" s="52">
        <v>57</v>
      </c>
      <c r="C59" s="52"/>
      <c r="D59" s="58"/>
      <c r="E59" s="58"/>
      <c r="F59" s="56"/>
    </row>
    <row r="60" spans="1:6" ht="12.75" customHeight="1">
      <c r="A60" s="53" t="s">
        <v>59</v>
      </c>
      <c r="B60" s="52">
        <v>58</v>
      </c>
      <c r="C60" s="52"/>
      <c r="D60" s="58">
        <v>547993.6</v>
      </c>
      <c r="E60" s="58">
        <v>297543.4</v>
      </c>
      <c r="F60" s="56"/>
    </row>
    <row r="61" spans="1:6" ht="12.75" customHeight="1">
      <c r="A61" s="53" t="s">
        <v>60</v>
      </c>
      <c r="B61" s="52">
        <v>59</v>
      </c>
      <c r="C61" s="52"/>
      <c r="D61" s="58">
        <v>400036.42</v>
      </c>
      <c r="E61" s="58">
        <v>193876.9</v>
      </c>
      <c r="F61" s="56"/>
    </row>
    <row r="62" spans="1:6" ht="12.75" customHeight="1">
      <c r="A62" s="53" t="s">
        <v>61</v>
      </c>
      <c r="B62" s="52">
        <v>60</v>
      </c>
      <c r="C62" s="52"/>
      <c r="D62" s="58">
        <v>342199.2</v>
      </c>
      <c r="E62" s="58">
        <v>80527.65</v>
      </c>
      <c r="F62" s="56"/>
    </row>
    <row r="63" spans="1:6" ht="12.75" customHeight="1">
      <c r="A63" s="53" t="s">
        <v>62</v>
      </c>
      <c r="B63" s="52">
        <v>61</v>
      </c>
      <c r="C63" s="52"/>
      <c r="D63" s="58">
        <v>9037.06</v>
      </c>
      <c r="E63" s="58">
        <v>4623.86</v>
      </c>
      <c r="F63" s="56"/>
    </row>
    <row r="64" spans="1:6" ht="12.75" customHeight="1">
      <c r="A64" s="53" t="s">
        <v>63</v>
      </c>
      <c r="B64" s="52">
        <v>62</v>
      </c>
      <c r="C64" s="52"/>
      <c r="D64" s="58">
        <v>7802.2</v>
      </c>
      <c r="E64" s="58">
        <v>1165.15</v>
      </c>
      <c r="F64" s="56"/>
    </row>
    <row r="65" spans="1:6" ht="12.75" customHeight="1">
      <c r="A65" s="53" t="s">
        <v>76</v>
      </c>
      <c r="B65" s="52">
        <v>63</v>
      </c>
      <c r="C65" s="52"/>
      <c r="D65" s="58">
        <v>54.6</v>
      </c>
      <c r="E65" s="58"/>
      <c r="F65" s="56"/>
    </row>
    <row r="66" spans="1:6" ht="12.75" customHeight="1">
      <c r="A66" s="53" t="s">
        <v>65</v>
      </c>
      <c r="B66" s="52">
        <v>64</v>
      </c>
      <c r="C66" s="52"/>
      <c r="D66" s="58">
        <v>348614.6</v>
      </c>
      <c r="E66" s="58">
        <v>213828.25</v>
      </c>
      <c r="F66" s="56"/>
    </row>
    <row r="67" spans="1:6" ht="12.75" customHeight="1">
      <c r="A67" s="53" t="s">
        <v>66</v>
      </c>
      <c r="B67" s="52">
        <v>65</v>
      </c>
      <c r="C67" s="52"/>
      <c r="D67" s="58">
        <v>5511.8</v>
      </c>
      <c r="E67" s="58">
        <v>7385</v>
      </c>
      <c r="F67" s="56"/>
    </row>
    <row r="68" spans="1:6" ht="12.75" customHeight="1">
      <c r="A68" s="53" t="s">
        <v>67</v>
      </c>
      <c r="B68" s="52">
        <v>66</v>
      </c>
      <c r="C68" s="52"/>
      <c r="D68" s="58">
        <v>252067.2</v>
      </c>
      <c r="E68" s="58">
        <v>76339.55</v>
      </c>
      <c r="F68" s="56"/>
    </row>
    <row r="69" spans="1:6" ht="12.75" customHeight="1">
      <c r="A69" s="53" t="s">
        <v>68</v>
      </c>
      <c r="B69" s="52">
        <v>67</v>
      </c>
      <c r="C69" s="52"/>
      <c r="D69" s="58">
        <v>7066.5</v>
      </c>
      <c r="E69" s="58">
        <v>5644.45</v>
      </c>
      <c r="F69" s="56"/>
    </row>
    <row r="70" spans="1:6" ht="12.75" customHeight="1">
      <c r="A70" s="52"/>
      <c r="B70" s="52"/>
      <c r="C70" s="52"/>
      <c r="D70" s="58"/>
      <c r="E70" s="58"/>
      <c r="F70" s="52"/>
    </row>
    <row r="71" spans="1:6" ht="12.75" customHeight="1">
      <c r="A71" s="52" t="s">
        <v>69</v>
      </c>
      <c r="B71" s="52"/>
      <c r="C71" s="52"/>
      <c r="D71" s="58">
        <f>SUM(D3:D69)</f>
        <v>22960251.120000005</v>
      </c>
      <c r="E71" s="68">
        <f>SUM(E3:E69)</f>
        <v>12252304.560000002</v>
      </c>
      <c r="F71" s="52"/>
    </row>
    <row r="73" spans="1:6" ht="12.75">
      <c r="A73" s="54" t="s">
        <v>74</v>
      </c>
      <c r="B73" s="52"/>
      <c r="C73" s="52"/>
      <c r="D73" s="52"/>
      <c r="E73" s="52"/>
      <c r="F73" s="5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29">
      <selection activeCell="D71" sqref="D71:E71"/>
    </sheetView>
  </sheetViews>
  <sheetFormatPr defaultColWidth="9.33203125" defaultRowHeight="12.75"/>
  <cols>
    <col min="1" max="1" width="24.66015625" style="61" customWidth="1"/>
    <col min="2" max="3" width="12.33203125" style="61" customWidth="1"/>
    <col min="4" max="5" width="21.5" style="61" customWidth="1"/>
    <col min="6" max="6" width="10.66015625" style="61" customWidth="1"/>
    <col min="7" max="16384" width="9.33203125" style="61" customWidth="1"/>
  </cols>
  <sheetData>
    <row r="1" spans="1:6" ht="12.75" customHeight="1">
      <c r="A1" s="69" t="s">
        <v>82</v>
      </c>
      <c r="B1" s="62"/>
      <c r="C1" s="62"/>
      <c r="D1" s="65" t="s">
        <v>70</v>
      </c>
      <c r="E1" s="65" t="s">
        <v>71</v>
      </c>
      <c r="F1" s="62"/>
    </row>
    <row r="2" spans="1:6" ht="12.75">
      <c r="A2" s="62" t="s">
        <v>0</v>
      </c>
      <c r="B2" s="62" t="s">
        <v>1</v>
      </c>
      <c r="C2" s="62"/>
      <c r="D2" s="65" t="s">
        <v>72</v>
      </c>
      <c r="E2" s="65" t="s">
        <v>73</v>
      </c>
      <c r="F2" s="67"/>
    </row>
    <row r="3" spans="1:6" ht="12.75" customHeight="1">
      <c r="A3" s="63" t="s">
        <v>2</v>
      </c>
      <c r="B3" s="62">
        <v>1</v>
      </c>
      <c r="C3" s="62"/>
      <c r="D3" s="68">
        <v>147354.89</v>
      </c>
      <c r="E3" s="68">
        <v>172941.65</v>
      </c>
      <c r="F3" s="66"/>
    </row>
    <row r="4" spans="1:6" ht="12.75" customHeight="1">
      <c r="A4" s="63" t="s">
        <v>3</v>
      </c>
      <c r="B4" s="62">
        <v>2</v>
      </c>
      <c r="C4" s="62"/>
      <c r="D4" s="68">
        <v>2014.6</v>
      </c>
      <c r="E4" s="68">
        <v>1977.85</v>
      </c>
      <c r="F4" s="66"/>
    </row>
    <row r="5" spans="1:6" ht="12.75" customHeight="1">
      <c r="A5" s="63" t="s">
        <v>4</v>
      </c>
      <c r="B5" s="62">
        <v>3</v>
      </c>
      <c r="C5" s="62"/>
      <c r="D5" s="68">
        <v>159463.5</v>
      </c>
      <c r="E5" s="68">
        <v>107390.15</v>
      </c>
      <c r="F5" s="66"/>
    </row>
    <row r="6" spans="1:6" ht="12.75" customHeight="1">
      <c r="A6" s="63" t="s">
        <v>5</v>
      </c>
      <c r="B6" s="62">
        <v>4</v>
      </c>
      <c r="C6" s="62"/>
      <c r="D6" s="68">
        <v>8586.9</v>
      </c>
      <c r="E6" s="68">
        <v>8807.05</v>
      </c>
      <c r="F6" s="66"/>
    </row>
    <row r="7" spans="1:6" ht="12.75" customHeight="1">
      <c r="A7" s="63" t="s">
        <v>6</v>
      </c>
      <c r="B7" s="62">
        <v>5</v>
      </c>
      <c r="C7" s="62"/>
      <c r="D7" s="68">
        <v>373391.2</v>
      </c>
      <c r="E7" s="68">
        <v>227600.1</v>
      </c>
      <c r="F7" s="66"/>
    </row>
    <row r="8" spans="1:6" ht="12.75" customHeight="1">
      <c r="A8" s="63" t="s">
        <v>7</v>
      </c>
      <c r="B8" s="62">
        <v>6</v>
      </c>
      <c r="C8" s="62"/>
      <c r="D8" s="68">
        <v>2074313.61</v>
      </c>
      <c r="E8" s="68">
        <v>1907374</v>
      </c>
      <c r="F8" s="66"/>
    </row>
    <row r="9" spans="1:6" ht="12.75" customHeight="1">
      <c r="A9" s="63" t="s">
        <v>8</v>
      </c>
      <c r="B9" s="62">
        <v>7</v>
      </c>
      <c r="C9" s="62"/>
      <c r="D9" s="68">
        <v>514.5</v>
      </c>
      <c r="E9" s="68">
        <v>903.7</v>
      </c>
      <c r="F9" s="66"/>
    </row>
    <row r="10" spans="1:6" ht="12.75" customHeight="1">
      <c r="A10" s="63" t="s">
        <v>9</v>
      </c>
      <c r="B10" s="62">
        <v>8</v>
      </c>
      <c r="C10" s="62"/>
      <c r="D10" s="68">
        <v>152061</v>
      </c>
      <c r="E10" s="68">
        <v>63641.55</v>
      </c>
      <c r="F10" s="66"/>
    </row>
    <row r="11" spans="1:6" ht="12.75" customHeight="1">
      <c r="A11" s="63" t="s">
        <v>10</v>
      </c>
      <c r="B11" s="62">
        <v>9</v>
      </c>
      <c r="C11" s="62"/>
      <c r="D11" s="68">
        <v>65216.2</v>
      </c>
      <c r="E11" s="68">
        <v>35577.15</v>
      </c>
      <c r="F11" s="66"/>
    </row>
    <row r="12" spans="1:6" ht="12.75" customHeight="1">
      <c r="A12" s="63" t="s">
        <v>11</v>
      </c>
      <c r="B12" s="62">
        <v>10</v>
      </c>
      <c r="C12" s="62"/>
      <c r="D12" s="68">
        <v>103343.12</v>
      </c>
      <c r="E12" s="68">
        <v>75186.3</v>
      </c>
      <c r="F12" s="66"/>
    </row>
    <row r="13" spans="1:6" ht="12.75" customHeight="1">
      <c r="A13" s="63" t="s">
        <v>12</v>
      </c>
      <c r="B13" s="62">
        <v>11</v>
      </c>
      <c r="C13" s="62"/>
      <c r="D13" s="68">
        <v>1297435.3</v>
      </c>
      <c r="E13" s="68">
        <v>361012.05</v>
      </c>
      <c r="F13" s="66"/>
    </row>
    <row r="14" spans="1:6" ht="12.75" customHeight="1">
      <c r="A14" s="63" t="s">
        <v>13</v>
      </c>
      <c r="B14" s="62">
        <v>12</v>
      </c>
      <c r="C14" s="62"/>
      <c r="D14" s="68">
        <v>15494.5</v>
      </c>
      <c r="E14" s="68">
        <v>8178.45</v>
      </c>
      <c r="F14" s="66"/>
    </row>
    <row r="15" spans="1:6" ht="12.75" customHeight="1">
      <c r="A15" s="63" t="s">
        <v>14</v>
      </c>
      <c r="B15" s="62">
        <v>13</v>
      </c>
      <c r="C15" s="62"/>
      <c r="D15" s="68">
        <v>3019156.48</v>
      </c>
      <c r="E15" s="68">
        <v>968707.25</v>
      </c>
      <c r="F15" s="66"/>
    </row>
    <row r="16" spans="1:6" ht="12.75" customHeight="1">
      <c r="A16" s="63" t="s">
        <v>15</v>
      </c>
      <c r="B16" s="62">
        <v>14</v>
      </c>
      <c r="C16" s="62"/>
      <c r="D16" s="68">
        <v>36932.21</v>
      </c>
      <c r="E16" s="68">
        <v>24417.05</v>
      </c>
      <c r="F16" s="66"/>
    </row>
    <row r="17" spans="1:6" ht="12.75" customHeight="1">
      <c r="A17" s="63" t="s">
        <v>16</v>
      </c>
      <c r="B17" s="62">
        <v>15</v>
      </c>
      <c r="C17" s="62"/>
      <c r="D17" s="68">
        <v>143651.32</v>
      </c>
      <c r="E17" s="68">
        <v>18358</v>
      </c>
      <c r="F17" s="66"/>
    </row>
    <row r="18" spans="1:6" ht="12.75" customHeight="1">
      <c r="A18" s="63" t="s">
        <v>17</v>
      </c>
      <c r="B18" s="62">
        <v>16</v>
      </c>
      <c r="C18" s="62"/>
      <c r="D18" s="68">
        <v>531444.2</v>
      </c>
      <c r="E18" s="68">
        <v>330580.6</v>
      </c>
      <c r="F18" s="66"/>
    </row>
    <row r="19" spans="1:6" ht="12.75" customHeight="1">
      <c r="A19" s="63" t="s">
        <v>18</v>
      </c>
      <c r="B19" s="62">
        <v>17</v>
      </c>
      <c r="C19" s="62"/>
      <c r="D19" s="68">
        <v>302311.1</v>
      </c>
      <c r="E19" s="68">
        <v>276250.45</v>
      </c>
      <c r="F19" s="66"/>
    </row>
    <row r="20" spans="1:6" ht="12.75" customHeight="1">
      <c r="A20" s="63" t="s">
        <v>19</v>
      </c>
      <c r="B20" s="62">
        <v>18</v>
      </c>
      <c r="C20" s="62"/>
      <c r="D20" s="68">
        <v>103051.2</v>
      </c>
      <c r="E20" s="68">
        <v>45339.7</v>
      </c>
      <c r="F20" s="66"/>
    </row>
    <row r="21" spans="1:6" ht="12.75" customHeight="1">
      <c r="A21" s="63" t="s">
        <v>20</v>
      </c>
      <c r="B21" s="62">
        <v>19</v>
      </c>
      <c r="C21" s="62"/>
      <c r="D21" s="68">
        <v>84051.1</v>
      </c>
      <c r="E21" s="68">
        <v>21003.5</v>
      </c>
      <c r="F21" s="66"/>
    </row>
    <row r="22" spans="1:6" ht="12.75" customHeight="1">
      <c r="A22" s="63" t="s">
        <v>21</v>
      </c>
      <c r="B22" s="62">
        <v>20</v>
      </c>
      <c r="C22" s="62"/>
      <c r="D22" s="68">
        <v>8156.4</v>
      </c>
      <c r="E22" s="68">
        <v>5532.45</v>
      </c>
      <c r="F22" s="66"/>
    </row>
    <row r="23" spans="1:6" ht="12.75" customHeight="1">
      <c r="A23" s="63" t="s">
        <v>22</v>
      </c>
      <c r="B23" s="62">
        <v>21</v>
      </c>
      <c r="C23" s="62"/>
      <c r="D23" s="68">
        <v>10975.3</v>
      </c>
      <c r="E23" s="68">
        <v>6726.65</v>
      </c>
      <c r="F23" s="66"/>
    </row>
    <row r="24" spans="1:6" ht="12.75" customHeight="1">
      <c r="A24" s="63" t="s">
        <v>23</v>
      </c>
      <c r="B24" s="62">
        <v>22</v>
      </c>
      <c r="C24" s="62"/>
      <c r="D24" s="68">
        <v>1761.9</v>
      </c>
      <c r="E24" s="68">
        <v>836.5</v>
      </c>
      <c r="F24" s="66"/>
    </row>
    <row r="25" spans="1:6" ht="12.75" customHeight="1">
      <c r="A25" s="63" t="s">
        <v>24</v>
      </c>
      <c r="B25" s="62">
        <v>23</v>
      </c>
      <c r="C25" s="62"/>
      <c r="D25" s="68">
        <v>17128.3</v>
      </c>
      <c r="E25" s="68">
        <v>6603.8</v>
      </c>
      <c r="F25" s="66"/>
    </row>
    <row r="26" spans="1:6" ht="12.75" customHeight="1">
      <c r="A26" s="63" t="s">
        <v>25</v>
      </c>
      <c r="B26" s="62">
        <v>24</v>
      </c>
      <c r="C26" s="62"/>
      <c r="D26" s="68">
        <v>3103.8</v>
      </c>
      <c r="E26" s="68">
        <v>98</v>
      </c>
      <c r="F26" s="66"/>
    </row>
    <row r="27" spans="1:6" ht="12.75" customHeight="1">
      <c r="A27" s="63" t="s">
        <v>26</v>
      </c>
      <c r="B27" s="62">
        <v>25</v>
      </c>
      <c r="C27" s="62"/>
      <c r="D27" s="68">
        <v>11252.5</v>
      </c>
      <c r="E27" s="68">
        <v>3854.2</v>
      </c>
      <c r="F27" s="66"/>
    </row>
    <row r="28" spans="1:6" ht="12.75" customHeight="1">
      <c r="A28" s="63" t="s">
        <v>27</v>
      </c>
      <c r="B28" s="62">
        <v>26</v>
      </c>
      <c r="C28" s="62"/>
      <c r="D28" s="68">
        <v>8551.92</v>
      </c>
      <c r="E28" s="68">
        <v>4321.06</v>
      </c>
      <c r="F28" s="66"/>
    </row>
    <row r="29" spans="1:6" ht="12.75" customHeight="1">
      <c r="A29" s="63" t="s">
        <v>28</v>
      </c>
      <c r="B29" s="62">
        <v>27</v>
      </c>
      <c r="C29" s="62"/>
      <c r="D29" s="68">
        <v>73742.2</v>
      </c>
      <c r="E29" s="68">
        <v>45673.25</v>
      </c>
      <c r="F29" s="66"/>
    </row>
    <row r="30" spans="1:6" ht="12.75" customHeight="1">
      <c r="A30" s="63" t="s">
        <v>29</v>
      </c>
      <c r="B30" s="62">
        <v>28</v>
      </c>
      <c r="C30" s="62"/>
      <c r="D30" s="68">
        <v>67477.9</v>
      </c>
      <c r="E30" s="68">
        <v>32464.6</v>
      </c>
      <c r="F30" s="66"/>
    </row>
    <row r="31" spans="1:6" ht="12.75" customHeight="1">
      <c r="A31" s="63" t="s">
        <v>30</v>
      </c>
      <c r="B31" s="62">
        <v>29</v>
      </c>
      <c r="C31" s="62"/>
      <c r="D31" s="68">
        <v>1002581.3</v>
      </c>
      <c r="E31" s="68">
        <v>577918.95</v>
      </c>
      <c r="F31" s="66"/>
    </row>
    <row r="32" spans="1:6" ht="12.75" customHeight="1">
      <c r="A32" s="63" t="s">
        <v>31</v>
      </c>
      <c r="B32" s="62">
        <v>30</v>
      </c>
      <c r="C32" s="62"/>
      <c r="D32" s="68">
        <v>2032.1</v>
      </c>
      <c r="E32" s="68">
        <v>2616.95</v>
      </c>
      <c r="F32" s="66"/>
    </row>
    <row r="33" spans="1:6" ht="12.75" customHeight="1">
      <c r="A33" s="63" t="s">
        <v>32</v>
      </c>
      <c r="B33" s="62">
        <v>31</v>
      </c>
      <c r="C33" s="62"/>
      <c r="D33" s="68">
        <v>128574.6</v>
      </c>
      <c r="E33" s="68">
        <v>42962.15</v>
      </c>
      <c r="F33" s="66"/>
    </row>
    <row r="34" spans="1:6" ht="12.75" customHeight="1">
      <c r="A34" s="63" t="s">
        <v>33</v>
      </c>
      <c r="B34" s="62">
        <v>32</v>
      </c>
      <c r="C34" s="62"/>
      <c r="D34" s="68">
        <v>9121</v>
      </c>
      <c r="E34" s="68">
        <v>7014.7</v>
      </c>
      <c r="F34" s="66"/>
    </row>
    <row r="35" spans="1:6" ht="12.75" customHeight="1">
      <c r="A35" s="63" t="s">
        <v>34</v>
      </c>
      <c r="B35" s="62">
        <v>33</v>
      </c>
      <c r="C35" s="62"/>
      <c r="D35" s="68">
        <v>4727.1</v>
      </c>
      <c r="E35" s="68">
        <v>812</v>
      </c>
      <c r="F35" s="66"/>
    </row>
    <row r="36" spans="1:6" ht="12.75" customHeight="1">
      <c r="A36" s="63" t="s">
        <v>35</v>
      </c>
      <c r="B36" s="62">
        <v>34</v>
      </c>
      <c r="C36" s="62"/>
      <c r="D36" s="68">
        <v>3892.7</v>
      </c>
      <c r="E36" s="68">
        <v>587.3</v>
      </c>
      <c r="F36" s="66"/>
    </row>
    <row r="37" spans="1:6" ht="12.75" customHeight="1">
      <c r="A37" s="63" t="s">
        <v>36</v>
      </c>
      <c r="B37" s="62">
        <v>35</v>
      </c>
      <c r="C37" s="62"/>
      <c r="D37" s="68">
        <v>217557.2</v>
      </c>
      <c r="E37" s="68">
        <v>114798.25</v>
      </c>
      <c r="F37" s="66"/>
    </row>
    <row r="38" spans="1:6" ht="12.75" customHeight="1">
      <c r="A38" s="63" t="s">
        <v>37</v>
      </c>
      <c r="B38" s="62">
        <v>36</v>
      </c>
      <c r="C38" s="62"/>
      <c r="D38" s="68">
        <v>808544.1</v>
      </c>
      <c r="E38" s="68">
        <v>320060.65</v>
      </c>
      <c r="F38" s="66"/>
    </row>
    <row r="39" spans="1:6" ht="12.75" customHeight="1">
      <c r="A39" s="63" t="s">
        <v>38</v>
      </c>
      <c r="B39" s="62">
        <v>37</v>
      </c>
      <c r="C39" s="62"/>
      <c r="D39" s="68">
        <v>180587.4</v>
      </c>
      <c r="E39" s="68">
        <v>92646.05</v>
      </c>
      <c r="F39" s="66"/>
    </row>
    <row r="40" spans="1:6" ht="12.75" customHeight="1">
      <c r="A40" s="63" t="s">
        <v>39</v>
      </c>
      <c r="B40" s="62">
        <v>38</v>
      </c>
      <c r="C40" s="62"/>
      <c r="D40" s="68">
        <v>26340.300000000003</v>
      </c>
      <c r="E40" s="68">
        <v>11730.6</v>
      </c>
      <c r="F40" s="66"/>
    </row>
    <row r="41" spans="1:6" ht="12.75" customHeight="1">
      <c r="A41" s="63" t="s">
        <v>40</v>
      </c>
      <c r="B41" s="62">
        <v>39</v>
      </c>
      <c r="C41" s="62"/>
      <c r="D41" s="68">
        <v>1629.6</v>
      </c>
      <c r="E41" s="68">
        <v>669.9</v>
      </c>
      <c r="F41" s="66"/>
    </row>
    <row r="42" spans="1:6" ht="12.75" customHeight="1">
      <c r="A42" s="63" t="s">
        <v>41</v>
      </c>
      <c r="B42" s="62">
        <v>40</v>
      </c>
      <c r="C42" s="62"/>
      <c r="D42" s="68"/>
      <c r="E42" s="68"/>
      <c r="F42" s="66"/>
    </row>
    <row r="43" spans="1:6" ht="12.75" customHeight="1">
      <c r="A43" s="63" t="s">
        <v>42</v>
      </c>
      <c r="B43" s="62">
        <v>41</v>
      </c>
      <c r="C43" s="62"/>
      <c r="D43" s="68">
        <v>420679.7</v>
      </c>
      <c r="E43" s="68">
        <v>139091.05</v>
      </c>
      <c r="F43" s="66"/>
    </row>
    <row r="44" spans="1:6" ht="12.75" customHeight="1">
      <c r="A44" s="63" t="s">
        <v>43</v>
      </c>
      <c r="B44" s="62">
        <v>42</v>
      </c>
      <c r="C44" s="62"/>
      <c r="D44" s="68">
        <v>172666.2</v>
      </c>
      <c r="E44" s="68">
        <v>90354.6</v>
      </c>
      <c r="F44" s="66"/>
    </row>
    <row r="45" spans="1:6" ht="12.75" customHeight="1">
      <c r="A45" s="63" t="s">
        <v>44</v>
      </c>
      <c r="B45" s="62">
        <v>43</v>
      </c>
      <c r="C45" s="62"/>
      <c r="D45" s="68">
        <v>253221.5</v>
      </c>
      <c r="E45" s="68">
        <v>106019.55</v>
      </c>
      <c r="F45" s="66"/>
    </row>
    <row r="46" spans="1:6" ht="12.75" customHeight="1">
      <c r="A46" s="63" t="s">
        <v>45</v>
      </c>
      <c r="B46" s="62">
        <v>44</v>
      </c>
      <c r="C46" s="62"/>
      <c r="D46" s="68">
        <v>178730.3</v>
      </c>
      <c r="E46" s="68">
        <v>83070.75</v>
      </c>
      <c r="F46" s="66"/>
    </row>
    <row r="47" spans="1:6" ht="12.75" customHeight="1">
      <c r="A47" s="63" t="s">
        <v>46</v>
      </c>
      <c r="B47" s="62">
        <v>45</v>
      </c>
      <c r="C47" s="62"/>
      <c r="D47" s="68">
        <v>76829.2</v>
      </c>
      <c r="E47" s="68">
        <v>57242.15</v>
      </c>
      <c r="F47" s="66"/>
    </row>
    <row r="48" spans="1:6" ht="12.75" customHeight="1">
      <c r="A48" s="63" t="s">
        <v>47</v>
      </c>
      <c r="B48" s="62">
        <v>46</v>
      </c>
      <c r="C48" s="62"/>
      <c r="D48" s="68">
        <v>221639.2</v>
      </c>
      <c r="E48" s="68">
        <v>120402.1</v>
      </c>
      <c r="F48" s="66"/>
    </row>
    <row r="49" spans="1:6" ht="12.75" customHeight="1">
      <c r="A49" s="63" t="s">
        <v>48</v>
      </c>
      <c r="B49" s="62">
        <v>47</v>
      </c>
      <c r="C49" s="62"/>
      <c r="D49" s="68">
        <v>18603.9</v>
      </c>
      <c r="E49" s="68">
        <v>12150.599999999999</v>
      </c>
      <c r="F49" s="66"/>
    </row>
    <row r="50" spans="1:6" ht="12.75" customHeight="1">
      <c r="A50" s="63" t="s">
        <v>49</v>
      </c>
      <c r="B50" s="62">
        <v>48</v>
      </c>
      <c r="C50" s="62"/>
      <c r="D50" s="68">
        <v>1617929.95</v>
      </c>
      <c r="E50" s="68">
        <v>823874.55</v>
      </c>
      <c r="F50" s="66"/>
    </row>
    <row r="51" spans="1:6" ht="12.75" customHeight="1">
      <c r="A51" s="63" t="s">
        <v>50</v>
      </c>
      <c r="B51" s="62">
        <v>49</v>
      </c>
      <c r="C51" s="62"/>
      <c r="D51" s="68">
        <v>325861.28</v>
      </c>
      <c r="E51" s="68">
        <v>149480.45</v>
      </c>
      <c r="F51" s="66"/>
    </row>
    <row r="52" spans="1:6" ht="12.75" customHeight="1">
      <c r="A52" s="63" t="s">
        <v>51</v>
      </c>
      <c r="B52" s="62">
        <v>50</v>
      </c>
      <c r="C52" s="62"/>
      <c r="D52" s="68">
        <v>2707725.3</v>
      </c>
      <c r="E52" s="68">
        <v>934256.05</v>
      </c>
      <c r="F52" s="66"/>
    </row>
    <row r="53" spans="1:6" ht="12.75" customHeight="1">
      <c r="A53" s="63" t="s">
        <v>52</v>
      </c>
      <c r="B53" s="62">
        <v>51</v>
      </c>
      <c r="C53" s="62"/>
      <c r="D53" s="68">
        <v>309793.4</v>
      </c>
      <c r="E53" s="68">
        <v>197973.3</v>
      </c>
      <c r="F53" s="66"/>
    </row>
    <row r="54" spans="1:6" ht="12.75" customHeight="1">
      <c r="A54" s="63" t="s">
        <v>53</v>
      </c>
      <c r="B54" s="62">
        <v>52</v>
      </c>
      <c r="C54" s="62"/>
      <c r="D54" s="68">
        <v>725436.6</v>
      </c>
      <c r="E54" s="68">
        <v>391598.2</v>
      </c>
      <c r="F54" s="66"/>
    </row>
    <row r="55" spans="1:6" ht="12.75" customHeight="1">
      <c r="A55" s="63" t="s">
        <v>54</v>
      </c>
      <c r="B55" s="62">
        <v>53</v>
      </c>
      <c r="C55" s="62"/>
      <c r="D55" s="68">
        <v>386458.3</v>
      </c>
      <c r="E55" s="68">
        <v>206894.8</v>
      </c>
      <c r="F55" s="66"/>
    </row>
    <row r="56" spans="1:6" ht="12.75" customHeight="1">
      <c r="A56" s="63" t="s">
        <v>55</v>
      </c>
      <c r="B56" s="62">
        <v>54</v>
      </c>
      <c r="C56" s="62"/>
      <c r="D56" s="68"/>
      <c r="E56" s="68"/>
      <c r="F56" s="66"/>
    </row>
    <row r="57" spans="1:6" ht="12.75" customHeight="1">
      <c r="A57" s="63" t="s">
        <v>56</v>
      </c>
      <c r="B57" s="62">
        <v>55</v>
      </c>
      <c r="C57" s="62"/>
      <c r="D57" s="68">
        <v>287263.2</v>
      </c>
      <c r="E57" s="68">
        <v>166284.65</v>
      </c>
      <c r="F57" s="66"/>
    </row>
    <row r="58" spans="1:6" ht="12.75" customHeight="1">
      <c r="A58" s="63" t="s">
        <v>57</v>
      </c>
      <c r="B58" s="62">
        <v>56</v>
      </c>
      <c r="C58" s="62"/>
      <c r="D58" s="68">
        <v>203946.4</v>
      </c>
      <c r="E58" s="68">
        <v>93132.2</v>
      </c>
      <c r="F58" s="66"/>
    </row>
    <row r="59" spans="1:6" ht="12.75" customHeight="1">
      <c r="A59" s="63" t="s">
        <v>58</v>
      </c>
      <c r="B59" s="62">
        <v>57</v>
      </c>
      <c r="C59" s="62"/>
      <c r="D59" s="68">
        <v>116363.8</v>
      </c>
      <c r="E59" s="68">
        <v>98794.5</v>
      </c>
      <c r="F59" s="66"/>
    </row>
    <row r="60" spans="1:6" ht="12.75" customHeight="1">
      <c r="A60" s="63" t="s">
        <v>59</v>
      </c>
      <c r="B60" s="62">
        <v>58</v>
      </c>
      <c r="C60" s="62"/>
      <c r="D60" s="68">
        <v>815239.6</v>
      </c>
      <c r="E60" s="68">
        <v>259319.9</v>
      </c>
      <c r="F60" s="66"/>
    </row>
    <row r="61" spans="1:6" ht="12.75" customHeight="1">
      <c r="A61" s="63" t="s">
        <v>60</v>
      </c>
      <c r="B61" s="62">
        <v>59</v>
      </c>
      <c r="C61" s="62"/>
      <c r="D61" s="68">
        <v>362577.4</v>
      </c>
      <c r="E61" s="68">
        <v>268616.67</v>
      </c>
      <c r="F61" s="66"/>
    </row>
    <row r="62" spans="1:6" ht="12.75" customHeight="1">
      <c r="A62" s="63" t="s">
        <v>61</v>
      </c>
      <c r="B62" s="62">
        <v>60</v>
      </c>
      <c r="C62" s="62"/>
      <c r="D62" s="68">
        <v>243759.6</v>
      </c>
      <c r="E62" s="68">
        <v>74154.5</v>
      </c>
      <c r="F62" s="66"/>
    </row>
    <row r="63" spans="1:6" ht="12.75" customHeight="1">
      <c r="A63" s="63" t="s">
        <v>62</v>
      </c>
      <c r="B63" s="62">
        <v>61</v>
      </c>
      <c r="C63" s="62"/>
      <c r="D63" s="68">
        <v>13738.93</v>
      </c>
      <c r="E63" s="68">
        <v>3176.62</v>
      </c>
      <c r="F63" s="66"/>
    </row>
    <row r="64" spans="1:6" ht="12.75" customHeight="1">
      <c r="A64" s="63" t="s">
        <v>63</v>
      </c>
      <c r="B64" s="62">
        <v>62</v>
      </c>
      <c r="C64" s="62"/>
      <c r="D64" s="68">
        <v>8586.2</v>
      </c>
      <c r="E64" s="68">
        <v>3908.8</v>
      </c>
      <c r="F64" s="66"/>
    </row>
    <row r="65" spans="1:6" ht="12.75" customHeight="1">
      <c r="A65" s="63" t="s">
        <v>76</v>
      </c>
      <c r="B65" s="62">
        <v>63</v>
      </c>
      <c r="C65" s="62"/>
      <c r="D65" s="68">
        <v>1514.8</v>
      </c>
      <c r="E65" s="68">
        <v>3663.45</v>
      </c>
      <c r="F65" s="66"/>
    </row>
    <row r="66" spans="1:6" ht="12.75" customHeight="1">
      <c r="A66" s="63" t="s">
        <v>65</v>
      </c>
      <c r="B66" s="62">
        <v>64</v>
      </c>
      <c r="C66" s="62"/>
      <c r="D66" s="68">
        <v>388444.96</v>
      </c>
      <c r="E66" s="68">
        <v>190448.03</v>
      </c>
      <c r="F66" s="66"/>
    </row>
    <row r="67" spans="1:6" ht="12.75" customHeight="1">
      <c r="A67" s="63" t="s">
        <v>66</v>
      </c>
      <c r="B67" s="62">
        <v>65</v>
      </c>
      <c r="C67" s="62"/>
      <c r="D67" s="68">
        <v>18379.2</v>
      </c>
      <c r="E67" s="68">
        <v>9120.65</v>
      </c>
      <c r="F67" s="66"/>
    </row>
    <row r="68" spans="1:6" ht="12.75" customHeight="1">
      <c r="A68" s="63" t="s">
        <v>67</v>
      </c>
      <c r="B68" s="62">
        <v>66</v>
      </c>
      <c r="C68" s="62"/>
      <c r="D68" s="68">
        <v>286226.5</v>
      </c>
      <c r="E68" s="68">
        <v>101192.7</v>
      </c>
      <c r="F68" s="66"/>
    </row>
    <row r="69" spans="1:6" ht="12.75" customHeight="1">
      <c r="A69" s="63" t="s">
        <v>68</v>
      </c>
      <c r="B69" s="62">
        <v>67</v>
      </c>
      <c r="C69" s="62"/>
      <c r="D69" s="68">
        <v>4872.7</v>
      </c>
      <c r="E69" s="68">
        <v>4713.45</v>
      </c>
      <c r="F69" s="66"/>
    </row>
    <row r="70" spans="1:6" ht="12.75" customHeight="1">
      <c r="A70" s="62"/>
      <c r="B70" s="62"/>
      <c r="C70" s="62"/>
      <c r="D70" s="68"/>
      <c r="E70" s="68"/>
      <c r="F70" s="62"/>
    </row>
    <row r="71" spans="1:6" ht="12.75" customHeight="1">
      <c r="A71" s="62" t="s">
        <v>69</v>
      </c>
      <c r="B71" s="62"/>
      <c r="C71" s="62"/>
      <c r="D71" s="68">
        <f>SUM(D3:D69)</f>
        <v>21374012.669999998</v>
      </c>
      <c r="E71" s="68">
        <f>SUM(E3:E69)</f>
        <v>10522108.829999998</v>
      </c>
      <c r="F71" s="62"/>
    </row>
    <row r="73" spans="1:6" ht="12.75">
      <c r="A73" s="64" t="s">
        <v>74</v>
      </c>
      <c r="B73" s="62"/>
      <c r="C73" s="62"/>
      <c r="D73" s="62"/>
      <c r="E73" s="62"/>
      <c r="F73" s="6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40">
      <selection activeCell="D12" sqref="D1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33" t="s">
        <v>83</v>
      </c>
      <c r="B1" s="31"/>
      <c r="C1" s="31"/>
      <c r="D1" s="31"/>
      <c r="E1" s="31"/>
      <c r="G1" s="13"/>
      <c r="H1" s="13"/>
    </row>
    <row r="2" spans="1:8" ht="12.75">
      <c r="A2" s="31"/>
      <c r="B2" s="31"/>
      <c r="C2" s="31"/>
      <c r="D2" s="42" t="s">
        <v>70</v>
      </c>
      <c r="E2" s="42" t="s">
        <v>71</v>
      </c>
      <c r="G2" s="14"/>
      <c r="H2" s="11"/>
    </row>
    <row r="3" spans="1:8" ht="12.75">
      <c r="A3" s="31" t="s">
        <v>0</v>
      </c>
      <c r="B3" s="31" t="s">
        <v>1</v>
      </c>
      <c r="C3" s="31"/>
      <c r="D3" s="42" t="s">
        <v>72</v>
      </c>
      <c r="E3" s="42" t="s">
        <v>73</v>
      </c>
      <c r="F3" s="5"/>
      <c r="G3" s="9"/>
      <c r="H3" s="9"/>
    </row>
    <row r="4" spans="1:8" ht="12.75">
      <c r="A4" s="32" t="s">
        <v>2</v>
      </c>
      <c r="B4" s="31">
        <v>1</v>
      </c>
      <c r="C4" s="31"/>
      <c r="D4" s="43">
        <v>384057.4</v>
      </c>
      <c r="E4" s="43">
        <v>374843</v>
      </c>
      <c r="F4" s="4"/>
      <c r="G4" s="13"/>
      <c r="H4" s="13"/>
    </row>
    <row r="5" spans="1:8" ht="12.75">
      <c r="A5" s="32" t="s">
        <v>3</v>
      </c>
      <c r="B5" s="31">
        <v>2</v>
      </c>
      <c r="C5" s="31"/>
      <c r="D5" s="43">
        <v>25594.8</v>
      </c>
      <c r="E5" s="43">
        <v>23102.800000000003</v>
      </c>
      <c r="F5" s="4"/>
      <c r="G5" s="13"/>
      <c r="H5" s="13"/>
    </row>
    <row r="6" spans="1:8" ht="12.75">
      <c r="A6" s="32" t="s">
        <v>4</v>
      </c>
      <c r="B6" s="31">
        <v>3</v>
      </c>
      <c r="C6" s="31"/>
      <c r="D6" s="43">
        <v>729876.0000000001</v>
      </c>
      <c r="E6" s="43">
        <v>577156.3</v>
      </c>
      <c r="F6" s="4"/>
      <c r="G6" s="13"/>
      <c r="H6" s="13"/>
    </row>
    <row r="7" spans="1:8" ht="12.75">
      <c r="A7" s="32" t="s">
        <v>5</v>
      </c>
      <c r="B7" s="31">
        <v>4</v>
      </c>
      <c r="C7" s="31"/>
      <c r="D7" s="43">
        <v>23767.1</v>
      </c>
      <c r="E7" s="43">
        <v>18451.3</v>
      </c>
      <c r="F7" s="4"/>
      <c r="G7" s="13"/>
      <c r="H7" s="13"/>
    </row>
    <row r="8" spans="1:8" ht="12.75">
      <c r="A8" s="32" t="s">
        <v>6</v>
      </c>
      <c r="B8" s="31">
        <v>5</v>
      </c>
      <c r="C8" s="31"/>
      <c r="D8" s="43">
        <v>1386171.5</v>
      </c>
      <c r="E8" s="43">
        <v>1079628.9</v>
      </c>
      <c r="F8" s="4"/>
      <c r="G8" s="13"/>
      <c r="H8" s="13"/>
    </row>
    <row r="9" spans="1:8" ht="12.75">
      <c r="A9" s="32" t="s">
        <v>7</v>
      </c>
      <c r="B9" s="31">
        <v>6</v>
      </c>
      <c r="C9" s="31"/>
      <c r="D9" s="43">
        <v>7179089.26</v>
      </c>
      <c r="E9" s="43">
        <v>3463117.7</v>
      </c>
      <c r="F9" s="4"/>
      <c r="G9" s="13"/>
      <c r="H9" s="13"/>
    </row>
    <row r="10" spans="1:8" ht="12.75">
      <c r="A10" s="32" t="s">
        <v>8</v>
      </c>
      <c r="B10" s="31">
        <v>7</v>
      </c>
      <c r="C10" s="31"/>
      <c r="D10" s="43">
        <v>7704.200000000001</v>
      </c>
      <c r="E10" s="43">
        <v>4849.6</v>
      </c>
      <c r="F10" s="4"/>
      <c r="G10" s="13"/>
      <c r="H10" s="13"/>
    </row>
    <row r="11" spans="1:8" ht="12.75">
      <c r="A11" s="32" t="s">
        <v>9</v>
      </c>
      <c r="B11" s="31">
        <v>8</v>
      </c>
      <c r="C11" s="31"/>
      <c r="D11" s="43">
        <v>598249.3999999999</v>
      </c>
      <c r="E11" s="43">
        <v>288512.7</v>
      </c>
      <c r="F11" s="4"/>
      <c r="G11" s="13"/>
      <c r="H11" s="13"/>
    </row>
    <row r="12" spans="1:8" ht="12.75">
      <c r="A12" s="32" t="s">
        <v>10</v>
      </c>
      <c r="B12" s="31">
        <v>9</v>
      </c>
      <c r="C12" s="31"/>
      <c r="D12" s="43">
        <v>288772.41000000003</v>
      </c>
      <c r="E12" s="43">
        <v>172648</v>
      </c>
      <c r="F12" s="4"/>
      <c r="G12" s="13"/>
      <c r="H12" s="13"/>
    </row>
    <row r="13" spans="1:8" ht="12.75">
      <c r="A13" s="32" t="s">
        <v>11</v>
      </c>
      <c r="B13" s="31">
        <v>10</v>
      </c>
      <c r="C13" s="31"/>
      <c r="D13" s="43">
        <v>431384.10000000003</v>
      </c>
      <c r="E13" s="43">
        <v>386640.45</v>
      </c>
      <c r="F13" s="4"/>
      <c r="G13" s="13"/>
      <c r="H13" s="13"/>
    </row>
    <row r="14" spans="1:8" ht="12.75">
      <c r="A14" s="32" t="s">
        <v>12</v>
      </c>
      <c r="B14" s="31">
        <v>11</v>
      </c>
      <c r="C14" s="31"/>
      <c r="D14" s="43">
        <v>2672757.5</v>
      </c>
      <c r="E14" s="43">
        <v>1040983.2999999999</v>
      </c>
      <c r="F14" s="4"/>
      <c r="G14" s="13"/>
      <c r="H14" s="13"/>
    </row>
    <row r="15" spans="1:8" ht="12.75">
      <c r="A15" s="32" t="s">
        <v>13</v>
      </c>
      <c r="B15" s="31">
        <v>12</v>
      </c>
      <c r="C15" s="31"/>
      <c r="D15" s="43">
        <v>62069</v>
      </c>
      <c r="E15" s="43">
        <v>46050.55</v>
      </c>
      <c r="F15" s="4"/>
      <c r="G15" s="13"/>
      <c r="H15" s="13"/>
    </row>
    <row r="16" spans="1:8" ht="12.75">
      <c r="A16" s="32" t="s">
        <v>14</v>
      </c>
      <c r="B16" s="31">
        <v>13</v>
      </c>
      <c r="C16" s="31"/>
      <c r="D16" s="43">
        <v>8007573.6</v>
      </c>
      <c r="E16" s="43">
        <v>3846432.8</v>
      </c>
      <c r="F16" s="4"/>
      <c r="G16" s="13"/>
      <c r="H16" s="13"/>
    </row>
    <row r="17" spans="1:8" ht="12.75">
      <c r="A17" s="32" t="s">
        <v>15</v>
      </c>
      <c r="B17" s="31">
        <v>14</v>
      </c>
      <c r="C17" s="31"/>
      <c r="D17" s="43">
        <v>37272.2</v>
      </c>
      <c r="E17" s="43">
        <v>19746.649999999998</v>
      </c>
      <c r="F17" s="4"/>
      <c r="G17" s="13"/>
      <c r="H17" s="13"/>
    </row>
    <row r="18" spans="1:8" ht="12.75">
      <c r="A18" s="32" t="s">
        <v>16</v>
      </c>
      <c r="B18" s="31">
        <v>15</v>
      </c>
      <c r="C18" s="31"/>
      <c r="D18" s="43">
        <v>20103.3</v>
      </c>
      <c r="E18" s="43">
        <v>4567.5</v>
      </c>
      <c r="F18" s="4"/>
      <c r="G18" s="13"/>
      <c r="H18" s="13"/>
    </row>
    <row r="19" spans="1:8" ht="12.75">
      <c r="A19" s="32" t="s">
        <v>17</v>
      </c>
      <c r="B19" s="31">
        <v>16</v>
      </c>
      <c r="C19" s="31"/>
      <c r="D19" s="43">
        <v>2507316</v>
      </c>
      <c r="E19" s="43">
        <v>1796146.95</v>
      </c>
      <c r="F19" s="4"/>
      <c r="G19" s="13"/>
      <c r="H19" s="13"/>
    </row>
    <row r="20" spans="1:8" ht="12.75">
      <c r="A20" s="32" t="s">
        <v>18</v>
      </c>
      <c r="B20" s="31">
        <v>17</v>
      </c>
      <c r="C20" s="31"/>
      <c r="D20" s="43">
        <v>474994.8</v>
      </c>
      <c r="E20" s="43">
        <v>427498.04999999993</v>
      </c>
      <c r="F20" s="4"/>
      <c r="G20" s="13"/>
      <c r="H20" s="13"/>
    </row>
    <row r="21" spans="1:8" ht="12.75">
      <c r="A21" s="32" t="s">
        <v>19</v>
      </c>
      <c r="B21" s="31">
        <v>18</v>
      </c>
      <c r="C21" s="31"/>
      <c r="D21" s="43">
        <v>274218</v>
      </c>
      <c r="E21" s="43">
        <v>196688.1</v>
      </c>
      <c r="F21" s="4"/>
      <c r="G21" s="13"/>
      <c r="H21" s="13"/>
    </row>
    <row r="22" spans="1:8" ht="12.75">
      <c r="A22" s="32" t="s">
        <v>20</v>
      </c>
      <c r="B22" s="31">
        <v>19</v>
      </c>
      <c r="C22" s="31"/>
      <c r="D22" s="43">
        <v>16528.4</v>
      </c>
      <c r="E22" s="43">
        <v>5181.75</v>
      </c>
      <c r="F22" s="4"/>
      <c r="G22" s="13"/>
      <c r="H22" s="13"/>
    </row>
    <row r="23" spans="1:8" ht="12.75">
      <c r="A23" s="32" t="s">
        <v>21</v>
      </c>
      <c r="B23" s="31">
        <v>20</v>
      </c>
      <c r="C23" s="31"/>
      <c r="D23" s="43">
        <v>49032.9</v>
      </c>
      <c r="E23" s="43">
        <v>16620.1</v>
      </c>
      <c r="F23" s="4"/>
      <c r="G23" s="13"/>
      <c r="H23" s="13"/>
    </row>
    <row r="24" spans="1:8" ht="12.75">
      <c r="A24" s="32" t="s">
        <v>22</v>
      </c>
      <c r="B24" s="31">
        <v>21</v>
      </c>
      <c r="C24" s="31"/>
      <c r="D24" s="43">
        <v>10550.4</v>
      </c>
      <c r="E24" s="43">
        <v>6367.2</v>
      </c>
      <c r="F24" s="4"/>
      <c r="G24" s="13"/>
      <c r="H24" s="13"/>
    </row>
    <row r="25" spans="1:8" ht="12.75">
      <c r="A25" s="32" t="s">
        <v>23</v>
      </c>
      <c r="B25" s="31">
        <v>22</v>
      </c>
      <c r="C25" s="31"/>
      <c r="D25" s="43">
        <v>10525.2</v>
      </c>
      <c r="E25" s="43">
        <v>2616.95</v>
      </c>
      <c r="F25" s="4"/>
      <c r="G25" s="13"/>
      <c r="H25" s="13"/>
    </row>
    <row r="26" spans="1:8" ht="12.75">
      <c r="A26" s="32" t="s">
        <v>24</v>
      </c>
      <c r="B26" s="31">
        <v>23</v>
      </c>
      <c r="C26" s="31"/>
      <c r="D26" s="43">
        <v>38044.3</v>
      </c>
      <c r="E26" s="43">
        <v>24170.300000000003</v>
      </c>
      <c r="F26" s="4"/>
      <c r="G26" s="13"/>
      <c r="H26" s="13"/>
    </row>
    <row r="27" spans="1:8" ht="12.75">
      <c r="A27" s="32" t="s">
        <v>25</v>
      </c>
      <c r="B27" s="31">
        <v>24</v>
      </c>
      <c r="C27" s="31"/>
      <c r="D27" s="43">
        <v>9676.8</v>
      </c>
      <c r="E27" s="43">
        <v>4571</v>
      </c>
      <c r="F27" s="4"/>
      <c r="G27" s="13"/>
      <c r="H27" s="13"/>
    </row>
    <row r="28" spans="1:8" ht="12.75">
      <c r="A28" s="32" t="s">
        <v>26</v>
      </c>
      <c r="B28" s="31">
        <v>25</v>
      </c>
      <c r="C28" s="31"/>
      <c r="D28" s="43">
        <v>24144.4</v>
      </c>
      <c r="E28" s="43">
        <v>12342.05</v>
      </c>
      <c r="F28" s="4"/>
      <c r="G28" s="13"/>
      <c r="H28" s="13"/>
    </row>
    <row r="29" spans="1:8" ht="12.75">
      <c r="A29" s="32" t="s">
        <v>27</v>
      </c>
      <c r="B29" s="31">
        <v>26</v>
      </c>
      <c r="C29" s="31"/>
      <c r="D29" s="43">
        <v>53411.4</v>
      </c>
      <c r="E29" s="43">
        <v>32093.6</v>
      </c>
      <c r="F29" s="4"/>
      <c r="G29" s="13"/>
      <c r="H29" s="13"/>
    </row>
    <row r="30" spans="1:8" ht="12.75">
      <c r="A30" s="32" t="s">
        <v>28</v>
      </c>
      <c r="B30" s="31">
        <v>27</v>
      </c>
      <c r="C30" s="31"/>
      <c r="D30" s="43">
        <v>313693.8</v>
      </c>
      <c r="E30" s="43">
        <v>197698.2</v>
      </c>
      <c r="F30" s="4"/>
      <c r="G30" s="13"/>
      <c r="H30" s="13"/>
    </row>
    <row r="31" spans="1:8" ht="12.75">
      <c r="A31" s="32" t="s">
        <v>29</v>
      </c>
      <c r="B31" s="31">
        <v>28</v>
      </c>
      <c r="C31" s="31"/>
      <c r="D31" s="43">
        <v>159086.9</v>
      </c>
      <c r="E31" s="43">
        <v>76105.04999999999</v>
      </c>
      <c r="F31" s="4"/>
      <c r="G31" s="13"/>
      <c r="H31" s="13"/>
    </row>
    <row r="32" spans="1:8" ht="12.75">
      <c r="A32" s="32" t="s">
        <v>30</v>
      </c>
      <c r="B32" s="31">
        <v>29</v>
      </c>
      <c r="C32" s="31"/>
      <c r="D32" s="43">
        <v>3211889.1</v>
      </c>
      <c r="E32" s="43">
        <v>2573216.4499999997</v>
      </c>
      <c r="F32" s="4"/>
      <c r="G32" s="13"/>
      <c r="H32" s="13"/>
    </row>
    <row r="33" spans="1:8" ht="12.75">
      <c r="A33" s="32" t="s">
        <v>31</v>
      </c>
      <c r="B33" s="31">
        <v>30</v>
      </c>
      <c r="C33" s="31"/>
      <c r="D33" s="43">
        <v>8645.7</v>
      </c>
      <c r="E33" s="43">
        <v>10800.650000000001</v>
      </c>
      <c r="F33" s="4"/>
      <c r="G33" s="13"/>
      <c r="H33" s="13"/>
    </row>
    <row r="34" spans="1:8" ht="12.75">
      <c r="A34" s="32" t="s">
        <v>32</v>
      </c>
      <c r="B34" s="31">
        <v>31</v>
      </c>
      <c r="C34" s="31"/>
      <c r="D34" s="43">
        <v>821892.33</v>
      </c>
      <c r="E34" s="43">
        <v>376367.24999999994</v>
      </c>
      <c r="F34" s="4"/>
      <c r="G34" s="13"/>
      <c r="H34" s="13"/>
    </row>
    <row r="35" spans="1:8" ht="12.75">
      <c r="A35" s="32" t="s">
        <v>33</v>
      </c>
      <c r="B35" s="31">
        <v>32</v>
      </c>
      <c r="C35" s="31"/>
      <c r="D35" s="43">
        <v>47292.700000000004</v>
      </c>
      <c r="E35" s="43">
        <v>21387.1</v>
      </c>
      <c r="F35" s="4"/>
      <c r="G35" s="13"/>
      <c r="H35" s="13"/>
    </row>
    <row r="36" spans="1:8" ht="12.75">
      <c r="A36" s="32" t="s">
        <v>34</v>
      </c>
      <c r="B36" s="31">
        <v>33</v>
      </c>
      <c r="C36" s="31"/>
      <c r="D36" s="43">
        <v>8907.5</v>
      </c>
      <c r="E36" s="43">
        <v>9178.05</v>
      </c>
      <c r="F36" s="4"/>
      <c r="G36" s="13"/>
      <c r="H36" s="13"/>
    </row>
    <row r="37" spans="1:8" ht="12.75">
      <c r="A37" s="32" t="s">
        <v>35</v>
      </c>
      <c r="B37" s="31">
        <v>34</v>
      </c>
      <c r="C37" s="31"/>
      <c r="D37" s="43">
        <v>7976.5</v>
      </c>
      <c r="E37" s="43">
        <v>7294.7</v>
      </c>
      <c r="F37" s="4"/>
      <c r="G37" s="13"/>
      <c r="H37" s="13"/>
    </row>
    <row r="38" spans="1:8" ht="12.75">
      <c r="A38" s="32" t="s">
        <v>36</v>
      </c>
      <c r="B38" s="31">
        <v>35</v>
      </c>
      <c r="C38" s="31"/>
      <c r="D38" s="43">
        <v>695210.6000000001</v>
      </c>
      <c r="E38" s="43">
        <v>515921.69999999995</v>
      </c>
      <c r="F38" s="4"/>
      <c r="G38" s="13"/>
      <c r="H38" s="13"/>
    </row>
    <row r="39" spans="1:8" ht="12.75">
      <c r="A39" s="32" t="s">
        <v>37</v>
      </c>
      <c r="B39" s="31">
        <v>36</v>
      </c>
      <c r="C39" s="31"/>
      <c r="D39" s="43">
        <v>2799778.1</v>
      </c>
      <c r="E39" s="43">
        <v>1355363.0999999999</v>
      </c>
      <c r="F39" s="4"/>
      <c r="G39" s="13"/>
      <c r="H39" s="13"/>
    </row>
    <row r="40" spans="1:8" ht="12.75">
      <c r="A40" s="32" t="s">
        <v>38</v>
      </c>
      <c r="B40" s="31">
        <v>37</v>
      </c>
      <c r="C40" s="31"/>
      <c r="D40" s="43">
        <v>874187.3</v>
      </c>
      <c r="E40" s="43">
        <v>663262.25</v>
      </c>
      <c r="F40" s="4"/>
      <c r="G40" s="13"/>
      <c r="H40" s="13"/>
    </row>
    <row r="41" spans="1:8" ht="12.75">
      <c r="A41" s="32" t="s">
        <v>39</v>
      </c>
      <c r="B41" s="31">
        <v>38</v>
      </c>
      <c r="C41" s="31"/>
      <c r="D41" s="43">
        <v>38994.9</v>
      </c>
      <c r="E41" s="43">
        <v>19209.75</v>
      </c>
      <c r="F41" s="4"/>
      <c r="G41" s="13"/>
      <c r="H41" s="13"/>
    </row>
    <row r="42" spans="1:8" ht="12.75">
      <c r="A42" s="32" t="s">
        <v>40</v>
      </c>
      <c r="B42" s="31">
        <v>39</v>
      </c>
      <c r="C42" s="31"/>
      <c r="D42" s="43">
        <v>3129</v>
      </c>
      <c r="E42" s="43">
        <v>2173.15</v>
      </c>
      <c r="F42" s="4"/>
      <c r="G42" s="13"/>
      <c r="H42" s="13"/>
    </row>
    <row r="43" spans="1:8" ht="12.75">
      <c r="A43" s="32" t="s">
        <v>41</v>
      </c>
      <c r="B43" s="31">
        <v>40</v>
      </c>
      <c r="C43" s="31"/>
      <c r="D43" s="43">
        <v>14042.7</v>
      </c>
      <c r="E43" s="43">
        <v>7507.849999999999</v>
      </c>
      <c r="F43" s="4"/>
      <c r="G43" s="13"/>
      <c r="H43" s="13"/>
    </row>
    <row r="44" spans="1:8" ht="12.75">
      <c r="A44" s="32" t="s">
        <v>42</v>
      </c>
      <c r="B44" s="31">
        <v>41</v>
      </c>
      <c r="C44" s="31"/>
      <c r="D44" s="43">
        <v>1170282.4</v>
      </c>
      <c r="E44" s="43">
        <v>714173.25</v>
      </c>
      <c r="F44" s="4"/>
      <c r="G44" s="13"/>
      <c r="H44" s="13"/>
    </row>
    <row r="45" spans="1:8" ht="12.75">
      <c r="A45" s="32" t="s">
        <v>43</v>
      </c>
      <c r="B45" s="31">
        <v>42</v>
      </c>
      <c r="C45" s="31"/>
      <c r="D45" s="43">
        <v>689654.0800000001</v>
      </c>
      <c r="E45" s="43">
        <v>458848.38</v>
      </c>
      <c r="F45" s="4"/>
      <c r="G45" s="13"/>
      <c r="H45" s="13"/>
    </row>
    <row r="46" spans="1:8" ht="12.75">
      <c r="A46" s="32" t="s">
        <v>44</v>
      </c>
      <c r="B46" s="31">
        <v>43</v>
      </c>
      <c r="C46" s="31"/>
      <c r="D46" s="43">
        <v>919969.25</v>
      </c>
      <c r="E46" s="43">
        <v>561522.8500000001</v>
      </c>
      <c r="F46" s="4"/>
      <c r="G46" s="13"/>
      <c r="H46" s="13"/>
    </row>
    <row r="47" spans="1:8" ht="12.75">
      <c r="A47" s="32" t="s">
        <v>45</v>
      </c>
      <c r="B47" s="31">
        <v>44</v>
      </c>
      <c r="C47" s="31"/>
      <c r="D47" s="43">
        <v>697789.4199999999</v>
      </c>
      <c r="E47" s="43">
        <v>296315.95</v>
      </c>
      <c r="F47" s="4"/>
      <c r="G47" s="13"/>
      <c r="H47" s="13"/>
    </row>
    <row r="48" spans="1:8" ht="12.75">
      <c r="A48" s="32" t="s">
        <v>46</v>
      </c>
      <c r="B48" s="31">
        <v>45</v>
      </c>
      <c r="C48" s="31"/>
      <c r="D48" s="43">
        <v>273604.3</v>
      </c>
      <c r="E48" s="43">
        <v>215455.1</v>
      </c>
      <c r="F48" s="4"/>
      <c r="G48" s="13"/>
      <c r="H48" s="13"/>
    </row>
    <row r="49" spans="1:8" ht="12.75">
      <c r="A49" s="32" t="s">
        <v>47</v>
      </c>
      <c r="B49" s="31">
        <v>46</v>
      </c>
      <c r="C49" s="31"/>
      <c r="D49" s="43">
        <v>885727.0599999999</v>
      </c>
      <c r="E49" s="43">
        <v>668780</v>
      </c>
      <c r="F49" s="4"/>
      <c r="G49" s="13"/>
      <c r="H49" s="13"/>
    </row>
    <row r="50" spans="1:8" ht="12.75">
      <c r="A50" s="32" t="s">
        <v>48</v>
      </c>
      <c r="B50" s="31">
        <v>47</v>
      </c>
      <c r="C50" s="31"/>
      <c r="D50" s="43">
        <v>47574.8</v>
      </c>
      <c r="E50" s="43">
        <v>29620.5</v>
      </c>
      <c r="F50" s="4"/>
      <c r="G50" s="13"/>
      <c r="H50" s="13"/>
    </row>
    <row r="51" spans="1:8" ht="12.75">
      <c r="A51" s="32" t="s">
        <v>49</v>
      </c>
      <c r="B51" s="31">
        <v>48</v>
      </c>
      <c r="C51" s="31"/>
      <c r="D51" s="43">
        <v>4144150.22</v>
      </c>
      <c r="E51" s="43">
        <v>2697352.7</v>
      </c>
      <c r="F51" s="4"/>
      <c r="G51" s="13"/>
      <c r="H51" s="13"/>
    </row>
    <row r="52" spans="1:8" ht="12.75">
      <c r="A52" s="32" t="s">
        <v>50</v>
      </c>
      <c r="B52" s="31">
        <v>49</v>
      </c>
      <c r="C52" s="31"/>
      <c r="D52" s="43">
        <v>1193871.49</v>
      </c>
      <c r="E52" s="43">
        <v>577876.08</v>
      </c>
      <c r="F52" s="4"/>
      <c r="G52" s="13"/>
      <c r="H52" s="13"/>
    </row>
    <row r="53" spans="1:8" ht="12.75">
      <c r="A53" s="32" t="s">
        <v>51</v>
      </c>
      <c r="B53" s="31">
        <v>50</v>
      </c>
      <c r="C53" s="31"/>
      <c r="D53" s="43">
        <v>7840066.5</v>
      </c>
      <c r="E53" s="43">
        <v>3300409.7</v>
      </c>
      <c r="F53" s="4"/>
      <c r="G53" s="13"/>
      <c r="H53" s="13"/>
    </row>
    <row r="54" spans="1:8" ht="12.75">
      <c r="A54" s="32" t="s">
        <v>52</v>
      </c>
      <c r="B54" s="31">
        <v>51</v>
      </c>
      <c r="C54" s="31"/>
      <c r="D54" s="43">
        <v>1551212.5999999999</v>
      </c>
      <c r="E54" s="43">
        <v>808247.3</v>
      </c>
      <c r="F54" s="4"/>
      <c r="G54" s="13"/>
      <c r="H54" s="13"/>
    </row>
    <row r="55" spans="1:8" ht="12.75">
      <c r="A55" s="32" t="s">
        <v>53</v>
      </c>
      <c r="B55" s="31">
        <v>52</v>
      </c>
      <c r="C55" s="31"/>
      <c r="D55" s="43">
        <v>2567644.8</v>
      </c>
      <c r="E55" s="43">
        <v>1500623.95</v>
      </c>
      <c r="F55" s="4"/>
      <c r="G55" s="13"/>
      <c r="H55" s="13"/>
    </row>
    <row r="56" spans="1:8" ht="12.75">
      <c r="A56" s="32" t="s">
        <v>54</v>
      </c>
      <c r="B56" s="31">
        <v>53</v>
      </c>
      <c r="C56" s="31"/>
      <c r="D56" s="43">
        <v>1119496.17</v>
      </c>
      <c r="E56" s="43">
        <v>746095.7</v>
      </c>
      <c r="F56" s="4"/>
      <c r="G56" s="13"/>
      <c r="H56" s="13"/>
    </row>
    <row r="57" spans="1:8" ht="12.75">
      <c r="A57" s="32" t="s">
        <v>55</v>
      </c>
      <c r="B57" s="31">
        <v>54</v>
      </c>
      <c r="C57" s="31"/>
      <c r="D57" s="43">
        <v>85438.5</v>
      </c>
      <c r="E57" s="43">
        <v>57736.00000000001</v>
      </c>
      <c r="F57" s="4"/>
      <c r="G57" s="13"/>
      <c r="H57" s="13"/>
    </row>
    <row r="58" spans="1:8" ht="12.75">
      <c r="A58" s="32" t="s">
        <v>56</v>
      </c>
      <c r="B58" s="31">
        <v>55</v>
      </c>
      <c r="C58" s="31"/>
      <c r="D58" s="43">
        <v>1540700</v>
      </c>
      <c r="E58" s="43">
        <v>894755.05</v>
      </c>
      <c r="F58" s="4"/>
      <c r="G58" s="13"/>
      <c r="H58" s="13"/>
    </row>
    <row r="59" spans="1:8" ht="12.75">
      <c r="A59" s="32" t="s">
        <v>57</v>
      </c>
      <c r="B59" s="31">
        <v>56</v>
      </c>
      <c r="C59" s="31"/>
      <c r="D59" s="43">
        <v>848551.2</v>
      </c>
      <c r="E59" s="43">
        <v>441383.60000000003</v>
      </c>
      <c r="F59" s="4"/>
      <c r="G59" s="13"/>
      <c r="H59" s="13"/>
    </row>
    <row r="60" spans="1:8" ht="12.75">
      <c r="A60" s="32" t="s">
        <v>58</v>
      </c>
      <c r="B60" s="31">
        <v>57</v>
      </c>
      <c r="C60" s="31"/>
      <c r="D60" s="43">
        <v>377167.7</v>
      </c>
      <c r="E60" s="43">
        <v>379485.4</v>
      </c>
      <c r="F60" s="4"/>
      <c r="G60" s="13"/>
      <c r="H60" s="13"/>
    </row>
    <row r="61" spans="1:8" ht="12.75">
      <c r="A61" s="32" t="s">
        <v>59</v>
      </c>
      <c r="B61" s="31">
        <v>58</v>
      </c>
      <c r="C61" s="31"/>
      <c r="D61" s="43">
        <v>2145880.8000000003</v>
      </c>
      <c r="E61" s="43">
        <v>946787.1</v>
      </c>
      <c r="F61" s="4"/>
      <c r="G61" s="13"/>
      <c r="H61" s="13"/>
    </row>
    <row r="62" spans="1:8" ht="12.75">
      <c r="A62" s="32" t="s">
        <v>60</v>
      </c>
      <c r="B62" s="31">
        <v>59</v>
      </c>
      <c r="C62" s="31"/>
      <c r="D62" s="43">
        <v>1342381.69</v>
      </c>
      <c r="E62" s="43">
        <v>1103944.0899999999</v>
      </c>
      <c r="F62" s="4"/>
      <c r="G62" s="13"/>
      <c r="H62" s="13"/>
    </row>
    <row r="63" spans="1:8" ht="12.75">
      <c r="A63" s="32" t="s">
        <v>61</v>
      </c>
      <c r="B63" s="31">
        <v>60</v>
      </c>
      <c r="C63" s="31"/>
      <c r="D63" s="43">
        <v>624176.7</v>
      </c>
      <c r="E63" s="43">
        <v>234742.9</v>
      </c>
      <c r="F63" s="4"/>
      <c r="G63" s="13"/>
      <c r="H63" s="13"/>
    </row>
    <row r="64" spans="1:8" ht="12.75">
      <c r="A64" s="32" t="s">
        <v>62</v>
      </c>
      <c r="B64" s="31">
        <v>61</v>
      </c>
      <c r="C64" s="31"/>
      <c r="D64" s="43">
        <v>62736.270000000004</v>
      </c>
      <c r="E64" s="43">
        <v>27169.239999999998</v>
      </c>
      <c r="F64" s="4"/>
      <c r="G64" s="13"/>
      <c r="H64" s="13"/>
    </row>
    <row r="65" spans="1:8" ht="12.75">
      <c r="A65" s="32" t="s">
        <v>63</v>
      </c>
      <c r="B65" s="31">
        <v>62</v>
      </c>
      <c r="C65" s="31"/>
      <c r="D65" s="43">
        <v>26854.800000000003</v>
      </c>
      <c r="E65" s="43">
        <v>7314.65</v>
      </c>
      <c r="F65" s="4"/>
      <c r="G65" s="13"/>
      <c r="H65" s="13"/>
    </row>
    <row r="66" spans="1:8" ht="12.75">
      <c r="A66" s="32" t="s">
        <v>64</v>
      </c>
      <c r="B66" s="31">
        <v>63</v>
      </c>
      <c r="C66" s="31"/>
      <c r="D66" s="43">
        <v>30681</v>
      </c>
      <c r="E66" s="43">
        <v>16485</v>
      </c>
      <c r="F66" s="4"/>
      <c r="G66" s="13"/>
      <c r="H66" s="13"/>
    </row>
    <row r="67" spans="1:8" ht="12.75">
      <c r="A67" s="32" t="s">
        <v>65</v>
      </c>
      <c r="B67" s="31">
        <v>64</v>
      </c>
      <c r="C67" s="31"/>
      <c r="D67" s="43">
        <v>1596875.25</v>
      </c>
      <c r="E67" s="43">
        <v>853952.05</v>
      </c>
      <c r="F67" s="4"/>
      <c r="G67" s="13"/>
      <c r="H67" s="13"/>
    </row>
    <row r="68" spans="1:8" ht="12.75">
      <c r="A68" s="32" t="s">
        <v>66</v>
      </c>
      <c r="B68" s="31">
        <v>65</v>
      </c>
      <c r="C68" s="31"/>
      <c r="D68" s="43">
        <v>28841.4</v>
      </c>
      <c r="E68" s="43">
        <v>25274.550000000003</v>
      </c>
      <c r="F68" s="4"/>
      <c r="G68" s="13"/>
      <c r="H68" s="13"/>
    </row>
    <row r="69" spans="1:8" ht="12.75">
      <c r="A69" s="32" t="s">
        <v>67</v>
      </c>
      <c r="B69" s="31">
        <v>66</v>
      </c>
      <c r="C69" s="31"/>
      <c r="D69" s="43">
        <v>1147271.5</v>
      </c>
      <c r="E69" s="43">
        <v>384090</v>
      </c>
      <c r="F69" s="4"/>
      <c r="G69" s="13"/>
      <c r="H69" s="13"/>
    </row>
    <row r="70" spans="1:8" ht="12.75">
      <c r="A70" s="32" t="s">
        <v>68</v>
      </c>
      <c r="B70" s="31">
        <v>67</v>
      </c>
      <c r="C70" s="31"/>
      <c r="D70" s="43">
        <v>30057.300000000003</v>
      </c>
      <c r="E70" s="43">
        <v>17938.55</v>
      </c>
      <c r="F70" s="4"/>
      <c r="G70" s="13"/>
      <c r="H70" s="13"/>
    </row>
    <row r="71" spans="1:8" ht="12.75">
      <c r="A71" s="31"/>
      <c r="B71" s="31"/>
      <c r="C71" s="31"/>
      <c r="D71" s="43"/>
      <c r="E71" s="43"/>
      <c r="G71" s="13"/>
      <c r="H71" s="13"/>
    </row>
    <row r="72" spans="1:8" ht="12.75">
      <c r="A72" s="31" t="s">
        <v>69</v>
      </c>
      <c r="B72" s="31"/>
      <c r="C72" s="31"/>
      <c r="D72" s="43">
        <v>70862320.48000002</v>
      </c>
      <c r="E72" s="43">
        <v>29338036.589999996</v>
      </c>
      <c r="G72" s="13"/>
      <c r="H72" s="13"/>
    </row>
    <row r="73" spans="7:8" ht="12.75">
      <c r="G73" s="13"/>
      <c r="H73" s="13"/>
    </row>
    <row r="74" spans="1:8" ht="12.75">
      <c r="A74" s="60" t="s">
        <v>74</v>
      </c>
      <c r="B74" s="31"/>
      <c r="C74" s="31"/>
      <c r="D74" s="31"/>
      <c r="E74" s="31"/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Christina Underwood</cp:lastModifiedBy>
  <dcterms:created xsi:type="dcterms:W3CDTF">2006-02-28T13:50:18Z</dcterms:created>
  <dcterms:modified xsi:type="dcterms:W3CDTF">2013-09-09T14:12:00Z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