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595" windowHeight="7935" activeTab="0"/>
  </bookViews>
  <sheets>
    <sheet name="October 2012" sheetId="1" r:id="rId1"/>
    <sheet name="Week of October 1st" sheetId="2" r:id="rId2"/>
    <sheet name="Week of October 8th" sheetId="3" r:id="rId3"/>
    <sheet name="Week of October 15th" sheetId="4" r:id="rId4"/>
    <sheet name="Week of October 22nd" sheetId="5" r:id="rId5"/>
    <sheet name="Week of October 29th" sheetId="6" r:id="rId6"/>
    <sheet name="October 2011" sheetId="7" r:id="rId7"/>
  </sheets>
  <definedNames/>
  <calcPr fullCalcOnLoad="1"/>
</workbook>
</file>

<file path=xl/sharedStrings.xml><?xml version="1.0" encoding="utf-8"?>
<sst xmlns="http://schemas.openxmlformats.org/spreadsheetml/2006/main" count="535" uniqueCount="84">
  <si>
    <t xml:space="preserve">County </t>
  </si>
  <si>
    <t>County Code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</si>
  <si>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</si>
  <si>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</si>
  <si>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</si>
  <si>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</si>
  <si>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</si>
  <si>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</si>
  <si>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</si>
  <si>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</si>
  <si>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</si>
  <si>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</si>
  <si>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</si>
  <si>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</si>
  <si>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</si>
  <si>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</si>
  <si>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</si>
  <si>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</si>
  <si>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</si>
  <si>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</si>
  <si>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</si>
  <si>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</si>
  <si>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</si>
  <si>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</si>
  <si>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</si>
  <si>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</si>
  <si>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</si>
  <si>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</si>
  <si>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</si>
  <si>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</si>
  <si>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</si>
  <si>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</si>
  <si>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</si>
  <si>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</si>
  <si>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</si>
  <si>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</si>
  <si>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</si>
  <si>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</si>
  <si>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</si>
  <si>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</si>
  <si>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</si>
  <si>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</si>
  <si>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</si>
  <si>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</si>
  <si>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</si>
  <si>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</si>
  <si>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</si>
  <si>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</si>
  <si>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</si>
  <si>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</si>
  <si>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</si>
  <si>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</si>
  <si>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</si>
  <si>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</si>
  <si>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</si>
  <si>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</si>
  <si>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</si>
  <si>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</si>
  <si>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</si>
  <si>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</si>
  <si>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</si>
  <si>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</si>
  <si>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</si>
  <si>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</si>
  <si>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</si>
  <si>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</si>
  <si>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</si>
  <si>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</si>
  <si>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</si>
  <si>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</si>
  <si>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70 cents Tax on Deeds</t>
  </si>
  <si>
    <t>35 cents Tax on Notes</t>
  </si>
  <si>
    <t>Tax Collected*</t>
  </si>
  <si>
    <t>Tax Collected</t>
  </si>
  <si>
    <t>* Miami-Dade's Tax Rate on Deeds is 60cents/$100</t>
  </si>
  <si>
    <t>Percentage Change Over Same Month, Previous Year</t>
  </si>
  <si>
    <t>UNION</t>
  </si>
  <si>
    <t>Week of 10/01/2012</t>
  </si>
  <si>
    <t>Week of 10/08/2012</t>
  </si>
  <si>
    <t>Week of 10/15/2012</t>
  </si>
  <si>
    <t>Week of 10/22/2012</t>
  </si>
  <si>
    <t>Week of 10/29/2012</t>
  </si>
  <si>
    <t>October 1 - 31</t>
  </si>
  <si>
    <t>October 1 -31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</si>
</sst>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6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</borders>
  <cellStyleXfs count="13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7" fontId="2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9" fontId="2" fillId="0" borderId="10" xfId="1288" applyFont="1" applyBorder="1" applyAlignment="1">
      <alignment horizontal="left"/>
    </xf>
    <xf numFmtId="9" fontId="2" fillId="0" borderId="10" xfId="1288" applyFont="1" applyBorder="1" applyAlignment="1">
      <alignment horizontal="center"/>
    </xf>
    <xf numFmtId="9" fontId="2" fillId="0" borderId="0" xfId="1288" applyFont="1" applyBorder="1" applyAlignment="1">
      <alignment horizontal="center"/>
    </xf>
    <xf numFmtId="9" fontId="0" fillId="0" borderId="0" xfId="1288" applyFont="1" applyAlignment="1">
      <alignment/>
    </xf>
    <xf numFmtId="9" fontId="0" fillId="0" borderId="0" xfId="1288" applyFont="1" applyBorder="1" applyAlignment="1">
      <alignment horizontal="center"/>
    </xf>
    <xf numFmtId="9" fontId="0" fillId="0" borderId="11" xfId="1288" applyFont="1" applyBorder="1" applyAlignment="1">
      <alignment/>
    </xf>
    <xf numFmtId="9" fontId="0" fillId="0" borderId="0" xfId="1288" applyFont="1" applyBorder="1" applyAlignment="1">
      <alignment/>
    </xf>
    <xf numFmtId="9" fontId="2" fillId="0" borderId="0" xfId="1288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7" fontId="2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7" fontId="2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7" fontId="0" fillId="0" borderId="0" xfId="0" applyNumberFormat="1" applyFont="1" applyAlignment="1">
      <alignment/>
    </xf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7" fontId="2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7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7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64" fontId="0" fillId="0" borderId="0" xfId="1040" applyNumberFormat="1" applyFont="1" applyBorder="1" applyAlignment="1">
      <alignment/>
    </xf>
    <xf numFmtId="164" fontId="0" fillId="0" borderId="0" xfId="1040" applyNumberFormat="1" applyFont="1" applyBorder="1" applyAlignment="1">
      <alignment/>
    </xf>
    <xf numFmtId="164" fontId="0" fillId="0" borderId="0" xfId="104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7" fontId="2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1040" applyNumberFormat="1" applyFon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</cellXfs>
  <cellStyles count="1300">
    <cellStyle name="Normal" xfId="0"/>
    <cellStyle name="20% - Accent1" xfId="15"/>
    <cellStyle name="20% - Accent1 10" xfId="16"/>
    <cellStyle name="20% - Accent1 10 2" xfId="17"/>
    <cellStyle name="20% - Accent1 10 3" xfId="18"/>
    <cellStyle name="20% - Accent1 10 4" xfId="19"/>
    <cellStyle name="20% - Accent1 10 5" xfId="20"/>
    <cellStyle name="20% - Accent1 11" xfId="21"/>
    <cellStyle name="20% - Accent1 11 2" xfId="22"/>
    <cellStyle name="20% - Accent1 11 3" xfId="23"/>
    <cellStyle name="20% - Accent1 11 4" xfId="24"/>
    <cellStyle name="20% - Accent1 12" xfId="25"/>
    <cellStyle name="20% - Accent1 12 2" xfId="26"/>
    <cellStyle name="20% - Accent1 12 3" xfId="27"/>
    <cellStyle name="20% - Accent1 12 4" xfId="28"/>
    <cellStyle name="20% - Accent1 13" xfId="29"/>
    <cellStyle name="20% - Accent1 13 2" xfId="30"/>
    <cellStyle name="20% - Accent1 13 3" xfId="31"/>
    <cellStyle name="20% - Accent1 14" xfId="32"/>
    <cellStyle name="20% - Accent1 14 2" xfId="33"/>
    <cellStyle name="20% - Accent1 14 3" xfId="34"/>
    <cellStyle name="20% - Accent1 15" xfId="35"/>
    <cellStyle name="20% - Accent1 15 2" xfId="36"/>
    <cellStyle name="20% - Accent1 16" xfId="37"/>
    <cellStyle name="20% - Accent1 16 2" xfId="38"/>
    <cellStyle name="20% - Accent1 17" xfId="39"/>
    <cellStyle name="20% - Accent1 18" xfId="40"/>
    <cellStyle name="20% - Accent1 2" xfId="41"/>
    <cellStyle name="20% - Accent1 2 2" xfId="42"/>
    <cellStyle name="20% - Accent1 2 3" xfId="43"/>
    <cellStyle name="20% - Accent1 2 4" xfId="44"/>
    <cellStyle name="20% - Accent1 2 5" xfId="45"/>
    <cellStyle name="20% - Accent1 2 6" xfId="46"/>
    <cellStyle name="20% - Accent1 3" xfId="47"/>
    <cellStyle name="20% - Accent1 3 2" xfId="48"/>
    <cellStyle name="20% - Accent1 3 3" xfId="49"/>
    <cellStyle name="20% - Accent1 3 4" xfId="50"/>
    <cellStyle name="20% - Accent1 3 5" xfId="51"/>
    <cellStyle name="20% - Accent1 3 6" xfId="52"/>
    <cellStyle name="20% - Accent1 4" xfId="53"/>
    <cellStyle name="20% - Accent1 4 2" xfId="54"/>
    <cellStyle name="20% - Accent1 4 3" xfId="55"/>
    <cellStyle name="20% - Accent1 4 4" xfId="56"/>
    <cellStyle name="20% - Accent1 4 5" xfId="57"/>
    <cellStyle name="20% - Accent1 4 6" xfId="58"/>
    <cellStyle name="20% - Accent1 5" xfId="59"/>
    <cellStyle name="20% - Accent1 5 2" xfId="60"/>
    <cellStyle name="20% - Accent1 5 3" xfId="61"/>
    <cellStyle name="20% - Accent1 5 4" xfId="62"/>
    <cellStyle name="20% - Accent1 5 5" xfId="63"/>
    <cellStyle name="20% - Accent1 5 6" xfId="64"/>
    <cellStyle name="20% - Accent1 6" xfId="65"/>
    <cellStyle name="20% - Accent1 6 2" xfId="66"/>
    <cellStyle name="20% - Accent1 6 3" xfId="67"/>
    <cellStyle name="20% - Accent1 6 4" xfId="68"/>
    <cellStyle name="20% - Accent1 6 5" xfId="69"/>
    <cellStyle name="20% - Accent1 7" xfId="70"/>
    <cellStyle name="20% - Accent1 7 2" xfId="71"/>
    <cellStyle name="20% - Accent1 7 3" xfId="72"/>
    <cellStyle name="20% - Accent1 7 4" xfId="73"/>
    <cellStyle name="20% - Accent1 7 5" xfId="74"/>
    <cellStyle name="20% - Accent1 8" xfId="75"/>
    <cellStyle name="20% - Accent1 8 2" xfId="76"/>
    <cellStyle name="20% - Accent1 8 3" xfId="77"/>
    <cellStyle name="20% - Accent1 8 4" xfId="78"/>
    <cellStyle name="20% - Accent1 8 5" xfId="79"/>
    <cellStyle name="20% - Accent1 9" xfId="80"/>
    <cellStyle name="20% - Accent1 9 2" xfId="81"/>
    <cellStyle name="20% - Accent1 9 3" xfId="82"/>
    <cellStyle name="20% - Accent1 9 4" xfId="83"/>
    <cellStyle name="20% - Accent1 9 5" xfId="84"/>
    <cellStyle name="20% - Accent2" xfId="85"/>
    <cellStyle name="20% - Accent2 10" xfId="86"/>
    <cellStyle name="20% - Accent2 10 2" xfId="87"/>
    <cellStyle name="20% - Accent2 10 3" xfId="88"/>
    <cellStyle name="20% - Accent2 10 4" xfId="89"/>
    <cellStyle name="20% - Accent2 10 5" xfId="90"/>
    <cellStyle name="20% - Accent2 11" xfId="91"/>
    <cellStyle name="20% - Accent2 11 2" xfId="92"/>
    <cellStyle name="20% - Accent2 11 3" xfId="93"/>
    <cellStyle name="20% - Accent2 11 4" xfId="94"/>
    <cellStyle name="20% - Accent2 12" xfId="95"/>
    <cellStyle name="20% - Accent2 12 2" xfId="96"/>
    <cellStyle name="20% - Accent2 12 3" xfId="97"/>
    <cellStyle name="20% - Accent2 12 4" xfId="98"/>
    <cellStyle name="20% - Accent2 13" xfId="99"/>
    <cellStyle name="20% - Accent2 13 2" xfId="100"/>
    <cellStyle name="20% - Accent2 13 3" xfId="101"/>
    <cellStyle name="20% - Accent2 14" xfId="102"/>
    <cellStyle name="20% - Accent2 14 2" xfId="103"/>
    <cellStyle name="20% - Accent2 14 3" xfId="104"/>
    <cellStyle name="20% - Accent2 15" xfId="105"/>
    <cellStyle name="20% - Accent2 15 2" xfId="106"/>
    <cellStyle name="20% - Accent2 16" xfId="107"/>
    <cellStyle name="20% - Accent2 16 2" xfId="108"/>
    <cellStyle name="20% - Accent2 17" xfId="109"/>
    <cellStyle name="20% - Accent2 18" xfId="110"/>
    <cellStyle name="20% - Accent2 2" xfId="111"/>
    <cellStyle name="20% - Accent2 2 2" xfId="112"/>
    <cellStyle name="20% - Accent2 2 3" xfId="113"/>
    <cellStyle name="20% - Accent2 2 4" xfId="114"/>
    <cellStyle name="20% - Accent2 2 5" xfId="115"/>
    <cellStyle name="20% - Accent2 2 6" xfId="116"/>
    <cellStyle name="20% - Accent2 3" xfId="117"/>
    <cellStyle name="20% - Accent2 3 2" xfId="118"/>
    <cellStyle name="20% - Accent2 3 3" xfId="119"/>
    <cellStyle name="20% - Accent2 3 4" xfId="120"/>
    <cellStyle name="20% - Accent2 3 5" xfId="121"/>
    <cellStyle name="20% - Accent2 3 6" xfId="122"/>
    <cellStyle name="20% - Accent2 4" xfId="123"/>
    <cellStyle name="20% - Accent2 4 2" xfId="124"/>
    <cellStyle name="20% - Accent2 4 3" xfId="125"/>
    <cellStyle name="20% - Accent2 4 4" xfId="126"/>
    <cellStyle name="20% - Accent2 4 5" xfId="127"/>
    <cellStyle name="20% - Accent2 4 6" xfId="128"/>
    <cellStyle name="20% - Accent2 5" xfId="129"/>
    <cellStyle name="20% - Accent2 5 2" xfId="130"/>
    <cellStyle name="20% - Accent2 5 3" xfId="131"/>
    <cellStyle name="20% - Accent2 5 4" xfId="132"/>
    <cellStyle name="20% - Accent2 5 5" xfId="133"/>
    <cellStyle name="20% - Accent2 5 6" xfId="134"/>
    <cellStyle name="20% - Accent2 6" xfId="135"/>
    <cellStyle name="20% - Accent2 6 2" xfId="136"/>
    <cellStyle name="20% - Accent2 6 3" xfId="137"/>
    <cellStyle name="20% - Accent2 6 4" xfId="138"/>
    <cellStyle name="20% - Accent2 6 5" xfId="139"/>
    <cellStyle name="20% - Accent2 7" xfId="140"/>
    <cellStyle name="20% - Accent2 7 2" xfId="141"/>
    <cellStyle name="20% - Accent2 7 3" xfId="142"/>
    <cellStyle name="20% - Accent2 7 4" xfId="143"/>
    <cellStyle name="20% - Accent2 7 5" xfId="144"/>
    <cellStyle name="20% - Accent2 8" xfId="145"/>
    <cellStyle name="20% - Accent2 8 2" xfId="146"/>
    <cellStyle name="20% - Accent2 8 3" xfId="147"/>
    <cellStyle name="20% - Accent2 8 4" xfId="148"/>
    <cellStyle name="20% - Accent2 8 5" xfId="149"/>
    <cellStyle name="20% - Accent2 9" xfId="150"/>
    <cellStyle name="20% - Accent2 9 2" xfId="151"/>
    <cellStyle name="20% - Accent2 9 3" xfId="152"/>
    <cellStyle name="20% - Accent2 9 4" xfId="153"/>
    <cellStyle name="20% - Accent2 9 5" xfId="154"/>
    <cellStyle name="20% - Accent3" xfId="155"/>
    <cellStyle name="20% - Accent3 10" xfId="156"/>
    <cellStyle name="20% - Accent3 10 2" xfId="157"/>
    <cellStyle name="20% - Accent3 10 3" xfId="158"/>
    <cellStyle name="20% - Accent3 10 4" xfId="159"/>
    <cellStyle name="20% - Accent3 10 5" xfId="160"/>
    <cellStyle name="20% - Accent3 11" xfId="161"/>
    <cellStyle name="20% - Accent3 11 2" xfId="162"/>
    <cellStyle name="20% - Accent3 11 3" xfId="163"/>
    <cellStyle name="20% - Accent3 11 4" xfId="164"/>
    <cellStyle name="20% - Accent3 12" xfId="165"/>
    <cellStyle name="20% - Accent3 12 2" xfId="166"/>
    <cellStyle name="20% - Accent3 12 3" xfId="167"/>
    <cellStyle name="20% - Accent3 12 4" xfId="168"/>
    <cellStyle name="20% - Accent3 13" xfId="169"/>
    <cellStyle name="20% - Accent3 13 2" xfId="170"/>
    <cellStyle name="20% - Accent3 13 3" xfId="171"/>
    <cellStyle name="20% - Accent3 14" xfId="172"/>
    <cellStyle name="20% - Accent3 14 2" xfId="173"/>
    <cellStyle name="20% - Accent3 14 3" xfId="174"/>
    <cellStyle name="20% - Accent3 15" xfId="175"/>
    <cellStyle name="20% - Accent3 15 2" xfId="176"/>
    <cellStyle name="20% - Accent3 16" xfId="177"/>
    <cellStyle name="20% - Accent3 16 2" xfId="178"/>
    <cellStyle name="20% - Accent3 17" xfId="179"/>
    <cellStyle name="20% - Accent3 18" xfId="180"/>
    <cellStyle name="20% - Accent3 2" xfId="181"/>
    <cellStyle name="20% - Accent3 2 2" xfId="182"/>
    <cellStyle name="20% - Accent3 2 3" xfId="183"/>
    <cellStyle name="20% - Accent3 2 4" xfId="184"/>
    <cellStyle name="20% - Accent3 2 5" xfId="185"/>
    <cellStyle name="20% - Accent3 2 6" xfId="186"/>
    <cellStyle name="20% - Accent3 3" xfId="187"/>
    <cellStyle name="20% - Accent3 3 2" xfId="188"/>
    <cellStyle name="20% - Accent3 3 3" xfId="189"/>
    <cellStyle name="20% - Accent3 3 4" xfId="190"/>
    <cellStyle name="20% - Accent3 3 5" xfId="191"/>
    <cellStyle name="20% - Accent3 3 6" xfId="192"/>
    <cellStyle name="20% - Accent3 4" xfId="193"/>
    <cellStyle name="20% - Accent3 4 2" xfId="194"/>
    <cellStyle name="20% - Accent3 4 3" xfId="195"/>
    <cellStyle name="20% - Accent3 4 4" xfId="196"/>
    <cellStyle name="20% - Accent3 4 5" xfId="197"/>
    <cellStyle name="20% - Accent3 4 6" xfId="198"/>
    <cellStyle name="20% - Accent3 5" xfId="199"/>
    <cellStyle name="20% - Accent3 5 2" xfId="200"/>
    <cellStyle name="20% - Accent3 5 3" xfId="201"/>
    <cellStyle name="20% - Accent3 5 4" xfId="202"/>
    <cellStyle name="20% - Accent3 5 5" xfId="203"/>
    <cellStyle name="20% - Accent3 5 6" xfId="204"/>
    <cellStyle name="20% - Accent3 6" xfId="205"/>
    <cellStyle name="20% - Accent3 6 2" xfId="206"/>
    <cellStyle name="20% - Accent3 6 3" xfId="207"/>
    <cellStyle name="20% - Accent3 6 4" xfId="208"/>
    <cellStyle name="20% - Accent3 6 5" xfId="209"/>
    <cellStyle name="20% - Accent3 7" xfId="210"/>
    <cellStyle name="20% - Accent3 7 2" xfId="211"/>
    <cellStyle name="20% - Accent3 7 3" xfId="212"/>
    <cellStyle name="20% - Accent3 7 4" xfId="213"/>
    <cellStyle name="20% - Accent3 7 5" xfId="214"/>
    <cellStyle name="20% - Accent3 8" xfId="215"/>
    <cellStyle name="20% - Accent3 8 2" xfId="216"/>
    <cellStyle name="20% - Accent3 8 3" xfId="217"/>
    <cellStyle name="20% - Accent3 8 4" xfId="218"/>
    <cellStyle name="20% - Accent3 8 5" xfId="219"/>
    <cellStyle name="20% - Accent3 9" xfId="220"/>
    <cellStyle name="20% - Accent3 9 2" xfId="221"/>
    <cellStyle name="20% - Accent3 9 3" xfId="222"/>
    <cellStyle name="20% - Accent3 9 4" xfId="223"/>
    <cellStyle name="20% - Accent3 9 5" xfId="224"/>
    <cellStyle name="20% - Accent4" xfId="225"/>
    <cellStyle name="20% - Accent4 10" xfId="226"/>
    <cellStyle name="20% - Accent4 10 2" xfId="227"/>
    <cellStyle name="20% - Accent4 10 3" xfId="228"/>
    <cellStyle name="20% - Accent4 10 4" xfId="229"/>
    <cellStyle name="20% - Accent4 10 5" xfId="230"/>
    <cellStyle name="20% - Accent4 11" xfId="231"/>
    <cellStyle name="20% - Accent4 11 2" xfId="232"/>
    <cellStyle name="20% - Accent4 11 3" xfId="233"/>
    <cellStyle name="20% - Accent4 11 4" xfId="234"/>
    <cellStyle name="20% - Accent4 12" xfId="235"/>
    <cellStyle name="20% - Accent4 12 2" xfId="236"/>
    <cellStyle name="20% - Accent4 12 3" xfId="237"/>
    <cellStyle name="20% - Accent4 12 4" xfId="238"/>
    <cellStyle name="20% - Accent4 13" xfId="239"/>
    <cellStyle name="20% - Accent4 13 2" xfId="240"/>
    <cellStyle name="20% - Accent4 13 3" xfId="241"/>
    <cellStyle name="20% - Accent4 14" xfId="242"/>
    <cellStyle name="20% - Accent4 14 2" xfId="243"/>
    <cellStyle name="20% - Accent4 14 3" xfId="244"/>
    <cellStyle name="20% - Accent4 15" xfId="245"/>
    <cellStyle name="20% - Accent4 15 2" xfId="246"/>
    <cellStyle name="20% - Accent4 16" xfId="247"/>
    <cellStyle name="20% - Accent4 16 2" xfId="248"/>
    <cellStyle name="20% - Accent4 17" xfId="249"/>
    <cellStyle name="20% - Accent4 18" xfId="250"/>
    <cellStyle name="20% - Accent4 2" xfId="251"/>
    <cellStyle name="20% - Accent4 2 2" xfId="252"/>
    <cellStyle name="20% - Accent4 2 3" xfId="253"/>
    <cellStyle name="20% - Accent4 2 4" xfId="254"/>
    <cellStyle name="20% - Accent4 2 5" xfId="255"/>
    <cellStyle name="20% - Accent4 2 6" xfId="256"/>
    <cellStyle name="20% - Accent4 3" xfId="257"/>
    <cellStyle name="20% - Accent4 3 2" xfId="258"/>
    <cellStyle name="20% - Accent4 3 3" xfId="259"/>
    <cellStyle name="20% - Accent4 3 4" xfId="260"/>
    <cellStyle name="20% - Accent4 3 5" xfId="261"/>
    <cellStyle name="20% - Accent4 3 6" xfId="262"/>
    <cellStyle name="20% - Accent4 4" xfId="263"/>
    <cellStyle name="20% - Accent4 4 2" xfId="264"/>
    <cellStyle name="20% - Accent4 4 3" xfId="265"/>
    <cellStyle name="20% - Accent4 4 4" xfId="266"/>
    <cellStyle name="20% - Accent4 4 5" xfId="267"/>
    <cellStyle name="20% - Accent4 4 6" xfId="268"/>
    <cellStyle name="20% - Accent4 5" xfId="269"/>
    <cellStyle name="20% - Accent4 5 2" xfId="270"/>
    <cellStyle name="20% - Accent4 5 3" xfId="271"/>
    <cellStyle name="20% - Accent4 5 4" xfId="272"/>
    <cellStyle name="20% - Accent4 5 5" xfId="273"/>
    <cellStyle name="20% - Accent4 5 6" xfId="274"/>
    <cellStyle name="20% - Accent4 6" xfId="275"/>
    <cellStyle name="20% - Accent4 6 2" xfId="276"/>
    <cellStyle name="20% - Accent4 6 3" xfId="277"/>
    <cellStyle name="20% - Accent4 6 4" xfId="278"/>
    <cellStyle name="20% - Accent4 6 5" xfId="279"/>
    <cellStyle name="20% - Accent4 7" xfId="280"/>
    <cellStyle name="20% - Accent4 7 2" xfId="281"/>
    <cellStyle name="20% - Accent4 7 3" xfId="282"/>
    <cellStyle name="20% - Accent4 7 4" xfId="283"/>
    <cellStyle name="20% - Accent4 7 5" xfId="284"/>
    <cellStyle name="20% - Accent4 8" xfId="285"/>
    <cellStyle name="20% - Accent4 8 2" xfId="286"/>
    <cellStyle name="20% - Accent4 8 3" xfId="287"/>
    <cellStyle name="20% - Accent4 8 4" xfId="288"/>
    <cellStyle name="20% - Accent4 8 5" xfId="289"/>
    <cellStyle name="20% - Accent4 9" xfId="290"/>
    <cellStyle name="20% - Accent4 9 2" xfId="291"/>
    <cellStyle name="20% - Accent4 9 3" xfId="292"/>
    <cellStyle name="20% - Accent4 9 4" xfId="293"/>
    <cellStyle name="20% - Accent4 9 5" xfId="294"/>
    <cellStyle name="20% - Accent5" xfId="295"/>
    <cellStyle name="20% - Accent5 10" xfId="296"/>
    <cellStyle name="20% - Accent5 10 2" xfId="297"/>
    <cellStyle name="20% - Accent5 10 3" xfId="298"/>
    <cellStyle name="20% - Accent5 10 4" xfId="299"/>
    <cellStyle name="20% - Accent5 10 5" xfId="300"/>
    <cellStyle name="20% - Accent5 11" xfId="301"/>
    <cellStyle name="20% - Accent5 11 2" xfId="302"/>
    <cellStyle name="20% - Accent5 11 3" xfId="303"/>
    <cellStyle name="20% - Accent5 11 4" xfId="304"/>
    <cellStyle name="20% - Accent5 12" xfId="305"/>
    <cellStyle name="20% - Accent5 12 2" xfId="306"/>
    <cellStyle name="20% - Accent5 12 3" xfId="307"/>
    <cellStyle name="20% - Accent5 12 4" xfId="308"/>
    <cellStyle name="20% - Accent5 13" xfId="309"/>
    <cellStyle name="20% - Accent5 13 2" xfId="310"/>
    <cellStyle name="20% - Accent5 13 3" xfId="311"/>
    <cellStyle name="20% - Accent5 14" xfId="312"/>
    <cellStyle name="20% - Accent5 14 2" xfId="313"/>
    <cellStyle name="20% - Accent5 14 3" xfId="314"/>
    <cellStyle name="20% - Accent5 15" xfId="315"/>
    <cellStyle name="20% - Accent5 15 2" xfId="316"/>
    <cellStyle name="20% - Accent5 16" xfId="317"/>
    <cellStyle name="20% - Accent5 16 2" xfId="318"/>
    <cellStyle name="20% - Accent5 17" xfId="319"/>
    <cellStyle name="20% - Accent5 18" xfId="320"/>
    <cellStyle name="20% - Accent5 2" xfId="321"/>
    <cellStyle name="20% - Accent5 2 2" xfId="322"/>
    <cellStyle name="20% - Accent5 2 3" xfId="323"/>
    <cellStyle name="20% - Accent5 2 4" xfId="324"/>
    <cellStyle name="20% - Accent5 2 5" xfId="325"/>
    <cellStyle name="20% - Accent5 2 6" xfId="326"/>
    <cellStyle name="20% - Accent5 3" xfId="327"/>
    <cellStyle name="20% - Accent5 3 2" xfId="328"/>
    <cellStyle name="20% - Accent5 3 3" xfId="329"/>
    <cellStyle name="20% - Accent5 3 4" xfId="330"/>
    <cellStyle name="20% - Accent5 3 5" xfId="331"/>
    <cellStyle name="20% - Accent5 3 6" xfId="332"/>
    <cellStyle name="20% - Accent5 4" xfId="333"/>
    <cellStyle name="20% - Accent5 4 2" xfId="334"/>
    <cellStyle name="20% - Accent5 4 3" xfId="335"/>
    <cellStyle name="20% - Accent5 4 4" xfId="336"/>
    <cellStyle name="20% - Accent5 4 5" xfId="337"/>
    <cellStyle name="20% - Accent5 4 6" xfId="338"/>
    <cellStyle name="20% - Accent5 5" xfId="339"/>
    <cellStyle name="20% - Accent5 5 2" xfId="340"/>
    <cellStyle name="20% - Accent5 5 3" xfId="341"/>
    <cellStyle name="20% - Accent5 5 4" xfId="342"/>
    <cellStyle name="20% - Accent5 5 5" xfId="343"/>
    <cellStyle name="20% - Accent5 5 6" xfId="344"/>
    <cellStyle name="20% - Accent5 6" xfId="345"/>
    <cellStyle name="20% - Accent5 6 2" xfId="346"/>
    <cellStyle name="20% - Accent5 6 3" xfId="347"/>
    <cellStyle name="20% - Accent5 6 4" xfId="348"/>
    <cellStyle name="20% - Accent5 6 5" xfId="349"/>
    <cellStyle name="20% - Accent5 7" xfId="350"/>
    <cellStyle name="20% - Accent5 7 2" xfId="351"/>
    <cellStyle name="20% - Accent5 7 3" xfId="352"/>
    <cellStyle name="20% - Accent5 7 4" xfId="353"/>
    <cellStyle name="20% - Accent5 7 5" xfId="354"/>
    <cellStyle name="20% - Accent5 8" xfId="355"/>
    <cellStyle name="20% - Accent5 8 2" xfId="356"/>
    <cellStyle name="20% - Accent5 8 3" xfId="357"/>
    <cellStyle name="20% - Accent5 8 4" xfId="358"/>
    <cellStyle name="20% - Accent5 8 5" xfId="359"/>
    <cellStyle name="20% - Accent5 9" xfId="360"/>
    <cellStyle name="20% - Accent5 9 2" xfId="361"/>
    <cellStyle name="20% - Accent5 9 3" xfId="362"/>
    <cellStyle name="20% - Accent5 9 4" xfId="363"/>
    <cellStyle name="20% - Accent5 9 5" xfId="364"/>
    <cellStyle name="20% - Accent6" xfId="365"/>
    <cellStyle name="20% - Accent6 10" xfId="366"/>
    <cellStyle name="20% - Accent6 10 2" xfId="367"/>
    <cellStyle name="20% - Accent6 10 3" xfId="368"/>
    <cellStyle name="20% - Accent6 10 4" xfId="369"/>
    <cellStyle name="20% - Accent6 10 5" xfId="370"/>
    <cellStyle name="20% - Accent6 11" xfId="371"/>
    <cellStyle name="20% - Accent6 11 2" xfId="372"/>
    <cellStyle name="20% - Accent6 11 3" xfId="373"/>
    <cellStyle name="20% - Accent6 11 4" xfId="374"/>
    <cellStyle name="20% - Accent6 12" xfId="375"/>
    <cellStyle name="20% - Accent6 12 2" xfId="376"/>
    <cellStyle name="20% - Accent6 12 3" xfId="377"/>
    <cellStyle name="20% - Accent6 12 4" xfId="378"/>
    <cellStyle name="20% - Accent6 13" xfId="379"/>
    <cellStyle name="20% - Accent6 13 2" xfId="380"/>
    <cellStyle name="20% - Accent6 13 3" xfId="381"/>
    <cellStyle name="20% - Accent6 14" xfId="382"/>
    <cellStyle name="20% - Accent6 14 2" xfId="383"/>
    <cellStyle name="20% - Accent6 14 3" xfId="384"/>
    <cellStyle name="20% - Accent6 15" xfId="385"/>
    <cellStyle name="20% - Accent6 15 2" xfId="386"/>
    <cellStyle name="20% - Accent6 16" xfId="387"/>
    <cellStyle name="20% - Accent6 16 2" xfId="388"/>
    <cellStyle name="20% - Accent6 17" xfId="389"/>
    <cellStyle name="20% - Accent6 18" xfId="390"/>
    <cellStyle name="20% - Accent6 2" xfId="391"/>
    <cellStyle name="20% - Accent6 2 2" xfId="392"/>
    <cellStyle name="20% - Accent6 2 3" xfId="393"/>
    <cellStyle name="20% - Accent6 2 4" xfId="394"/>
    <cellStyle name="20% - Accent6 2 5" xfId="395"/>
    <cellStyle name="20% - Accent6 2 6" xfId="396"/>
    <cellStyle name="20% - Accent6 3" xfId="397"/>
    <cellStyle name="20% - Accent6 3 2" xfId="398"/>
    <cellStyle name="20% - Accent6 3 3" xfId="399"/>
    <cellStyle name="20% - Accent6 3 4" xfId="400"/>
    <cellStyle name="20% - Accent6 3 5" xfId="401"/>
    <cellStyle name="20% - Accent6 3 6" xfId="402"/>
    <cellStyle name="20% - Accent6 4" xfId="403"/>
    <cellStyle name="20% - Accent6 4 2" xfId="404"/>
    <cellStyle name="20% - Accent6 4 3" xfId="405"/>
    <cellStyle name="20% - Accent6 4 4" xfId="406"/>
    <cellStyle name="20% - Accent6 4 5" xfId="407"/>
    <cellStyle name="20% - Accent6 4 6" xfId="408"/>
    <cellStyle name="20% - Accent6 5" xfId="409"/>
    <cellStyle name="20% - Accent6 5 2" xfId="410"/>
    <cellStyle name="20% - Accent6 5 3" xfId="411"/>
    <cellStyle name="20% - Accent6 5 4" xfId="412"/>
    <cellStyle name="20% - Accent6 5 5" xfId="413"/>
    <cellStyle name="20% - Accent6 5 6" xfId="414"/>
    <cellStyle name="20% - Accent6 6" xfId="415"/>
    <cellStyle name="20% - Accent6 6 2" xfId="416"/>
    <cellStyle name="20% - Accent6 6 3" xfId="417"/>
    <cellStyle name="20% - Accent6 6 4" xfId="418"/>
    <cellStyle name="20% - Accent6 6 5" xfId="419"/>
    <cellStyle name="20% - Accent6 7" xfId="420"/>
    <cellStyle name="20% - Accent6 7 2" xfId="421"/>
    <cellStyle name="20% - Accent6 7 3" xfId="422"/>
    <cellStyle name="20% - Accent6 7 4" xfId="423"/>
    <cellStyle name="20% - Accent6 7 5" xfId="424"/>
    <cellStyle name="20% - Accent6 8" xfId="425"/>
    <cellStyle name="20% - Accent6 8 2" xfId="426"/>
    <cellStyle name="20% - Accent6 8 3" xfId="427"/>
    <cellStyle name="20% - Accent6 8 4" xfId="428"/>
    <cellStyle name="20% - Accent6 8 5" xfId="429"/>
    <cellStyle name="20% - Accent6 9" xfId="430"/>
    <cellStyle name="20% - Accent6 9 2" xfId="431"/>
    <cellStyle name="20% - Accent6 9 3" xfId="432"/>
    <cellStyle name="20% - Accent6 9 4" xfId="433"/>
    <cellStyle name="20% - Accent6 9 5" xfId="434"/>
    <cellStyle name="40% - Accent1" xfId="435"/>
    <cellStyle name="40% - Accent1 10" xfId="436"/>
    <cellStyle name="40% - Accent1 10 2" xfId="437"/>
    <cellStyle name="40% - Accent1 10 3" xfId="438"/>
    <cellStyle name="40% - Accent1 10 4" xfId="439"/>
    <cellStyle name="40% - Accent1 10 5" xfId="440"/>
    <cellStyle name="40% - Accent1 11" xfId="441"/>
    <cellStyle name="40% - Accent1 11 2" xfId="442"/>
    <cellStyle name="40% - Accent1 11 3" xfId="443"/>
    <cellStyle name="40% - Accent1 11 4" xfId="444"/>
    <cellStyle name="40% - Accent1 12" xfId="445"/>
    <cellStyle name="40% - Accent1 12 2" xfId="446"/>
    <cellStyle name="40% - Accent1 12 3" xfId="447"/>
    <cellStyle name="40% - Accent1 12 4" xfId="448"/>
    <cellStyle name="40% - Accent1 13" xfId="449"/>
    <cellStyle name="40% - Accent1 13 2" xfId="450"/>
    <cellStyle name="40% - Accent1 13 3" xfId="451"/>
    <cellStyle name="40% - Accent1 14" xfId="452"/>
    <cellStyle name="40% - Accent1 14 2" xfId="453"/>
    <cellStyle name="40% - Accent1 14 3" xfId="454"/>
    <cellStyle name="40% - Accent1 15" xfId="455"/>
    <cellStyle name="40% - Accent1 15 2" xfId="456"/>
    <cellStyle name="40% - Accent1 16" xfId="457"/>
    <cellStyle name="40% - Accent1 16 2" xfId="458"/>
    <cellStyle name="40% - Accent1 17" xfId="459"/>
    <cellStyle name="40% - Accent1 18" xfId="460"/>
    <cellStyle name="40% - Accent1 2" xfId="461"/>
    <cellStyle name="40% - Accent1 2 2" xfId="462"/>
    <cellStyle name="40% - Accent1 2 3" xfId="463"/>
    <cellStyle name="40% - Accent1 2 4" xfId="464"/>
    <cellStyle name="40% - Accent1 2 5" xfId="465"/>
    <cellStyle name="40% - Accent1 2 6" xfId="466"/>
    <cellStyle name="40% - Accent1 3" xfId="467"/>
    <cellStyle name="40% - Accent1 3 2" xfId="468"/>
    <cellStyle name="40% - Accent1 3 3" xfId="469"/>
    <cellStyle name="40% - Accent1 3 4" xfId="470"/>
    <cellStyle name="40% - Accent1 3 5" xfId="471"/>
    <cellStyle name="40% - Accent1 3 6" xfId="472"/>
    <cellStyle name="40% - Accent1 4" xfId="473"/>
    <cellStyle name="40% - Accent1 4 2" xfId="474"/>
    <cellStyle name="40% - Accent1 4 3" xfId="475"/>
    <cellStyle name="40% - Accent1 4 4" xfId="476"/>
    <cellStyle name="40% - Accent1 4 5" xfId="477"/>
    <cellStyle name="40% - Accent1 4 6" xfId="478"/>
    <cellStyle name="40% - Accent1 5" xfId="479"/>
    <cellStyle name="40% - Accent1 5 2" xfId="480"/>
    <cellStyle name="40% - Accent1 5 3" xfId="481"/>
    <cellStyle name="40% - Accent1 5 4" xfId="482"/>
    <cellStyle name="40% - Accent1 5 5" xfId="483"/>
    <cellStyle name="40% - Accent1 5 6" xfId="484"/>
    <cellStyle name="40% - Accent1 6" xfId="485"/>
    <cellStyle name="40% - Accent1 6 2" xfId="486"/>
    <cellStyle name="40% - Accent1 6 3" xfId="487"/>
    <cellStyle name="40% - Accent1 6 4" xfId="488"/>
    <cellStyle name="40% - Accent1 6 5" xfId="489"/>
    <cellStyle name="40% - Accent1 7" xfId="490"/>
    <cellStyle name="40% - Accent1 7 2" xfId="491"/>
    <cellStyle name="40% - Accent1 7 3" xfId="492"/>
    <cellStyle name="40% - Accent1 7 4" xfId="493"/>
    <cellStyle name="40% - Accent1 7 5" xfId="494"/>
    <cellStyle name="40% - Accent1 8" xfId="495"/>
    <cellStyle name="40% - Accent1 8 2" xfId="496"/>
    <cellStyle name="40% - Accent1 8 3" xfId="497"/>
    <cellStyle name="40% - Accent1 8 4" xfId="498"/>
    <cellStyle name="40% - Accent1 8 5" xfId="499"/>
    <cellStyle name="40% - Accent1 9" xfId="500"/>
    <cellStyle name="40% - Accent1 9 2" xfId="501"/>
    <cellStyle name="40% - Accent1 9 3" xfId="502"/>
    <cellStyle name="40% - Accent1 9 4" xfId="503"/>
    <cellStyle name="40% - Accent1 9 5" xfId="504"/>
    <cellStyle name="40% - Accent2" xfId="505"/>
    <cellStyle name="40% - Accent2 10" xfId="506"/>
    <cellStyle name="40% - Accent2 10 2" xfId="507"/>
    <cellStyle name="40% - Accent2 10 3" xfId="508"/>
    <cellStyle name="40% - Accent2 10 4" xfId="509"/>
    <cellStyle name="40% - Accent2 10 5" xfId="510"/>
    <cellStyle name="40% - Accent2 11" xfId="511"/>
    <cellStyle name="40% - Accent2 11 2" xfId="512"/>
    <cellStyle name="40% - Accent2 11 3" xfId="513"/>
    <cellStyle name="40% - Accent2 11 4" xfId="514"/>
    <cellStyle name="40% - Accent2 12" xfId="515"/>
    <cellStyle name="40% - Accent2 12 2" xfId="516"/>
    <cellStyle name="40% - Accent2 12 3" xfId="517"/>
    <cellStyle name="40% - Accent2 12 4" xfId="518"/>
    <cellStyle name="40% - Accent2 13" xfId="519"/>
    <cellStyle name="40% - Accent2 13 2" xfId="520"/>
    <cellStyle name="40% - Accent2 13 3" xfId="521"/>
    <cellStyle name="40% - Accent2 14" xfId="522"/>
    <cellStyle name="40% - Accent2 14 2" xfId="523"/>
    <cellStyle name="40% - Accent2 14 3" xfId="524"/>
    <cellStyle name="40% - Accent2 15" xfId="525"/>
    <cellStyle name="40% - Accent2 15 2" xfId="526"/>
    <cellStyle name="40% - Accent2 16" xfId="527"/>
    <cellStyle name="40% - Accent2 16 2" xfId="528"/>
    <cellStyle name="40% - Accent2 17" xfId="529"/>
    <cellStyle name="40% - Accent2 18" xfId="530"/>
    <cellStyle name="40% - Accent2 2" xfId="531"/>
    <cellStyle name="40% - Accent2 2 2" xfId="532"/>
    <cellStyle name="40% - Accent2 2 3" xfId="533"/>
    <cellStyle name="40% - Accent2 2 4" xfId="534"/>
    <cellStyle name="40% - Accent2 2 5" xfId="535"/>
    <cellStyle name="40% - Accent2 2 6" xfId="536"/>
    <cellStyle name="40% - Accent2 3" xfId="537"/>
    <cellStyle name="40% - Accent2 3 2" xfId="538"/>
    <cellStyle name="40% - Accent2 3 3" xfId="539"/>
    <cellStyle name="40% - Accent2 3 4" xfId="540"/>
    <cellStyle name="40% - Accent2 3 5" xfId="541"/>
    <cellStyle name="40% - Accent2 3 6" xfId="542"/>
    <cellStyle name="40% - Accent2 4" xfId="543"/>
    <cellStyle name="40% - Accent2 4 2" xfId="544"/>
    <cellStyle name="40% - Accent2 4 3" xfId="545"/>
    <cellStyle name="40% - Accent2 4 4" xfId="546"/>
    <cellStyle name="40% - Accent2 4 5" xfId="547"/>
    <cellStyle name="40% - Accent2 4 6" xfId="548"/>
    <cellStyle name="40% - Accent2 5" xfId="549"/>
    <cellStyle name="40% - Accent2 5 2" xfId="550"/>
    <cellStyle name="40% - Accent2 5 3" xfId="551"/>
    <cellStyle name="40% - Accent2 5 4" xfId="552"/>
    <cellStyle name="40% - Accent2 5 5" xfId="553"/>
    <cellStyle name="40% - Accent2 5 6" xfId="554"/>
    <cellStyle name="40% - Accent2 6" xfId="555"/>
    <cellStyle name="40% - Accent2 6 2" xfId="556"/>
    <cellStyle name="40% - Accent2 6 3" xfId="557"/>
    <cellStyle name="40% - Accent2 6 4" xfId="558"/>
    <cellStyle name="40% - Accent2 6 5" xfId="559"/>
    <cellStyle name="40% - Accent2 7" xfId="560"/>
    <cellStyle name="40% - Accent2 7 2" xfId="561"/>
    <cellStyle name="40% - Accent2 7 3" xfId="562"/>
    <cellStyle name="40% - Accent2 7 4" xfId="563"/>
    <cellStyle name="40% - Accent2 7 5" xfId="564"/>
    <cellStyle name="40% - Accent2 8" xfId="565"/>
    <cellStyle name="40% - Accent2 8 2" xfId="566"/>
    <cellStyle name="40% - Accent2 8 3" xfId="567"/>
    <cellStyle name="40% - Accent2 8 4" xfId="568"/>
    <cellStyle name="40% - Accent2 8 5" xfId="569"/>
    <cellStyle name="40% - Accent2 9" xfId="570"/>
    <cellStyle name="40% - Accent2 9 2" xfId="571"/>
    <cellStyle name="40% - Accent2 9 3" xfId="572"/>
    <cellStyle name="40% - Accent2 9 4" xfId="573"/>
    <cellStyle name="40% - Accent2 9 5" xfId="574"/>
    <cellStyle name="40% - Accent3" xfId="575"/>
    <cellStyle name="40% - Accent3 10" xfId="576"/>
    <cellStyle name="40% - Accent3 10 2" xfId="577"/>
    <cellStyle name="40% - Accent3 10 3" xfId="578"/>
    <cellStyle name="40% - Accent3 10 4" xfId="579"/>
    <cellStyle name="40% - Accent3 10 5" xfId="580"/>
    <cellStyle name="40% - Accent3 11" xfId="581"/>
    <cellStyle name="40% - Accent3 11 2" xfId="582"/>
    <cellStyle name="40% - Accent3 11 3" xfId="583"/>
    <cellStyle name="40% - Accent3 11 4" xfId="584"/>
    <cellStyle name="40% - Accent3 12" xfId="585"/>
    <cellStyle name="40% - Accent3 12 2" xfId="586"/>
    <cellStyle name="40% - Accent3 12 3" xfId="587"/>
    <cellStyle name="40% - Accent3 12 4" xfId="588"/>
    <cellStyle name="40% - Accent3 13" xfId="589"/>
    <cellStyle name="40% - Accent3 13 2" xfId="590"/>
    <cellStyle name="40% - Accent3 13 3" xfId="591"/>
    <cellStyle name="40% - Accent3 14" xfId="592"/>
    <cellStyle name="40% - Accent3 14 2" xfId="593"/>
    <cellStyle name="40% - Accent3 14 3" xfId="594"/>
    <cellStyle name="40% - Accent3 15" xfId="595"/>
    <cellStyle name="40% - Accent3 15 2" xfId="596"/>
    <cellStyle name="40% - Accent3 16" xfId="597"/>
    <cellStyle name="40% - Accent3 16 2" xfId="598"/>
    <cellStyle name="40% - Accent3 17" xfId="599"/>
    <cellStyle name="40% - Accent3 18" xfId="600"/>
    <cellStyle name="40% - Accent3 2" xfId="601"/>
    <cellStyle name="40% - Accent3 2 2" xfId="602"/>
    <cellStyle name="40% - Accent3 2 3" xfId="603"/>
    <cellStyle name="40% - Accent3 2 4" xfId="604"/>
    <cellStyle name="40% - Accent3 2 5" xfId="605"/>
    <cellStyle name="40% - Accent3 2 6" xfId="606"/>
    <cellStyle name="40% - Accent3 3" xfId="607"/>
    <cellStyle name="40% - Accent3 3 2" xfId="608"/>
    <cellStyle name="40% - Accent3 3 3" xfId="609"/>
    <cellStyle name="40% - Accent3 3 4" xfId="610"/>
    <cellStyle name="40% - Accent3 3 5" xfId="611"/>
    <cellStyle name="40% - Accent3 3 6" xfId="612"/>
    <cellStyle name="40% - Accent3 4" xfId="613"/>
    <cellStyle name="40% - Accent3 4 2" xfId="614"/>
    <cellStyle name="40% - Accent3 4 3" xfId="615"/>
    <cellStyle name="40% - Accent3 4 4" xfId="616"/>
    <cellStyle name="40% - Accent3 4 5" xfId="617"/>
    <cellStyle name="40% - Accent3 4 6" xfId="618"/>
    <cellStyle name="40% - Accent3 5" xfId="619"/>
    <cellStyle name="40% - Accent3 5 2" xfId="620"/>
    <cellStyle name="40% - Accent3 5 3" xfId="621"/>
    <cellStyle name="40% - Accent3 5 4" xfId="622"/>
    <cellStyle name="40% - Accent3 5 5" xfId="623"/>
    <cellStyle name="40% - Accent3 5 6" xfId="624"/>
    <cellStyle name="40% - Accent3 6" xfId="625"/>
    <cellStyle name="40% - Accent3 6 2" xfId="626"/>
    <cellStyle name="40% - Accent3 6 3" xfId="627"/>
    <cellStyle name="40% - Accent3 6 4" xfId="628"/>
    <cellStyle name="40% - Accent3 6 5" xfId="629"/>
    <cellStyle name="40% - Accent3 7" xfId="630"/>
    <cellStyle name="40% - Accent3 7 2" xfId="631"/>
    <cellStyle name="40% - Accent3 7 3" xfId="632"/>
    <cellStyle name="40% - Accent3 7 4" xfId="633"/>
    <cellStyle name="40% - Accent3 7 5" xfId="634"/>
    <cellStyle name="40% - Accent3 8" xfId="635"/>
    <cellStyle name="40% - Accent3 8 2" xfId="636"/>
    <cellStyle name="40% - Accent3 8 3" xfId="637"/>
    <cellStyle name="40% - Accent3 8 4" xfId="638"/>
    <cellStyle name="40% - Accent3 8 5" xfId="639"/>
    <cellStyle name="40% - Accent3 9" xfId="640"/>
    <cellStyle name="40% - Accent3 9 2" xfId="641"/>
    <cellStyle name="40% - Accent3 9 3" xfId="642"/>
    <cellStyle name="40% - Accent3 9 4" xfId="643"/>
    <cellStyle name="40% - Accent3 9 5" xfId="644"/>
    <cellStyle name="40% - Accent4" xfId="645"/>
    <cellStyle name="40% - Accent4 10" xfId="646"/>
    <cellStyle name="40% - Accent4 10 2" xfId="647"/>
    <cellStyle name="40% - Accent4 10 3" xfId="648"/>
    <cellStyle name="40% - Accent4 10 4" xfId="649"/>
    <cellStyle name="40% - Accent4 10 5" xfId="650"/>
    <cellStyle name="40% - Accent4 11" xfId="651"/>
    <cellStyle name="40% - Accent4 11 2" xfId="652"/>
    <cellStyle name="40% - Accent4 11 3" xfId="653"/>
    <cellStyle name="40% - Accent4 11 4" xfId="654"/>
    <cellStyle name="40% - Accent4 12" xfId="655"/>
    <cellStyle name="40% - Accent4 12 2" xfId="656"/>
    <cellStyle name="40% - Accent4 12 3" xfId="657"/>
    <cellStyle name="40% - Accent4 12 4" xfId="658"/>
    <cellStyle name="40% - Accent4 13" xfId="659"/>
    <cellStyle name="40% - Accent4 13 2" xfId="660"/>
    <cellStyle name="40% - Accent4 13 3" xfId="661"/>
    <cellStyle name="40% - Accent4 14" xfId="662"/>
    <cellStyle name="40% - Accent4 14 2" xfId="663"/>
    <cellStyle name="40% - Accent4 14 3" xfId="664"/>
    <cellStyle name="40% - Accent4 15" xfId="665"/>
    <cellStyle name="40% - Accent4 15 2" xfId="666"/>
    <cellStyle name="40% - Accent4 16" xfId="667"/>
    <cellStyle name="40% - Accent4 16 2" xfId="668"/>
    <cellStyle name="40% - Accent4 17" xfId="669"/>
    <cellStyle name="40% - Accent4 18" xfId="670"/>
    <cellStyle name="40% - Accent4 2" xfId="671"/>
    <cellStyle name="40% - Accent4 2 2" xfId="672"/>
    <cellStyle name="40% - Accent4 2 3" xfId="673"/>
    <cellStyle name="40% - Accent4 2 4" xfId="674"/>
    <cellStyle name="40% - Accent4 2 5" xfId="675"/>
    <cellStyle name="40% - Accent4 2 6" xfId="676"/>
    <cellStyle name="40% - Accent4 3" xfId="677"/>
    <cellStyle name="40% - Accent4 3 2" xfId="678"/>
    <cellStyle name="40% - Accent4 3 3" xfId="679"/>
    <cellStyle name="40% - Accent4 3 4" xfId="680"/>
    <cellStyle name="40% - Accent4 3 5" xfId="681"/>
    <cellStyle name="40% - Accent4 3 6" xfId="682"/>
    <cellStyle name="40% - Accent4 4" xfId="683"/>
    <cellStyle name="40% - Accent4 4 2" xfId="684"/>
    <cellStyle name="40% - Accent4 4 3" xfId="685"/>
    <cellStyle name="40% - Accent4 4 4" xfId="686"/>
    <cellStyle name="40% - Accent4 4 5" xfId="687"/>
    <cellStyle name="40% - Accent4 4 6" xfId="688"/>
    <cellStyle name="40% - Accent4 5" xfId="689"/>
    <cellStyle name="40% - Accent4 5 2" xfId="690"/>
    <cellStyle name="40% - Accent4 5 3" xfId="691"/>
    <cellStyle name="40% - Accent4 5 4" xfId="692"/>
    <cellStyle name="40% - Accent4 5 5" xfId="693"/>
    <cellStyle name="40% - Accent4 5 6" xfId="694"/>
    <cellStyle name="40% - Accent4 6" xfId="695"/>
    <cellStyle name="40% - Accent4 6 2" xfId="696"/>
    <cellStyle name="40% - Accent4 6 3" xfId="697"/>
    <cellStyle name="40% - Accent4 6 4" xfId="698"/>
    <cellStyle name="40% - Accent4 6 5" xfId="699"/>
    <cellStyle name="40% - Accent4 7" xfId="700"/>
    <cellStyle name="40% - Accent4 7 2" xfId="701"/>
    <cellStyle name="40% - Accent4 7 3" xfId="702"/>
    <cellStyle name="40% - Accent4 7 4" xfId="703"/>
    <cellStyle name="40% - Accent4 7 5" xfId="704"/>
    <cellStyle name="40% - Accent4 8" xfId="705"/>
    <cellStyle name="40% - Accent4 8 2" xfId="706"/>
    <cellStyle name="40% - Accent4 8 3" xfId="707"/>
    <cellStyle name="40% - Accent4 8 4" xfId="708"/>
    <cellStyle name="40% - Accent4 8 5" xfId="709"/>
    <cellStyle name="40% - Accent4 9" xfId="710"/>
    <cellStyle name="40% - Accent4 9 2" xfId="711"/>
    <cellStyle name="40% - Accent4 9 3" xfId="712"/>
    <cellStyle name="40% - Accent4 9 4" xfId="713"/>
    <cellStyle name="40% - Accent4 9 5" xfId="714"/>
    <cellStyle name="40% - Accent5" xfId="715"/>
    <cellStyle name="40% - Accent5 10" xfId="716"/>
    <cellStyle name="40% - Accent5 10 2" xfId="717"/>
    <cellStyle name="40% - Accent5 10 3" xfId="718"/>
    <cellStyle name="40% - Accent5 10 4" xfId="719"/>
    <cellStyle name="40% - Accent5 10 5" xfId="720"/>
    <cellStyle name="40% - Accent5 11" xfId="721"/>
    <cellStyle name="40% - Accent5 11 2" xfId="722"/>
    <cellStyle name="40% - Accent5 11 3" xfId="723"/>
    <cellStyle name="40% - Accent5 11 4" xfId="724"/>
    <cellStyle name="40% - Accent5 12" xfId="725"/>
    <cellStyle name="40% - Accent5 12 2" xfId="726"/>
    <cellStyle name="40% - Accent5 12 3" xfId="727"/>
    <cellStyle name="40% - Accent5 12 4" xfId="728"/>
    <cellStyle name="40% - Accent5 13" xfId="729"/>
    <cellStyle name="40% - Accent5 13 2" xfId="730"/>
    <cellStyle name="40% - Accent5 13 3" xfId="731"/>
    <cellStyle name="40% - Accent5 14" xfId="732"/>
    <cellStyle name="40% - Accent5 14 2" xfId="733"/>
    <cellStyle name="40% - Accent5 14 3" xfId="734"/>
    <cellStyle name="40% - Accent5 15" xfId="735"/>
    <cellStyle name="40% - Accent5 15 2" xfId="736"/>
    <cellStyle name="40% - Accent5 16" xfId="737"/>
    <cellStyle name="40% - Accent5 16 2" xfId="738"/>
    <cellStyle name="40% - Accent5 17" xfId="739"/>
    <cellStyle name="40% - Accent5 18" xfId="740"/>
    <cellStyle name="40% - Accent5 2" xfId="741"/>
    <cellStyle name="40% - Accent5 2 2" xfId="742"/>
    <cellStyle name="40% - Accent5 2 3" xfId="743"/>
    <cellStyle name="40% - Accent5 2 4" xfId="744"/>
    <cellStyle name="40% - Accent5 2 5" xfId="745"/>
    <cellStyle name="40% - Accent5 2 6" xfId="746"/>
    <cellStyle name="40% - Accent5 3" xfId="747"/>
    <cellStyle name="40% - Accent5 3 2" xfId="748"/>
    <cellStyle name="40% - Accent5 3 3" xfId="749"/>
    <cellStyle name="40% - Accent5 3 4" xfId="750"/>
    <cellStyle name="40% - Accent5 3 5" xfId="751"/>
    <cellStyle name="40% - Accent5 3 6" xfId="752"/>
    <cellStyle name="40% - Accent5 4" xfId="753"/>
    <cellStyle name="40% - Accent5 4 2" xfId="754"/>
    <cellStyle name="40% - Accent5 4 3" xfId="755"/>
    <cellStyle name="40% - Accent5 4 4" xfId="756"/>
    <cellStyle name="40% - Accent5 4 5" xfId="757"/>
    <cellStyle name="40% - Accent5 4 6" xfId="758"/>
    <cellStyle name="40% - Accent5 5" xfId="759"/>
    <cellStyle name="40% - Accent5 5 2" xfId="760"/>
    <cellStyle name="40% - Accent5 5 3" xfId="761"/>
    <cellStyle name="40% - Accent5 5 4" xfId="762"/>
    <cellStyle name="40% - Accent5 5 5" xfId="763"/>
    <cellStyle name="40% - Accent5 5 6" xfId="764"/>
    <cellStyle name="40% - Accent5 6" xfId="765"/>
    <cellStyle name="40% - Accent5 6 2" xfId="766"/>
    <cellStyle name="40% - Accent5 6 3" xfId="767"/>
    <cellStyle name="40% - Accent5 6 4" xfId="768"/>
    <cellStyle name="40% - Accent5 6 5" xfId="769"/>
    <cellStyle name="40% - Accent5 7" xfId="770"/>
    <cellStyle name="40% - Accent5 7 2" xfId="771"/>
    <cellStyle name="40% - Accent5 7 3" xfId="772"/>
    <cellStyle name="40% - Accent5 7 4" xfId="773"/>
    <cellStyle name="40% - Accent5 7 5" xfId="774"/>
    <cellStyle name="40% - Accent5 8" xfId="775"/>
    <cellStyle name="40% - Accent5 8 2" xfId="776"/>
    <cellStyle name="40% - Accent5 8 3" xfId="777"/>
    <cellStyle name="40% - Accent5 8 4" xfId="778"/>
    <cellStyle name="40% - Accent5 8 5" xfId="779"/>
    <cellStyle name="40% - Accent5 9" xfId="780"/>
    <cellStyle name="40% - Accent5 9 2" xfId="781"/>
    <cellStyle name="40% - Accent5 9 3" xfId="782"/>
    <cellStyle name="40% - Accent5 9 4" xfId="783"/>
    <cellStyle name="40% - Accent5 9 5" xfId="784"/>
    <cellStyle name="40% - Accent6" xfId="785"/>
    <cellStyle name="40% - Accent6 10" xfId="786"/>
    <cellStyle name="40% - Accent6 10 2" xfId="787"/>
    <cellStyle name="40% - Accent6 10 3" xfId="788"/>
    <cellStyle name="40% - Accent6 10 4" xfId="789"/>
    <cellStyle name="40% - Accent6 10 5" xfId="790"/>
    <cellStyle name="40% - Accent6 11" xfId="791"/>
    <cellStyle name="40% - Accent6 11 2" xfId="792"/>
    <cellStyle name="40% - Accent6 11 3" xfId="793"/>
    <cellStyle name="40% - Accent6 11 4" xfId="794"/>
    <cellStyle name="40% - Accent6 12" xfId="795"/>
    <cellStyle name="40% - Accent6 12 2" xfId="796"/>
    <cellStyle name="40% - Accent6 12 3" xfId="797"/>
    <cellStyle name="40% - Accent6 12 4" xfId="798"/>
    <cellStyle name="40% - Accent6 13" xfId="799"/>
    <cellStyle name="40% - Accent6 13 2" xfId="800"/>
    <cellStyle name="40% - Accent6 13 3" xfId="801"/>
    <cellStyle name="40% - Accent6 14" xfId="802"/>
    <cellStyle name="40% - Accent6 14 2" xfId="803"/>
    <cellStyle name="40% - Accent6 14 3" xfId="804"/>
    <cellStyle name="40% - Accent6 15" xfId="805"/>
    <cellStyle name="40% - Accent6 15 2" xfId="806"/>
    <cellStyle name="40% - Accent6 16" xfId="807"/>
    <cellStyle name="40% - Accent6 16 2" xfId="808"/>
    <cellStyle name="40% - Accent6 17" xfId="809"/>
    <cellStyle name="40% - Accent6 18" xfId="810"/>
    <cellStyle name="40% - Accent6 2" xfId="811"/>
    <cellStyle name="40% - Accent6 2 2" xfId="812"/>
    <cellStyle name="40% - Accent6 2 3" xfId="813"/>
    <cellStyle name="40% - Accent6 2 4" xfId="814"/>
    <cellStyle name="40% - Accent6 2 5" xfId="815"/>
    <cellStyle name="40% - Accent6 2 6" xfId="816"/>
    <cellStyle name="40% - Accent6 3" xfId="817"/>
    <cellStyle name="40% - Accent6 3 2" xfId="818"/>
    <cellStyle name="40% - Accent6 3 3" xfId="819"/>
    <cellStyle name="40% - Accent6 3 4" xfId="820"/>
    <cellStyle name="40% - Accent6 3 5" xfId="821"/>
    <cellStyle name="40% - Accent6 3 6" xfId="822"/>
    <cellStyle name="40% - Accent6 4" xfId="823"/>
    <cellStyle name="40% - Accent6 4 2" xfId="824"/>
    <cellStyle name="40% - Accent6 4 3" xfId="825"/>
    <cellStyle name="40% - Accent6 4 4" xfId="826"/>
    <cellStyle name="40% - Accent6 4 5" xfId="827"/>
    <cellStyle name="40% - Accent6 4 6" xfId="828"/>
    <cellStyle name="40% - Accent6 5" xfId="829"/>
    <cellStyle name="40% - Accent6 5 2" xfId="830"/>
    <cellStyle name="40% - Accent6 5 3" xfId="831"/>
    <cellStyle name="40% - Accent6 5 4" xfId="832"/>
    <cellStyle name="40% - Accent6 5 5" xfId="833"/>
    <cellStyle name="40% - Accent6 5 6" xfId="834"/>
    <cellStyle name="40% - Accent6 6" xfId="835"/>
    <cellStyle name="40% - Accent6 6 2" xfId="836"/>
    <cellStyle name="40% - Accent6 6 3" xfId="837"/>
    <cellStyle name="40% - Accent6 6 4" xfId="838"/>
    <cellStyle name="40% - Accent6 6 5" xfId="839"/>
    <cellStyle name="40% - Accent6 7" xfId="840"/>
    <cellStyle name="40% - Accent6 7 2" xfId="841"/>
    <cellStyle name="40% - Accent6 7 3" xfId="842"/>
    <cellStyle name="40% - Accent6 7 4" xfId="843"/>
    <cellStyle name="40% - Accent6 7 5" xfId="844"/>
    <cellStyle name="40% - Accent6 8" xfId="845"/>
    <cellStyle name="40% - Accent6 8 2" xfId="846"/>
    <cellStyle name="40% - Accent6 8 3" xfId="847"/>
    <cellStyle name="40% - Accent6 8 4" xfId="848"/>
    <cellStyle name="40% - Accent6 8 5" xfId="849"/>
    <cellStyle name="40% - Accent6 9" xfId="850"/>
    <cellStyle name="40% - Accent6 9 2" xfId="851"/>
    <cellStyle name="40% - Accent6 9 3" xfId="852"/>
    <cellStyle name="40% - Accent6 9 4" xfId="853"/>
    <cellStyle name="40% - Accent6 9 5" xfId="854"/>
    <cellStyle name="60% - Accent1" xfId="855"/>
    <cellStyle name="60% - Accent1 10" xfId="856"/>
    <cellStyle name="60% - Accent1 11" xfId="857"/>
    <cellStyle name="60% - Accent1 12" xfId="858"/>
    <cellStyle name="60% - Accent1 2" xfId="859"/>
    <cellStyle name="60% - Accent1 3" xfId="860"/>
    <cellStyle name="60% - Accent1 4" xfId="861"/>
    <cellStyle name="60% - Accent1 5" xfId="862"/>
    <cellStyle name="60% - Accent1 6" xfId="863"/>
    <cellStyle name="60% - Accent1 7" xfId="864"/>
    <cellStyle name="60% - Accent1 8" xfId="865"/>
    <cellStyle name="60% - Accent1 9" xfId="866"/>
    <cellStyle name="60% - Accent2" xfId="867"/>
    <cellStyle name="60% - Accent2 10" xfId="868"/>
    <cellStyle name="60% - Accent2 11" xfId="869"/>
    <cellStyle name="60% - Accent2 12" xfId="870"/>
    <cellStyle name="60% - Accent2 2" xfId="871"/>
    <cellStyle name="60% - Accent2 3" xfId="872"/>
    <cellStyle name="60% - Accent2 4" xfId="873"/>
    <cellStyle name="60% - Accent2 5" xfId="874"/>
    <cellStyle name="60% - Accent2 6" xfId="875"/>
    <cellStyle name="60% - Accent2 7" xfId="876"/>
    <cellStyle name="60% - Accent2 8" xfId="877"/>
    <cellStyle name="60% - Accent2 9" xfId="878"/>
    <cellStyle name="60% - Accent3" xfId="879"/>
    <cellStyle name="60% - Accent3 10" xfId="880"/>
    <cellStyle name="60% - Accent3 11" xfId="881"/>
    <cellStyle name="60% - Accent3 12" xfId="882"/>
    <cellStyle name="60% - Accent3 2" xfId="883"/>
    <cellStyle name="60% - Accent3 3" xfId="884"/>
    <cellStyle name="60% - Accent3 4" xfId="885"/>
    <cellStyle name="60% - Accent3 5" xfId="886"/>
    <cellStyle name="60% - Accent3 6" xfId="887"/>
    <cellStyle name="60% - Accent3 7" xfId="888"/>
    <cellStyle name="60% - Accent3 8" xfId="889"/>
    <cellStyle name="60% - Accent3 9" xfId="890"/>
    <cellStyle name="60% - Accent4" xfId="891"/>
    <cellStyle name="60% - Accent4 10" xfId="892"/>
    <cellStyle name="60% - Accent4 11" xfId="893"/>
    <cellStyle name="60% - Accent4 12" xfId="894"/>
    <cellStyle name="60% - Accent4 2" xfId="895"/>
    <cellStyle name="60% - Accent4 3" xfId="896"/>
    <cellStyle name="60% - Accent4 4" xfId="897"/>
    <cellStyle name="60% - Accent4 5" xfId="898"/>
    <cellStyle name="60% - Accent4 6" xfId="899"/>
    <cellStyle name="60% - Accent4 7" xfId="900"/>
    <cellStyle name="60% - Accent4 8" xfId="901"/>
    <cellStyle name="60% - Accent4 9" xfId="902"/>
    <cellStyle name="60% - Accent5" xfId="903"/>
    <cellStyle name="60% - Accent5 10" xfId="904"/>
    <cellStyle name="60% - Accent5 11" xfId="905"/>
    <cellStyle name="60% - Accent5 12" xfId="906"/>
    <cellStyle name="60% - Accent5 2" xfId="907"/>
    <cellStyle name="60% - Accent5 3" xfId="908"/>
    <cellStyle name="60% - Accent5 4" xfId="909"/>
    <cellStyle name="60% - Accent5 5" xfId="910"/>
    <cellStyle name="60% - Accent5 6" xfId="911"/>
    <cellStyle name="60% - Accent5 7" xfId="912"/>
    <cellStyle name="60% - Accent5 8" xfId="913"/>
    <cellStyle name="60% - Accent5 9" xfId="914"/>
    <cellStyle name="60% - Accent6" xfId="915"/>
    <cellStyle name="60% - Accent6 10" xfId="916"/>
    <cellStyle name="60% - Accent6 11" xfId="917"/>
    <cellStyle name="60% - Accent6 12" xfId="918"/>
    <cellStyle name="60% - Accent6 2" xfId="919"/>
    <cellStyle name="60% - Accent6 3" xfId="920"/>
    <cellStyle name="60% - Accent6 4" xfId="921"/>
    <cellStyle name="60% - Accent6 5" xfId="922"/>
    <cellStyle name="60% - Accent6 6" xfId="923"/>
    <cellStyle name="60% - Accent6 7" xfId="924"/>
    <cellStyle name="60% - Accent6 8" xfId="925"/>
    <cellStyle name="60% - Accent6 9" xfId="926"/>
    <cellStyle name="Accent1" xfId="927"/>
    <cellStyle name="Accent1 10" xfId="928"/>
    <cellStyle name="Accent1 11" xfId="929"/>
    <cellStyle name="Accent1 12" xfId="930"/>
    <cellStyle name="Accent1 2" xfId="931"/>
    <cellStyle name="Accent1 3" xfId="932"/>
    <cellStyle name="Accent1 4" xfId="933"/>
    <cellStyle name="Accent1 5" xfId="934"/>
    <cellStyle name="Accent1 6" xfId="935"/>
    <cellStyle name="Accent1 7" xfId="936"/>
    <cellStyle name="Accent1 8" xfId="937"/>
    <cellStyle name="Accent1 9" xfId="938"/>
    <cellStyle name="Accent2" xfId="939"/>
    <cellStyle name="Accent2 10" xfId="940"/>
    <cellStyle name="Accent2 11" xfId="941"/>
    <cellStyle name="Accent2 12" xfId="942"/>
    <cellStyle name="Accent2 2" xfId="943"/>
    <cellStyle name="Accent2 3" xfId="944"/>
    <cellStyle name="Accent2 4" xfId="945"/>
    <cellStyle name="Accent2 5" xfId="946"/>
    <cellStyle name="Accent2 6" xfId="947"/>
    <cellStyle name="Accent2 7" xfId="948"/>
    <cellStyle name="Accent2 8" xfId="949"/>
    <cellStyle name="Accent2 9" xfId="950"/>
    <cellStyle name="Accent3" xfId="951"/>
    <cellStyle name="Accent3 10" xfId="952"/>
    <cellStyle name="Accent3 11" xfId="953"/>
    <cellStyle name="Accent3 12" xfId="954"/>
    <cellStyle name="Accent3 2" xfId="955"/>
    <cellStyle name="Accent3 3" xfId="956"/>
    <cellStyle name="Accent3 4" xfId="957"/>
    <cellStyle name="Accent3 5" xfId="958"/>
    <cellStyle name="Accent3 6" xfId="959"/>
    <cellStyle name="Accent3 7" xfId="960"/>
    <cellStyle name="Accent3 8" xfId="961"/>
    <cellStyle name="Accent3 9" xfId="962"/>
    <cellStyle name="Accent4" xfId="963"/>
    <cellStyle name="Accent4 10" xfId="964"/>
    <cellStyle name="Accent4 11" xfId="965"/>
    <cellStyle name="Accent4 12" xfId="966"/>
    <cellStyle name="Accent4 2" xfId="967"/>
    <cellStyle name="Accent4 3" xfId="968"/>
    <cellStyle name="Accent4 4" xfId="969"/>
    <cellStyle name="Accent4 5" xfId="970"/>
    <cellStyle name="Accent4 6" xfId="971"/>
    <cellStyle name="Accent4 7" xfId="972"/>
    <cellStyle name="Accent4 8" xfId="973"/>
    <cellStyle name="Accent4 9" xfId="974"/>
    <cellStyle name="Accent5" xfId="975"/>
    <cellStyle name="Accent5 10" xfId="976"/>
    <cellStyle name="Accent5 11" xfId="977"/>
    <cellStyle name="Accent5 12" xfId="978"/>
    <cellStyle name="Accent5 2" xfId="979"/>
    <cellStyle name="Accent5 3" xfId="980"/>
    <cellStyle name="Accent5 4" xfId="981"/>
    <cellStyle name="Accent5 5" xfId="982"/>
    <cellStyle name="Accent5 6" xfId="983"/>
    <cellStyle name="Accent5 7" xfId="984"/>
    <cellStyle name="Accent5 8" xfId="985"/>
    <cellStyle name="Accent5 9" xfId="986"/>
    <cellStyle name="Accent6" xfId="987"/>
    <cellStyle name="Accent6 10" xfId="988"/>
    <cellStyle name="Accent6 11" xfId="989"/>
    <cellStyle name="Accent6 12" xfId="990"/>
    <cellStyle name="Accent6 2" xfId="991"/>
    <cellStyle name="Accent6 3" xfId="992"/>
    <cellStyle name="Accent6 4" xfId="993"/>
    <cellStyle name="Accent6 5" xfId="994"/>
    <cellStyle name="Accent6 6" xfId="995"/>
    <cellStyle name="Accent6 7" xfId="996"/>
    <cellStyle name="Accent6 8" xfId="997"/>
    <cellStyle name="Accent6 9" xfId="998"/>
    <cellStyle name="Bad" xfId="999"/>
    <cellStyle name="Bad 10" xfId="1000"/>
    <cellStyle name="Bad 11" xfId="1001"/>
    <cellStyle name="Bad 12" xfId="1002"/>
    <cellStyle name="Bad 2" xfId="1003"/>
    <cellStyle name="Bad 3" xfId="1004"/>
    <cellStyle name="Bad 4" xfId="1005"/>
    <cellStyle name="Bad 5" xfId="1006"/>
    <cellStyle name="Bad 6" xfId="1007"/>
    <cellStyle name="Bad 7" xfId="1008"/>
    <cellStyle name="Bad 8" xfId="1009"/>
    <cellStyle name="Bad 9" xfId="1010"/>
    <cellStyle name="Calculation" xfId="1011"/>
    <cellStyle name="Calculation 10" xfId="1012"/>
    <cellStyle name="Calculation 11" xfId="1013"/>
    <cellStyle name="Calculation 12" xfId="1014"/>
    <cellStyle name="Calculation 2" xfId="1015"/>
    <cellStyle name="Calculation 3" xfId="1016"/>
    <cellStyle name="Calculation 4" xfId="1017"/>
    <cellStyle name="Calculation 5" xfId="1018"/>
    <cellStyle name="Calculation 6" xfId="1019"/>
    <cellStyle name="Calculation 7" xfId="1020"/>
    <cellStyle name="Calculation 8" xfId="1021"/>
    <cellStyle name="Calculation 9" xfId="1022"/>
    <cellStyle name="Check Cell" xfId="1023"/>
    <cellStyle name="Check Cell 10" xfId="1024"/>
    <cellStyle name="Check Cell 11" xfId="1025"/>
    <cellStyle name="Check Cell 12" xfId="1026"/>
    <cellStyle name="Check Cell 2" xfId="1027"/>
    <cellStyle name="Check Cell 3" xfId="1028"/>
    <cellStyle name="Check Cell 4" xfId="1029"/>
    <cellStyle name="Check Cell 5" xfId="1030"/>
    <cellStyle name="Check Cell 6" xfId="1031"/>
    <cellStyle name="Check Cell 7" xfId="1032"/>
    <cellStyle name="Check Cell 8" xfId="1033"/>
    <cellStyle name="Check Cell 9" xfId="1034"/>
    <cellStyle name="Comma" xfId="1035"/>
    <cellStyle name="Comma [0]" xfId="1036"/>
    <cellStyle name="Currency" xfId="1037"/>
    <cellStyle name="Currency [0]" xfId="1038"/>
    <cellStyle name="Currency 2" xfId="1039"/>
    <cellStyle name="Currency 3" xfId="1040"/>
    <cellStyle name="Currency 4" xfId="1041"/>
    <cellStyle name="Explanatory Text" xfId="1042"/>
    <cellStyle name="Explanatory Text 10" xfId="1043"/>
    <cellStyle name="Explanatory Text 11" xfId="1044"/>
    <cellStyle name="Explanatory Text 12" xfId="1045"/>
    <cellStyle name="Explanatory Text 2" xfId="1046"/>
    <cellStyle name="Explanatory Text 3" xfId="1047"/>
    <cellStyle name="Explanatory Text 4" xfId="1048"/>
    <cellStyle name="Explanatory Text 5" xfId="1049"/>
    <cellStyle name="Explanatory Text 6" xfId="1050"/>
    <cellStyle name="Explanatory Text 7" xfId="1051"/>
    <cellStyle name="Explanatory Text 8" xfId="1052"/>
    <cellStyle name="Explanatory Text 9" xfId="1053"/>
    <cellStyle name="Good" xfId="1054"/>
    <cellStyle name="Good 10" xfId="1055"/>
    <cellStyle name="Good 11" xfId="1056"/>
    <cellStyle name="Good 12" xfId="1057"/>
    <cellStyle name="Good 2" xfId="1058"/>
    <cellStyle name="Good 3" xfId="1059"/>
    <cellStyle name="Good 4" xfId="1060"/>
    <cellStyle name="Good 5" xfId="1061"/>
    <cellStyle name="Good 6" xfId="1062"/>
    <cellStyle name="Good 7" xfId="1063"/>
    <cellStyle name="Good 8" xfId="1064"/>
    <cellStyle name="Good 9" xfId="1065"/>
    <cellStyle name="Heading 1" xfId="1066"/>
    <cellStyle name="Heading 1 10" xfId="1067"/>
    <cellStyle name="Heading 1 11" xfId="1068"/>
    <cellStyle name="Heading 1 12" xfId="1069"/>
    <cellStyle name="Heading 1 2" xfId="1070"/>
    <cellStyle name="Heading 1 3" xfId="1071"/>
    <cellStyle name="Heading 1 4" xfId="1072"/>
    <cellStyle name="Heading 1 5" xfId="1073"/>
    <cellStyle name="Heading 1 6" xfId="1074"/>
    <cellStyle name="Heading 1 7" xfId="1075"/>
    <cellStyle name="Heading 1 8" xfId="1076"/>
    <cellStyle name="Heading 1 9" xfId="1077"/>
    <cellStyle name="Heading 2" xfId="1078"/>
    <cellStyle name="Heading 2 10" xfId="1079"/>
    <cellStyle name="Heading 2 11" xfId="1080"/>
    <cellStyle name="Heading 2 12" xfId="1081"/>
    <cellStyle name="Heading 2 2" xfId="1082"/>
    <cellStyle name="Heading 2 3" xfId="1083"/>
    <cellStyle name="Heading 2 4" xfId="1084"/>
    <cellStyle name="Heading 2 5" xfId="1085"/>
    <cellStyle name="Heading 2 6" xfId="1086"/>
    <cellStyle name="Heading 2 7" xfId="1087"/>
    <cellStyle name="Heading 2 8" xfId="1088"/>
    <cellStyle name="Heading 2 9" xfId="1089"/>
    <cellStyle name="Heading 3" xfId="1090"/>
    <cellStyle name="Heading 3 10" xfId="1091"/>
    <cellStyle name="Heading 3 11" xfId="1092"/>
    <cellStyle name="Heading 3 12" xfId="1093"/>
    <cellStyle name="Heading 3 2" xfId="1094"/>
    <cellStyle name="Heading 3 3" xfId="1095"/>
    <cellStyle name="Heading 3 4" xfId="1096"/>
    <cellStyle name="Heading 3 5" xfId="1097"/>
    <cellStyle name="Heading 3 6" xfId="1098"/>
    <cellStyle name="Heading 3 7" xfId="1099"/>
    <cellStyle name="Heading 3 8" xfId="1100"/>
    <cellStyle name="Heading 3 9" xfId="1101"/>
    <cellStyle name="Heading 4" xfId="1102"/>
    <cellStyle name="Heading 4 10" xfId="1103"/>
    <cellStyle name="Heading 4 11" xfId="1104"/>
    <cellStyle name="Heading 4 12" xfId="1105"/>
    <cellStyle name="Heading 4 2" xfId="1106"/>
    <cellStyle name="Heading 4 3" xfId="1107"/>
    <cellStyle name="Heading 4 4" xfId="1108"/>
    <cellStyle name="Heading 4 5" xfId="1109"/>
    <cellStyle name="Heading 4 6" xfId="1110"/>
    <cellStyle name="Heading 4 7" xfId="1111"/>
    <cellStyle name="Heading 4 8" xfId="1112"/>
    <cellStyle name="Heading 4 9" xfId="1113"/>
    <cellStyle name="Input" xfId="1114"/>
    <cellStyle name="Input 10" xfId="1115"/>
    <cellStyle name="Input 11" xfId="1116"/>
    <cellStyle name="Input 12" xfId="1117"/>
    <cellStyle name="Input 2" xfId="1118"/>
    <cellStyle name="Input 3" xfId="1119"/>
    <cellStyle name="Input 4" xfId="1120"/>
    <cellStyle name="Input 5" xfId="1121"/>
    <cellStyle name="Input 6" xfId="1122"/>
    <cellStyle name="Input 7" xfId="1123"/>
    <cellStyle name="Input 8" xfId="1124"/>
    <cellStyle name="Input 9" xfId="1125"/>
    <cellStyle name="Linked Cell" xfId="1126"/>
    <cellStyle name="Linked Cell 10" xfId="1127"/>
    <cellStyle name="Linked Cell 11" xfId="1128"/>
    <cellStyle name="Linked Cell 12" xfId="1129"/>
    <cellStyle name="Linked Cell 2" xfId="1130"/>
    <cellStyle name="Linked Cell 3" xfId="1131"/>
    <cellStyle name="Linked Cell 4" xfId="1132"/>
    <cellStyle name="Linked Cell 5" xfId="1133"/>
    <cellStyle name="Linked Cell 6" xfId="1134"/>
    <cellStyle name="Linked Cell 7" xfId="1135"/>
    <cellStyle name="Linked Cell 8" xfId="1136"/>
    <cellStyle name="Linked Cell 9" xfId="1137"/>
    <cellStyle name="Neutral" xfId="1138"/>
    <cellStyle name="Neutral 10" xfId="1139"/>
    <cellStyle name="Neutral 11" xfId="1140"/>
    <cellStyle name="Neutral 12" xfId="1141"/>
    <cellStyle name="Neutral 2" xfId="1142"/>
    <cellStyle name="Neutral 3" xfId="1143"/>
    <cellStyle name="Neutral 4" xfId="1144"/>
    <cellStyle name="Neutral 5" xfId="1145"/>
    <cellStyle name="Neutral 6" xfId="1146"/>
    <cellStyle name="Neutral 7" xfId="1147"/>
    <cellStyle name="Neutral 8" xfId="1148"/>
    <cellStyle name="Neutral 9" xfId="1149"/>
    <cellStyle name="Normal 10" xfId="1150"/>
    <cellStyle name="Normal 10 2" xfId="1151"/>
    <cellStyle name="Normal 10 3" xfId="1152"/>
    <cellStyle name="Normal 11" xfId="1153"/>
    <cellStyle name="Normal 11 2" xfId="1154"/>
    <cellStyle name="Normal 11 3" xfId="1155"/>
    <cellStyle name="Normal 12" xfId="1156"/>
    <cellStyle name="Normal 12 2" xfId="1157"/>
    <cellStyle name="Normal 13" xfId="1158"/>
    <cellStyle name="Normal 13 2" xfId="1159"/>
    <cellStyle name="Normal 14" xfId="1160"/>
    <cellStyle name="Normal 14 2" xfId="1161"/>
    <cellStyle name="Normal 15" xfId="1162"/>
    <cellStyle name="Normal 15 2" xfId="1163"/>
    <cellStyle name="Normal 16" xfId="1164"/>
    <cellStyle name="Normal 17" xfId="1165"/>
    <cellStyle name="Normal 18" xfId="1166"/>
    <cellStyle name="Normal 19" xfId="1167"/>
    <cellStyle name="Normal 2" xfId="1168"/>
    <cellStyle name="Normal 2 2" xfId="1169"/>
    <cellStyle name="Normal 2 2 2" xfId="1170"/>
    <cellStyle name="Normal 2 3" xfId="1171"/>
    <cellStyle name="Normal 2 4" xfId="1172"/>
    <cellStyle name="Normal 2 5" xfId="1173"/>
    <cellStyle name="Normal 2 6" xfId="1174"/>
    <cellStyle name="Normal 2 7" xfId="1175"/>
    <cellStyle name="Normal 3" xfId="1176"/>
    <cellStyle name="Normal 3 2" xfId="1177"/>
    <cellStyle name="Normal 3 3" xfId="1178"/>
    <cellStyle name="Normal 3 4" xfId="1179"/>
    <cellStyle name="Normal 3 5" xfId="1180"/>
    <cellStyle name="Normal 3 6" xfId="1181"/>
    <cellStyle name="Normal 4" xfId="1182"/>
    <cellStyle name="Normal 4 2" xfId="1183"/>
    <cellStyle name="Normal 4 3" xfId="1184"/>
    <cellStyle name="Normal 4 4" xfId="1185"/>
    <cellStyle name="Normal 4 5" xfId="1186"/>
    <cellStyle name="Normal 5" xfId="1187"/>
    <cellStyle name="Normal 5 2" xfId="1188"/>
    <cellStyle name="Normal 5 3" xfId="1189"/>
    <cellStyle name="Normal 5 4" xfId="1190"/>
    <cellStyle name="Normal 5 5" xfId="1191"/>
    <cellStyle name="Normal 6" xfId="1192"/>
    <cellStyle name="Normal 6 2" xfId="1193"/>
    <cellStyle name="Normal 6 3" xfId="1194"/>
    <cellStyle name="Normal 6 4" xfId="1195"/>
    <cellStyle name="Normal 7" xfId="1196"/>
    <cellStyle name="Normal 7 2" xfId="1197"/>
    <cellStyle name="Normal 7 3" xfId="1198"/>
    <cellStyle name="Normal 8" xfId="1199"/>
    <cellStyle name="Normal 8 2" xfId="1200"/>
    <cellStyle name="Normal 8 3" xfId="1201"/>
    <cellStyle name="Normal 9" xfId="1202"/>
    <cellStyle name="Normal 9 2" xfId="1203"/>
    <cellStyle name="Normal 9 3" xfId="1204"/>
    <cellStyle name="Note" xfId="1205"/>
    <cellStyle name="Note 10" xfId="1206"/>
    <cellStyle name="Note 10 2" xfId="1207"/>
    <cellStyle name="Note 10 3" xfId="1208"/>
    <cellStyle name="Note 10 4" xfId="1209"/>
    <cellStyle name="Note 10 5" xfId="1210"/>
    <cellStyle name="Note 11" xfId="1211"/>
    <cellStyle name="Note 11 2" xfId="1212"/>
    <cellStyle name="Note 11 3" xfId="1213"/>
    <cellStyle name="Note 11 4" xfId="1214"/>
    <cellStyle name="Note 12" xfId="1215"/>
    <cellStyle name="Note 12 2" xfId="1216"/>
    <cellStyle name="Note 12 3" xfId="1217"/>
    <cellStyle name="Note 13" xfId="1218"/>
    <cellStyle name="Note 13 2" xfId="1219"/>
    <cellStyle name="Note 13 3" xfId="1220"/>
    <cellStyle name="Note 14" xfId="1221"/>
    <cellStyle name="Note 14 2" xfId="1222"/>
    <cellStyle name="Note 15" xfId="1223"/>
    <cellStyle name="Note 15 2" xfId="1224"/>
    <cellStyle name="Note 16" xfId="1225"/>
    <cellStyle name="Note 17" xfId="1226"/>
    <cellStyle name="Note 18" xfId="1227"/>
    <cellStyle name="Note 19" xfId="1228"/>
    <cellStyle name="Note 2" xfId="1229"/>
    <cellStyle name="Note 2 2" xfId="1230"/>
    <cellStyle name="Note 2 2 2" xfId="1231"/>
    <cellStyle name="Note 2 3" xfId="1232"/>
    <cellStyle name="Note 2 4" xfId="1233"/>
    <cellStyle name="Note 2 5" xfId="1234"/>
    <cellStyle name="Note 2 6" xfId="1235"/>
    <cellStyle name="Note 2 7" xfId="1236"/>
    <cellStyle name="Note 3" xfId="1237"/>
    <cellStyle name="Note 3 2" xfId="1238"/>
    <cellStyle name="Note 3 3" xfId="1239"/>
    <cellStyle name="Note 3 4" xfId="1240"/>
    <cellStyle name="Note 3 5" xfId="1241"/>
    <cellStyle name="Note 3 6" xfId="1242"/>
    <cellStyle name="Note 4" xfId="1243"/>
    <cellStyle name="Note 4 2" xfId="1244"/>
    <cellStyle name="Note 4 3" xfId="1245"/>
    <cellStyle name="Note 4 4" xfId="1246"/>
    <cellStyle name="Note 4 5" xfId="1247"/>
    <cellStyle name="Note 4 6" xfId="1248"/>
    <cellStyle name="Note 5" xfId="1249"/>
    <cellStyle name="Note 5 2" xfId="1250"/>
    <cellStyle name="Note 5 3" xfId="1251"/>
    <cellStyle name="Note 5 4" xfId="1252"/>
    <cellStyle name="Note 5 5" xfId="1253"/>
    <cellStyle name="Note 5 6" xfId="1254"/>
    <cellStyle name="Note 6" xfId="1255"/>
    <cellStyle name="Note 6 2" xfId="1256"/>
    <cellStyle name="Note 6 3" xfId="1257"/>
    <cellStyle name="Note 6 4" xfId="1258"/>
    <cellStyle name="Note 6 5" xfId="1259"/>
    <cellStyle name="Note 6 6" xfId="1260"/>
    <cellStyle name="Note 7" xfId="1261"/>
    <cellStyle name="Note 7 2" xfId="1262"/>
    <cellStyle name="Note 7 3" xfId="1263"/>
    <cellStyle name="Note 7 4" xfId="1264"/>
    <cellStyle name="Note 7 5" xfId="1265"/>
    <cellStyle name="Note 8" xfId="1266"/>
    <cellStyle name="Note 8 2" xfId="1267"/>
    <cellStyle name="Note 8 3" xfId="1268"/>
    <cellStyle name="Note 8 4" xfId="1269"/>
    <cellStyle name="Note 8 5" xfId="1270"/>
    <cellStyle name="Note 9" xfId="1271"/>
    <cellStyle name="Note 9 2" xfId="1272"/>
    <cellStyle name="Note 9 3" xfId="1273"/>
    <cellStyle name="Note 9 4" xfId="1274"/>
    <cellStyle name="Note 9 5" xfId="1275"/>
    <cellStyle name="Output" xfId="1276"/>
    <cellStyle name="Output 10" xfId="1277"/>
    <cellStyle name="Output 11" xfId="1278"/>
    <cellStyle name="Output 12" xfId="1279"/>
    <cellStyle name="Output 2" xfId="1280"/>
    <cellStyle name="Output 3" xfId="1281"/>
    <cellStyle name="Output 4" xfId="1282"/>
    <cellStyle name="Output 5" xfId="1283"/>
    <cellStyle name="Output 6" xfId="1284"/>
    <cellStyle name="Output 7" xfId="1285"/>
    <cellStyle name="Output 8" xfId="1286"/>
    <cellStyle name="Output 9" xfId="1287"/>
    <cellStyle name="Percent" xfId="1288"/>
    <cellStyle name="Title" xfId="1289"/>
    <cellStyle name="Total" xfId="1290"/>
    <cellStyle name="Total 10" xfId="1291"/>
    <cellStyle name="Total 11" xfId="1292"/>
    <cellStyle name="Total 12" xfId="1293"/>
    <cellStyle name="Total 2" xfId="1294"/>
    <cellStyle name="Total 3" xfId="1295"/>
    <cellStyle name="Total 4" xfId="1296"/>
    <cellStyle name="Total 5" xfId="1297"/>
    <cellStyle name="Total 6" xfId="1298"/>
    <cellStyle name="Total 7" xfId="1299"/>
    <cellStyle name="Total 8" xfId="1300"/>
    <cellStyle name="Total 9" xfId="1301"/>
    <cellStyle name="Warning Text" xfId="1302"/>
    <cellStyle name="Warning Text 10" xfId="1303"/>
    <cellStyle name="Warning Text 11" xfId="1304"/>
    <cellStyle name="Warning Text 12" xfId="1305"/>
    <cellStyle name="Warning Text 2" xfId="1306"/>
    <cellStyle name="Warning Text 3" xfId="1307"/>
    <cellStyle name="Warning Text 4" xfId="1308"/>
    <cellStyle name="Warning Text 5" xfId="1309"/>
    <cellStyle name="Warning Text 6" xfId="1310"/>
    <cellStyle name="Warning Text 7" xfId="1311"/>
    <cellStyle name="Warning Text 8" xfId="1312"/>
    <cellStyle name="Warning Text 9" xfId="13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PageLayoutView="0" workbookViewId="0" topLeftCell="A1">
      <selection activeCell="I15" sqref="I15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ht="12.75">
      <c r="A1" s="30" t="s">
        <v>83</v>
      </c>
    </row>
    <row r="2" spans="4:8" ht="12.75">
      <c r="D2" s="3" t="s">
        <v>70</v>
      </c>
      <c r="E2" s="3" t="s">
        <v>71</v>
      </c>
      <c r="G2" s="7" t="s">
        <v>75</v>
      </c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8" t="s">
        <v>70</v>
      </c>
      <c r="H3" s="9" t="s">
        <v>71</v>
      </c>
    </row>
    <row r="4" spans="1:8" ht="12.75">
      <c r="A4" s="1" t="s">
        <v>2</v>
      </c>
      <c r="B4">
        <v>1</v>
      </c>
      <c r="D4" s="18">
        <f>SUM('Week of October 1st:Week of October 29th'!D3)</f>
        <v>543775.58</v>
      </c>
      <c r="E4" s="64">
        <f>SUM('Week of October 1st:Week of October 29th'!E3)</f>
        <v>472360.23000000004</v>
      </c>
      <c r="F4" s="4"/>
      <c r="G4" s="12">
        <f>(D4/'October 2011'!D4)-1</f>
        <v>0.2681135346066186</v>
      </c>
      <c r="H4" s="12">
        <f>(E4/'October 2011'!E4)-1</f>
        <v>0.993507598460937</v>
      </c>
    </row>
    <row r="5" spans="1:8" ht="12.75">
      <c r="A5" s="1" t="s">
        <v>3</v>
      </c>
      <c r="B5">
        <v>2</v>
      </c>
      <c r="D5" s="64">
        <f>SUM('Week of October 1st:Week of October 29th'!D4)</f>
        <v>15077.3</v>
      </c>
      <c r="E5" s="64">
        <f>SUM('Week of October 1st:Week of October 29th'!E4)</f>
        <v>19051.2</v>
      </c>
      <c r="F5" s="4"/>
      <c r="G5" s="12">
        <f>(D5/'October 2011'!D5)-1</f>
        <v>-0.16521975040694525</v>
      </c>
      <c r="H5" s="12">
        <f>(E5/'October 2011'!E5)-1</f>
        <v>-0.049687489088306114</v>
      </c>
    </row>
    <row r="6" spans="1:8" ht="12.75">
      <c r="A6" s="1" t="s">
        <v>4</v>
      </c>
      <c r="B6">
        <v>3</v>
      </c>
      <c r="D6" s="64">
        <f>SUM('Week of October 1st:Week of October 29th'!D5)</f>
        <v>743214.5</v>
      </c>
      <c r="E6" s="64">
        <f>SUM('Week of October 1st:Week of October 29th'!E5)</f>
        <v>422796.5</v>
      </c>
      <c r="F6" s="4"/>
      <c r="G6" s="12">
        <f>(D6/'October 2011'!D6)-1</f>
        <v>0.29746332712546275</v>
      </c>
      <c r="H6" s="12">
        <f>(E6/'October 2011'!E6)-1</f>
        <v>0.5314197189669423</v>
      </c>
    </row>
    <row r="7" spans="1:8" ht="12.75">
      <c r="A7" s="1" t="s">
        <v>5</v>
      </c>
      <c r="B7">
        <v>4</v>
      </c>
      <c r="D7" s="64">
        <f>SUM('Week of October 1st:Week of October 29th'!D6)</f>
        <v>8311.099999999999</v>
      </c>
      <c r="E7" s="64">
        <f>SUM('Week of October 1st:Week of October 29th'!E6)</f>
        <v>7481.6</v>
      </c>
      <c r="F7" s="4"/>
      <c r="G7" s="12">
        <f>(D7/'October 2011'!D7)-1</f>
        <v>0.05061498982390922</v>
      </c>
      <c r="H7" s="12">
        <f>(E7/'October 2011'!E7)-1</f>
        <v>0.3369191319031837</v>
      </c>
    </row>
    <row r="8" spans="1:8" ht="12.75">
      <c r="A8" s="1" t="s">
        <v>6</v>
      </c>
      <c r="B8">
        <v>5</v>
      </c>
      <c r="D8" s="64">
        <f>SUM('Week of October 1st:Week of October 29th'!D7)</f>
        <v>1398493.5999999999</v>
      </c>
      <c r="E8" s="64">
        <f>SUM('Week of October 1st:Week of October 29th'!E7)</f>
        <v>1015970.9</v>
      </c>
      <c r="F8" s="4"/>
      <c r="G8" s="12">
        <f>(D8/'October 2011'!D8)-1</f>
        <v>0.49188771010670274</v>
      </c>
      <c r="H8" s="12">
        <f>(E8/'October 2011'!E8)-1</f>
        <v>1.0820251225248474</v>
      </c>
    </row>
    <row r="9" spans="1:8" ht="12.75">
      <c r="A9" s="1" t="s">
        <v>7</v>
      </c>
      <c r="B9">
        <v>6</v>
      </c>
      <c r="D9" s="64">
        <f>SUM('Week of October 1st:Week of October 29th'!D8)</f>
        <v>7974800.4399999995</v>
      </c>
      <c r="E9" s="64">
        <f>SUM('Week of October 1st:Week of October 29th'!E8)</f>
        <v>5096302.749999999</v>
      </c>
      <c r="F9" s="4"/>
      <c r="G9" s="12">
        <f>(D9/'October 2011'!D9)-1</f>
        <v>0.28031392702384417</v>
      </c>
      <c r="H9" s="12">
        <f>(E9/'October 2011'!E9)-1</f>
        <v>1.085365158032522</v>
      </c>
    </row>
    <row r="10" spans="1:8" ht="12.75">
      <c r="A10" s="1" t="s">
        <v>8</v>
      </c>
      <c r="B10">
        <v>7</v>
      </c>
      <c r="D10" s="64">
        <f>SUM('Week of October 1st:Week of October 29th'!D9)</f>
        <v>7103.599999999999</v>
      </c>
      <c r="E10" s="64">
        <f>SUM('Week of October 1st:Week of October 29th'!E9)</f>
        <v>8466.15</v>
      </c>
      <c r="F10" s="4"/>
      <c r="G10" s="12">
        <f>(D10/'October 2011'!D10)-1</f>
        <v>0.5193891301092979</v>
      </c>
      <c r="H10" s="12">
        <f>(E10/'October 2011'!E10)-1</f>
        <v>2.4839406596572084</v>
      </c>
    </row>
    <row r="11" spans="1:8" ht="12.75">
      <c r="A11" s="1" t="s">
        <v>9</v>
      </c>
      <c r="B11">
        <v>8</v>
      </c>
      <c r="D11" s="64">
        <f>SUM('Week of October 1st:Week of October 29th'!D10)</f>
        <v>501788</v>
      </c>
      <c r="E11" s="64">
        <f>SUM('Week of October 1st:Week of October 29th'!E10)</f>
        <v>290206.35</v>
      </c>
      <c r="F11" s="4"/>
      <c r="G11" s="12">
        <f>(D11/'October 2011'!D11)-1</f>
        <v>0.034525058556796884</v>
      </c>
      <c r="H11" s="12">
        <f>(E11/'October 2011'!E11)-1</f>
        <v>1.3338568714376184</v>
      </c>
    </row>
    <row r="12" spans="1:8" ht="12.75">
      <c r="A12" s="1" t="s">
        <v>10</v>
      </c>
      <c r="B12">
        <v>9</v>
      </c>
      <c r="D12" s="64">
        <f>SUM('Week of October 1st:Week of October 29th'!D11)</f>
        <v>206780.69999999998</v>
      </c>
      <c r="E12" s="64">
        <f>SUM('Week of October 1st:Week of October 29th'!E11)</f>
        <v>134194.9</v>
      </c>
      <c r="F12" s="4"/>
      <c r="G12" s="12">
        <f>(D12/'October 2011'!D12)-1</f>
        <v>0.2923817982158714</v>
      </c>
      <c r="H12" s="12">
        <f>(E12/'October 2011'!E12)-1</f>
        <v>0.72003176155506</v>
      </c>
    </row>
    <row r="13" spans="1:8" ht="12.75">
      <c r="A13" s="1" t="s">
        <v>11</v>
      </c>
      <c r="B13">
        <v>10</v>
      </c>
      <c r="D13" s="64">
        <f>SUM('Week of October 1st:Week of October 29th'!D12)</f>
        <v>506147.60000000003</v>
      </c>
      <c r="E13" s="64">
        <f>SUM('Week of October 1st:Week of October 29th'!E12)</f>
        <v>502517.75</v>
      </c>
      <c r="F13" s="4"/>
      <c r="G13" s="12">
        <f>(D13/'October 2011'!D13)-1</f>
        <v>1.452749161292949</v>
      </c>
      <c r="H13" s="12">
        <f>(E13/'October 2011'!E13)-1</f>
        <v>2.363628909452969</v>
      </c>
    </row>
    <row r="14" spans="1:8" ht="12.75">
      <c r="A14" s="1" t="s">
        <v>12</v>
      </c>
      <c r="B14">
        <v>11</v>
      </c>
      <c r="D14" s="64">
        <f>SUM('Week of October 1st:Week of October 29th'!D13)</f>
        <v>3236924.6</v>
      </c>
      <c r="E14" s="64">
        <f>SUM('Week of October 1st:Week of October 29th'!E13)</f>
        <v>1498502.95</v>
      </c>
      <c r="F14" s="4"/>
      <c r="G14" s="12">
        <f>(D14/'October 2011'!D14)-1</f>
        <v>0.2295298080369439</v>
      </c>
      <c r="H14" s="12">
        <f>(E14/'October 2011'!E14)-1</f>
        <v>0.8788508451771646</v>
      </c>
    </row>
    <row r="15" spans="1:8" ht="12.75">
      <c r="A15" s="1" t="s">
        <v>13</v>
      </c>
      <c r="B15">
        <v>12</v>
      </c>
      <c r="D15" s="64">
        <f>SUM('Week of October 1st:Week of October 29th'!D14)</f>
        <v>55122.899999999994</v>
      </c>
      <c r="E15" s="64">
        <f>SUM('Week of October 1st:Week of October 29th'!E14)</f>
        <v>42384.3</v>
      </c>
      <c r="F15" s="4"/>
      <c r="G15" s="12">
        <f>(D15/'October 2011'!D15)-1</f>
        <v>0.12458763549119567</v>
      </c>
      <c r="H15" s="12">
        <f>(E15/'October 2011'!E15)-1</f>
        <v>-0.07660301945015291</v>
      </c>
    </row>
    <row r="16" spans="1:8" ht="12.75">
      <c r="A16" s="1" t="s">
        <v>14</v>
      </c>
      <c r="B16">
        <v>13</v>
      </c>
      <c r="D16" s="64">
        <f>SUM('Week of October 1st:Week of October 29th'!D15)</f>
        <v>10469463</v>
      </c>
      <c r="E16" s="64">
        <f>SUM('Week of October 1st:Week of October 29th'!E15)</f>
        <v>5074556.9</v>
      </c>
      <c r="F16" s="4"/>
      <c r="G16" s="12">
        <f>(D16/'October 2011'!D16)-1</f>
        <v>0.47023915846103215</v>
      </c>
      <c r="H16" s="12">
        <f>(E16/'October 2011'!E16)-1</f>
        <v>0.7444663103313187</v>
      </c>
    </row>
    <row r="17" spans="1:8" ht="12.75">
      <c r="A17" s="1" t="s">
        <v>15</v>
      </c>
      <c r="B17">
        <v>14</v>
      </c>
      <c r="D17" s="64">
        <f>SUM('Week of October 1st:Week of October 29th'!D16)</f>
        <v>38246.6</v>
      </c>
      <c r="E17" s="64">
        <f>SUM('Week of October 1st:Week of October 29th'!E16)</f>
        <v>13740.300000000001</v>
      </c>
      <c r="F17" s="4"/>
      <c r="G17" s="12">
        <f>(D17/'October 2011'!D17)-1</f>
        <v>-0.7099955414959342</v>
      </c>
      <c r="H17" s="12">
        <f>(E17/'October 2011'!E17)-1</f>
        <v>-0.1701264110260854</v>
      </c>
    </row>
    <row r="18" spans="1:8" ht="12.75">
      <c r="A18" s="1" t="s">
        <v>16</v>
      </c>
      <c r="B18">
        <v>15</v>
      </c>
      <c r="D18" s="64">
        <f>SUM('Week of October 1st:Week of October 29th'!D17)</f>
        <v>11828.6</v>
      </c>
      <c r="E18" s="64">
        <f>SUM('Week of October 1st:Week of October 29th'!E17)</f>
        <v>2662.1</v>
      </c>
      <c r="F18" s="4"/>
      <c r="G18" s="12">
        <f>(D18/'October 2011'!D18)-1</f>
        <v>0.17903991068936653</v>
      </c>
      <c r="H18" s="12">
        <f>(E18/'October 2011'!E18)-1</f>
        <v>-0.5293608068807624</v>
      </c>
    </row>
    <row r="19" spans="1:8" ht="12.75">
      <c r="A19" s="1" t="s">
        <v>17</v>
      </c>
      <c r="B19">
        <v>16</v>
      </c>
      <c r="D19" s="64">
        <f>SUM('Week of October 1st:Week of October 29th'!D18)</f>
        <v>2732633.4</v>
      </c>
      <c r="E19" s="64">
        <f>SUM('Week of October 1st:Week of October 29th'!E18)</f>
        <v>1895532.8</v>
      </c>
      <c r="F19" s="4"/>
      <c r="G19" s="12">
        <f>(D19/'October 2011'!D19)-1</f>
        <v>0.10554804287091857</v>
      </c>
      <c r="H19" s="12">
        <f>(E19/'October 2011'!E19)-1</f>
        <v>0.34589413183271756</v>
      </c>
    </row>
    <row r="20" spans="1:8" ht="12.75">
      <c r="A20" s="1" t="s">
        <v>18</v>
      </c>
      <c r="B20">
        <v>17</v>
      </c>
      <c r="D20" s="64">
        <f>SUM('Week of October 1st:Week of October 29th'!D19)</f>
        <v>540102.5</v>
      </c>
      <c r="E20" s="64">
        <f>SUM('Week of October 1st:Week of October 29th'!E19)</f>
        <v>679403.2</v>
      </c>
      <c r="F20" s="4"/>
      <c r="G20" s="12">
        <f>(D20/'October 2011'!D20)-1</f>
        <v>0.170715090970059</v>
      </c>
      <c r="H20" s="12">
        <f>(E20/'October 2011'!E20)-1</f>
        <v>1.0313330298606642</v>
      </c>
    </row>
    <row r="21" spans="1:8" ht="12.75">
      <c r="A21" s="1" t="s">
        <v>19</v>
      </c>
      <c r="B21">
        <v>18</v>
      </c>
      <c r="D21" s="64">
        <f>SUM('Week of October 1st:Week of October 29th'!D20)</f>
        <v>480868.24</v>
      </c>
      <c r="E21" s="64">
        <f>SUM('Week of October 1st:Week of October 29th'!E20)</f>
        <v>238434.69999999998</v>
      </c>
      <c r="F21" s="4"/>
      <c r="G21" s="12">
        <f>(D21/'October 2011'!D21)-1</f>
        <v>0.597412877280425</v>
      </c>
      <c r="H21" s="12">
        <f>(E21/'October 2011'!E21)-1</f>
        <v>1.2416133883062908</v>
      </c>
    </row>
    <row r="22" spans="1:8" ht="12.75">
      <c r="A22" s="1" t="s">
        <v>20</v>
      </c>
      <c r="B22">
        <v>19</v>
      </c>
      <c r="D22" s="64">
        <f>SUM('Week of October 1st:Week of October 29th'!D21)</f>
        <v>65261.7</v>
      </c>
      <c r="E22" s="64">
        <f>SUM('Week of October 1st:Week of October 29th'!E21)</f>
        <v>21835.1</v>
      </c>
      <c r="F22" s="4"/>
      <c r="G22" s="12">
        <f>(D22/'October 2011'!D22)-1</f>
        <v>-0.0972811247313079</v>
      </c>
      <c r="H22" s="12">
        <f>(E22/'October 2011'!E22)-1</f>
        <v>0.06437657358593585</v>
      </c>
    </row>
    <row r="23" spans="1:8" ht="12.75">
      <c r="A23" s="1" t="s">
        <v>21</v>
      </c>
      <c r="B23">
        <v>20</v>
      </c>
      <c r="D23" s="64">
        <f>SUM('Week of October 1st:Week of October 29th'!D22)</f>
        <v>101082.80000000002</v>
      </c>
      <c r="E23" s="64">
        <f>SUM('Week of October 1st:Week of October 29th'!E22)</f>
        <v>28579.95</v>
      </c>
      <c r="F23" s="4"/>
      <c r="G23" s="12">
        <f>(D23/'October 2011'!D23)-1</f>
        <v>1.2285771608034386</v>
      </c>
      <c r="H23" s="12">
        <f>(E23/'October 2011'!E23)-1</f>
        <v>-0.20290307780912298</v>
      </c>
    </row>
    <row r="24" spans="1:8" ht="12.75">
      <c r="A24" s="1" t="s">
        <v>22</v>
      </c>
      <c r="B24">
        <v>21</v>
      </c>
      <c r="D24" s="64">
        <f>SUM('Week of October 1st:Week of October 29th'!D23)</f>
        <v>11753.7</v>
      </c>
      <c r="E24" s="64">
        <f>SUM('Week of October 1st:Week of October 29th'!E23)</f>
        <v>11704.650000000001</v>
      </c>
      <c r="F24" s="4"/>
      <c r="G24" s="12">
        <f>(D24/'October 2011'!D24)-1</f>
        <v>0.16985995959032962</v>
      </c>
      <c r="H24" s="12">
        <f>(E24/'October 2011'!E24)-1</f>
        <v>1.1760708708262069</v>
      </c>
    </row>
    <row r="25" spans="1:8" ht="12.75">
      <c r="A25" s="1" t="s">
        <v>23</v>
      </c>
      <c r="B25">
        <v>22</v>
      </c>
      <c r="D25" s="64">
        <f>SUM('Week of October 1st:Week of October 29th'!D24)</f>
        <v>10981.25</v>
      </c>
      <c r="E25" s="64">
        <f>SUM('Week of October 1st:Week of October 29th'!E24)</f>
        <v>4572.05</v>
      </c>
      <c r="F25" s="4"/>
      <c r="G25" s="12">
        <f>(D25/'October 2011'!D25)-1</f>
        <v>-0.3399183707817891</v>
      </c>
      <c r="H25" s="12">
        <f>(E25/'October 2011'!E25)-1</f>
        <v>-0.4531563965170796</v>
      </c>
    </row>
    <row r="26" spans="1:8" ht="12.75">
      <c r="A26" s="1" t="s">
        <v>24</v>
      </c>
      <c r="B26">
        <v>23</v>
      </c>
      <c r="D26" s="64">
        <f>SUM('Week of October 1st:Week of October 29th'!D25)</f>
        <v>50842.5</v>
      </c>
      <c r="E26" s="64">
        <f>SUM('Week of October 1st:Week of October 29th'!E25)</f>
        <v>34433.35</v>
      </c>
      <c r="F26" s="4"/>
      <c r="G26" s="12">
        <f>(D26/'October 2011'!D26)-1</f>
        <v>-0.14449340986072612</v>
      </c>
      <c r="H26" s="12">
        <f>(E26/'October 2011'!E26)-1</f>
        <v>0.823119544873339</v>
      </c>
    </row>
    <row r="27" spans="1:8" ht="12.75">
      <c r="A27" s="1" t="s">
        <v>25</v>
      </c>
      <c r="B27">
        <v>24</v>
      </c>
      <c r="D27" s="64">
        <f>SUM('Week of October 1st:Week of October 29th'!D26)</f>
        <v>5400.200000000001</v>
      </c>
      <c r="E27" s="64">
        <f>SUM('Week of October 1st:Week of October 29th'!E26)</f>
        <v>3803.81</v>
      </c>
      <c r="F27" s="4"/>
      <c r="G27" s="12">
        <f>(D27/'October 2011'!D27)-1</f>
        <v>-0.04172086362595839</v>
      </c>
      <c r="H27" s="12">
        <f>(E27/'October 2011'!E27)-1</f>
        <v>-0.4367145966917917</v>
      </c>
    </row>
    <row r="28" spans="1:8" ht="12.75">
      <c r="A28" s="1" t="s">
        <v>26</v>
      </c>
      <c r="B28">
        <v>25</v>
      </c>
      <c r="D28" s="64">
        <f>SUM('Week of October 1st:Week of October 29th'!D27)</f>
        <v>62884.49999999999</v>
      </c>
      <c r="E28" s="64">
        <f>SUM('Week of October 1st:Week of October 29th'!E27)</f>
        <v>15221.5</v>
      </c>
      <c r="F28" s="4"/>
      <c r="G28" s="12">
        <f>(D28/'October 2011'!D28)-1</f>
        <v>1.8657330611203267</v>
      </c>
      <c r="H28" s="12">
        <f>(E28/'October 2011'!E28)-1</f>
        <v>0.15361150163134285</v>
      </c>
    </row>
    <row r="29" spans="1:8" ht="12.75">
      <c r="A29" s="1" t="s">
        <v>27</v>
      </c>
      <c r="B29">
        <v>26</v>
      </c>
      <c r="D29" s="64">
        <f>SUM('Week of October 1st:Week of October 29th'!D28)</f>
        <v>71927.1</v>
      </c>
      <c r="E29" s="64">
        <f>SUM('Week of October 1st:Week of October 29th'!E28)</f>
        <v>42401.1</v>
      </c>
      <c r="F29" s="4"/>
      <c r="G29" s="12">
        <f>(D29/'October 2011'!D29)-1</f>
        <v>-0.6839191874501585</v>
      </c>
      <c r="H29" s="12">
        <f>(E29/'October 2011'!E29)-1</f>
        <v>1.3560420631502907</v>
      </c>
    </row>
    <row r="30" spans="1:8" ht="12.75">
      <c r="A30" s="1" t="s">
        <v>28</v>
      </c>
      <c r="B30">
        <v>27</v>
      </c>
      <c r="D30" s="64">
        <f>SUM('Week of October 1st:Week of October 29th'!D29)</f>
        <v>354647.3</v>
      </c>
      <c r="E30" s="64">
        <f>SUM('Week of October 1st:Week of October 29th'!E29)</f>
        <v>195466.6</v>
      </c>
      <c r="F30" s="4"/>
      <c r="G30" s="12">
        <f>(D30/'October 2011'!D30)-1</f>
        <v>0.6641997937155506</v>
      </c>
      <c r="H30" s="12">
        <f>(E30/'October 2011'!E30)-1</f>
        <v>1.1808568382660178</v>
      </c>
    </row>
    <row r="31" spans="1:8" ht="12.75">
      <c r="A31" s="1" t="s">
        <v>29</v>
      </c>
      <c r="B31">
        <v>28</v>
      </c>
      <c r="D31" s="64">
        <f>SUM('Week of October 1st:Week of October 29th'!D30)</f>
        <v>238052.5</v>
      </c>
      <c r="E31" s="64">
        <f>SUM('Week of October 1st:Week of October 29th'!E30)</f>
        <v>89064.5</v>
      </c>
      <c r="F31" s="4"/>
      <c r="G31" s="12">
        <f>(D31/'October 2011'!D31)-1</f>
        <v>0.4102920319485108</v>
      </c>
      <c r="H31" s="12">
        <f>(E31/'October 2011'!E31)-1</f>
        <v>0.6876682893183534</v>
      </c>
    </row>
    <row r="32" spans="1:8" ht="12.75">
      <c r="A32" s="1" t="s">
        <v>30</v>
      </c>
      <c r="B32">
        <v>29</v>
      </c>
      <c r="D32" s="64">
        <f>SUM('Week of October 1st:Week of October 29th'!D31)</f>
        <v>4007204.6000000006</v>
      </c>
      <c r="E32" s="64">
        <f>SUM('Week of October 1st:Week of October 29th'!E31)</f>
        <v>2945112.45</v>
      </c>
      <c r="F32" s="4"/>
      <c r="G32" s="12">
        <f>(D32/'October 2011'!D32)-1</f>
        <v>0.260211322088187</v>
      </c>
      <c r="H32" s="12">
        <f>(E32/'October 2011'!E32)-1</f>
        <v>0.5971172348291451</v>
      </c>
    </row>
    <row r="33" spans="1:8" ht="12.75">
      <c r="A33" s="1" t="s">
        <v>31</v>
      </c>
      <c r="B33">
        <v>30</v>
      </c>
      <c r="D33" s="64">
        <f>SUM('Week of October 1st:Week of October 29th'!D32)</f>
        <v>13071.1</v>
      </c>
      <c r="E33" s="64">
        <f>SUM('Week of October 1st:Week of October 29th'!E32)</f>
        <v>6172.25</v>
      </c>
      <c r="F33" s="4"/>
      <c r="G33" s="12">
        <f>(D33/'October 2011'!D33)-1</f>
        <v>-0.11786659108087683</v>
      </c>
      <c r="H33" s="12">
        <f>(E33/'October 2011'!E33)-1</f>
        <v>-0.18345140528777149</v>
      </c>
    </row>
    <row r="34" spans="1:8" ht="12.75">
      <c r="A34" s="1" t="s">
        <v>32</v>
      </c>
      <c r="B34">
        <v>31</v>
      </c>
      <c r="D34" s="64">
        <f>SUM('Week of October 1st:Week of October 29th'!D33)</f>
        <v>625209.41</v>
      </c>
      <c r="E34" s="64">
        <f>SUM('Week of October 1st:Week of October 29th'!E33)</f>
        <v>311662.05</v>
      </c>
      <c r="F34" s="4"/>
      <c r="G34" s="12">
        <f>(D34/'October 2011'!D34)-1</f>
        <v>0.47452604736294113</v>
      </c>
      <c r="H34" s="12">
        <f>(E34/'October 2011'!E34)-1</f>
        <v>1.0508298581122761</v>
      </c>
    </row>
    <row r="35" spans="1:8" ht="12.75">
      <c r="A35" s="1" t="s">
        <v>33</v>
      </c>
      <c r="B35">
        <v>32</v>
      </c>
      <c r="D35" s="64">
        <f>SUM('Week of October 1st:Week of October 29th'!D34)</f>
        <v>55016.5</v>
      </c>
      <c r="E35" s="64">
        <f>SUM('Week of October 1st:Week of October 29th'!E34)</f>
        <v>28793.800000000003</v>
      </c>
      <c r="F35" s="4"/>
      <c r="G35" s="12">
        <f>(D35/'October 2011'!D35)-1</f>
        <v>0.7818359065043414</v>
      </c>
      <c r="H35" s="12">
        <f>(E35/'October 2011'!E35)-1</f>
        <v>0.5690717323720702</v>
      </c>
    </row>
    <row r="36" spans="1:8" ht="12.75">
      <c r="A36" s="1" t="s">
        <v>34</v>
      </c>
      <c r="B36">
        <v>33</v>
      </c>
      <c r="D36" s="64">
        <f>SUM('Week of October 1st:Week of October 29th'!D35)</f>
        <v>70875.7</v>
      </c>
      <c r="E36" s="64">
        <f>SUM('Week of October 1st:Week of October 29th'!E35)</f>
        <v>33800.2</v>
      </c>
      <c r="F36" s="4"/>
      <c r="G36" s="12">
        <f>(D36/'October 2011'!D36)-1</f>
        <v>1.7845278037511685</v>
      </c>
      <c r="H36" s="12">
        <f>(E36/'October 2011'!E36)-1</f>
        <v>0.5737309541269451</v>
      </c>
    </row>
    <row r="37" spans="1:8" ht="12.75">
      <c r="A37" s="1" t="s">
        <v>35</v>
      </c>
      <c r="B37">
        <v>34</v>
      </c>
      <c r="D37" s="64">
        <f>SUM('Week of October 1st:Week of October 29th'!D36)</f>
        <v>7452.9</v>
      </c>
      <c r="E37" s="64">
        <f>SUM('Week of October 1st:Week of October 29th'!E36)</f>
        <v>4214.35</v>
      </c>
      <c r="F37" s="4"/>
      <c r="G37" s="12">
        <f>(D37/'October 2011'!D37)-1</f>
        <v>0.2011507220216604</v>
      </c>
      <c r="H37" s="12">
        <f>(E37/'October 2011'!E37)-1</f>
        <v>-0.14578603859250838</v>
      </c>
    </row>
    <row r="38" spans="1:8" ht="12.75">
      <c r="A38" s="1" t="s">
        <v>36</v>
      </c>
      <c r="B38">
        <v>35</v>
      </c>
      <c r="D38" s="64">
        <f>SUM('Week of October 1st:Week of October 29th'!D37)</f>
        <v>884256.0999999999</v>
      </c>
      <c r="E38" s="64">
        <f>SUM('Week of October 1st:Week of October 29th'!E37)</f>
        <v>501431.35</v>
      </c>
      <c r="F38" s="4"/>
      <c r="G38" s="12">
        <f>(D38/'October 2011'!D38)-1</f>
        <v>0.19140285320320438</v>
      </c>
      <c r="H38" s="12">
        <f>(E38/'October 2011'!E38)-1</f>
        <v>0.6167215105309243</v>
      </c>
    </row>
    <row r="39" spans="1:8" ht="12.75">
      <c r="A39" s="1" t="s">
        <v>37</v>
      </c>
      <c r="B39">
        <v>36</v>
      </c>
      <c r="D39" s="64">
        <f>SUM('Week of October 1st:Week of October 29th'!D38)</f>
        <v>3125258.5</v>
      </c>
      <c r="E39" s="64">
        <f>SUM('Week of October 1st:Week of October 29th'!E38)</f>
        <v>1435417.55</v>
      </c>
      <c r="F39" s="4"/>
      <c r="G39" s="12">
        <f>(D39/'October 2011'!D39)-1</f>
        <v>-0.019864803336537173</v>
      </c>
      <c r="H39" s="12">
        <f>(E39/'October 2011'!E39)-1</f>
        <v>0.3185462273219757</v>
      </c>
    </row>
    <row r="40" spans="1:8" ht="12.75">
      <c r="A40" s="1" t="s">
        <v>38</v>
      </c>
      <c r="B40">
        <v>37</v>
      </c>
      <c r="D40" s="64">
        <f>SUM('Week of October 1st:Week of October 29th'!D39)</f>
        <v>1189090.7</v>
      </c>
      <c r="E40" s="64">
        <f>SUM('Week of October 1st:Week of October 29th'!E39)</f>
        <v>702973.95</v>
      </c>
      <c r="F40" s="4"/>
      <c r="G40" s="12">
        <f>(D40/'October 2011'!D40)-1</f>
        <v>0.7828703072030563</v>
      </c>
      <c r="H40" s="12">
        <f>(E40/'October 2011'!E40)-1</f>
        <v>0.4575767251826961</v>
      </c>
    </row>
    <row r="41" spans="1:8" ht="12.75">
      <c r="A41" s="1" t="s">
        <v>39</v>
      </c>
      <c r="B41">
        <v>38</v>
      </c>
      <c r="D41" s="64">
        <f>SUM('Week of October 1st:Week of October 29th'!D40)</f>
        <v>96206.59999999999</v>
      </c>
      <c r="E41" s="64">
        <f>SUM('Week of October 1st:Week of October 29th'!E40)</f>
        <v>29298.15</v>
      </c>
      <c r="F41" s="4"/>
      <c r="G41" s="12">
        <f>(D41/'October 2011'!D41)-1</f>
        <v>-0.3930359118915162</v>
      </c>
      <c r="H41" s="12">
        <f>(E41/'October 2011'!E41)-1</f>
        <v>0.5835382694563205</v>
      </c>
    </row>
    <row r="42" spans="1:8" ht="12.75">
      <c r="A42" s="1" t="s">
        <v>40</v>
      </c>
      <c r="B42">
        <v>39</v>
      </c>
      <c r="D42" s="64">
        <f>SUM('Week of October 1st:Week of October 29th'!D41)</f>
        <v>5396.299999999999</v>
      </c>
      <c r="E42" s="64">
        <f>SUM('Week of October 1st:Week of October 29th'!E41)</f>
        <v>5728.45</v>
      </c>
      <c r="F42" s="4"/>
      <c r="G42" s="12">
        <f>(D42/'October 2011'!D42)-1</f>
        <v>3.2033805888767715</v>
      </c>
      <c r="H42" s="12">
        <f>(E42/'October 2011'!E42)-1</f>
        <v>1.1586652598259035</v>
      </c>
    </row>
    <row r="43" spans="1:8" ht="12.75">
      <c r="A43" s="1" t="s">
        <v>41</v>
      </c>
      <c r="B43">
        <v>40</v>
      </c>
      <c r="D43" s="64">
        <f>SUM('Week of October 1st:Week of October 29th'!D42)</f>
        <v>24132.6</v>
      </c>
      <c r="E43" s="64">
        <f>SUM('Week of October 1st:Week of October 29th'!E42)</f>
        <v>7445.549999999999</v>
      </c>
      <c r="F43" s="4"/>
      <c r="G43" s="12">
        <f>(D43/'October 2011'!D43)-1</f>
        <v>1.1567183520264535</v>
      </c>
      <c r="H43" s="12">
        <f>(E43/'October 2011'!E43)-1</f>
        <v>0.0024031665253039236</v>
      </c>
    </row>
    <row r="44" spans="1:8" ht="12.75">
      <c r="A44" s="1" t="s">
        <v>42</v>
      </c>
      <c r="B44">
        <v>41</v>
      </c>
      <c r="D44" s="64">
        <f>SUM('Week of October 1st:Week of October 29th'!D43)</f>
        <v>1643670.7</v>
      </c>
      <c r="E44" s="64">
        <f>SUM('Week of October 1st:Week of October 29th'!E43)</f>
        <v>856445.8</v>
      </c>
      <c r="F44" s="4"/>
      <c r="G44" s="12">
        <f>(D44/'October 2011'!D44)-1</f>
        <v>0.45295727202298885</v>
      </c>
      <c r="H44" s="12">
        <f>(E44/'October 2011'!E44)-1</f>
        <v>0.941035694766476</v>
      </c>
    </row>
    <row r="45" spans="1:8" ht="12.75">
      <c r="A45" s="1" t="s">
        <v>43</v>
      </c>
      <c r="B45">
        <v>42</v>
      </c>
      <c r="D45" s="64">
        <f>SUM('Week of October 1st:Week of October 29th'!D44)</f>
        <v>828435.3099999999</v>
      </c>
      <c r="E45" s="64">
        <f>SUM('Week of October 1st:Week of October 29th'!E44)</f>
        <v>531182.7</v>
      </c>
      <c r="F45" s="4"/>
      <c r="G45" s="12">
        <f>(D45/'October 2011'!D45)-1</f>
        <v>0.3434466194573309</v>
      </c>
      <c r="H45" s="12">
        <f>(E45/'October 2011'!E45)-1</f>
        <v>1.0689647516694034</v>
      </c>
    </row>
    <row r="46" spans="1:8" ht="12.75">
      <c r="A46" s="1" t="s">
        <v>44</v>
      </c>
      <c r="B46">
        <v>43</v>
      </c>
      <c r="D46" s="64">
        <f>SUM('Week of October 1st:Week of October 29th'!D45)</f>
        <v>590920.4</v>
      </c>
      <c r="E46" s="64">
        <f>SUM('Week of October 1st:Week of October 29th'!E45)</f>
        <v>451555.3</v>
      </c>
      <c r="F46" s="4"/>
      <c r="G46" s="12">
        <f>(D46/'October 2011'!D46)-1</f>
        <v>0.15722591054711654</v>
      </c>
      <c r="H46" s="12">
        <f>(E46/'October 2011'!E46)-1</f>
        <v>0.6942947344091444</v>
      </c>
    </row>
    <row r="47" spans="1:8" ht="12.75">
      <c r="A47" s="1" t="s">
        <v>45</v>
      </c>
      <c r="B47">
        <v>44</v>
      </c>
      <c r="D47" s="64">
        <f>SUM('Week of October 1st:Week of October 29th'!D46)</f>
        <v>693359.1</v>
      </c>
      <c r="E47" s="64">
        <f>SUM('Week of October 1st:Week of October 29th'!E46)</f>
        <v>340096.04000000004</v>
      </c>
      <c r="F47" s="4"/>
      <c r="G47" s="12">
        <f>(D47/'October 2011'!D47)-1</f>
        <v>0.25474788304451845</v>
      </c>
      <c r="H47" s="12">
        <f>(E47/'October 2011'!E47)-1</f>
        <v>0.21663303030077574</v>
      </c>
    </row>
    <row r="48" spans="1:8" ht="12.75">
      <c r="A48" s="1" t="s">
        <v>46</v>
      </c>
      <c r="B48">
        <v>45</v>
      </c>
      <c r="D48" s="64">
        <f>SUM('Week of October 1st:Week of October 29th'!D47)</f>
        <v>240033.49999999997</v>
      </c>
      <c r="E48" s="64">
        <f>SUM('Week of October 1st:Week of October 29th'!E47)</f>
        <v>223238.05</v>
      </c>
      <c r="F48" s="4"/>
      <c r="G48" s="12">
        <f>(D48/'October 2011'!D48)-1</f>
        <v>0.269853907826763</v>
      </c>
      <c r="H48" s="12">
        <f>(E48/'October 2011'!E48)-1</f>
        <v>1.3031671920645067</v>
      </c>
    </row>
    <row r="49" spans="1:8" ht="12.75">
      <c r="A49" s="1" t="s">
        <v>47</v>
      </c>
      <c r="B49">
        <v>46</v>
      </c>
      <c r="D49" s="64">
        <f>SUM('Week of October 1st:Week of October 29th'!D48)</f>
        <v>727588.34</v>
      </c>
      <c r="E49" s="64">
        <f>SUM('Week of October 1st:Week of October 29th'!E48)</f>
        <v>523300.05</v>
      </c>
      <c r="F49" s="4"/>
      <c r="G49" s="12">
        <f>(D49/'October 2011'!D49)-1</f>
        <v>0.10715475992114665</v>
      </c>
      <c r="H49" s="12">
        <f>(E49/'October 2011'!E49)-1</f>
        <v>0.30118789516927125</v>
      </c>
    </row>
    <row r="50" spans="1:8" ht="12.75">
      <c r="A50" s="1" t="s">
        <v>48</v>
      </c>
      <c r="B50">
        <v>47</v>
      </c>
      <c r="D50" s="64">
        <f>SUM('Week of October 1st:Week of October 29th'!D49)</f>
        <v>64704.1</v>
      </c>
      <c r="E50" s="64">
        <f>SUM('Week of October 1st:Week of October 29th'!E49)</f>
        <v>40143.6</v>
      </c>
      <c r="F50" s="4"/>
      <c r="G50" s="12">
        <f>(D50/'October 2011'!D50)-1</f>
        <v>0.1921792835585494</v>
      </c>
      <c r="H50" s="12">
        <f>(E50/'October 2011'!E50)-1</f>
        <v>1.6706405569655618</v>
      </c>
    </row>
    <row r="51" spans="1:8" ht="12.75">
      <c r="A51" s="1" t="s">
        <v>49</v>
      </c>
      <c r="B51">
        <v>48</v>
      </c>
      <c r="D51" s="64">
        <f>SUM('Week of October 1st:Week of October 29th'!D50)</f>
        <v>6631373.7</v>
      </c>
      <c r="E51" s="64">
        <f>SUM('Week of October 1st:Week of October 29th'!E50)</f>
        <v>4277166.95</v>
      </c>
      <c r="F51" s="4"/>
      <c r="G51" s="12">
        <f>(D51/'October 2011'!D51)-1</f>
        <v>0.6117040255222561</v>
      </c>
      <c r="H51" s="12">
        <f>(E51/'October 2011'!E51)-1</f>
        <v>1.7182681589844537</v>
      </c>
    </row>
    <row r="52" spans="1:8" ht="12.75">
      <c r="A52" s="1" t="s">
        <v>50</v>
      </c>
      <c r="B52">
        <v>49</v>
      </c>
      <c r="D52" s="64">
        <f>SUM('Week of October 1st:Week of October 29th'!D51)</f>
        <v>1888467.06</v>
      </c>
      <c r="E52" s="64">
        <f>SUM('Week of October 1st:Week of October 29th'!E51)</f>
        <v>614464.24</v>
      </c>
      <c r="F52" s="4"/>
      <c r="G52" s="12">
        <f>(D52/'October 2011'!D52)-1</f>
        <v>0.9272776719369609</v>
      </c>
      <c r="H52" s="12">
        <f>(E52/'October 2011'!E52)-1</f>
        <v>0.9334615774912465</v>
      </c>
    </row>
    <row r="53" spans="1:8" ht="12.75">
      <c r="A53" s="1" t="s">
        <v>51</v>
      </c>
      <c r="B53">
        <v>50</v>
      </c>
      <c r="D53" s="64">
        <f>SUM('Week of October 1st:Week of October 29th'!D52)</f>
        <v>8286320.700000001</v>
      </c>
      <c r="E53" s="64">
        <f>SUM('Week of October 1st:Week of October 29th'!E52)</f>
        <v>3944168.1999999993</v>
      </c>
      <c r="F53" s="4"/>
      <c r="G53" s="12">
        <f>(D53/'October 2011'!D53)-1</f>
        <v>0.6655833959460717</v>
      </c>
      <c r="H53" s="12">
        <f>(E53/'October 2011'!E53)-1</f>
        <v>0.6752527993718236</v>
      </c>
    </row>
    <row r="54" spans="1:8" ht="12.75">
      <c r="A54" s="1" t="s">
        <v>52</v>
      </c>
      <c r="B54">
        <v>51</v>
      </c>
      <c r="D54" s="64">
        <f>SUM('Week of October 1st:Week of October 29th'!D53)</f>
        <v>1093746.5</v>
      </c>
      <c r="E54" s="64">
        <f>SUM('Week of October 1st:Week of October 29th'!E53)</f>
        <v>738670.39</v>
      </c>
      <c r="F54" s="4"/>
      <c r="G54" s="12">
        <f>(D54/'October 2011'!D54)-1</f>
        <v>0.15954327577774996</v>
      </c>
      <c r="H54" s="12">
        <f>(E54/'October 2011'!E54)-1</f>
        <v>0.913761695121422</v>
      </c>
    </row>
    <row r="55" spans="1:8" ht="12.75">
      <c r="A55" s="1" t="s">
        <v>53</v>
      </c>
      <c r="B55">
        <v>52</v>
      </c>
      <c r="D55" s="64">
        <f>SUM('Week of October 1st:Week of October 29th'!D54)</f>
        <v>3779323.8</v>
      </c>
      <c r="E55" s="64">
        <f>SUM('Week of October 1st:Week of October 29th'!E54)</f>
        <v>2272610.9</v>
      </c>
      <c r="F55" s="4"/>
      <c r="G55" s="12">
        <f>(D55/'October 2011'!D55)-1</f>
        <v>0.272780721937236</v>
      </c>
      <c r="H55" s="12">
        <f>(E55/'October 2011'!E55)-1</f>
        <v>0.863147679692952</v>
      </c>
    </row>
    <row r="56" spans="1:8" ht="12.75">
      <c r="A56" s="1" t="s">
        <v>54</v>
      </c>
      <c r="B56">
        <v>53</v>
      </c>
      <c r="D56" s="64">
        <f>SUM('Week of October 1st:Week of October 29th'!D55)</f>
        <v>1071847.8599999999</v>
      </c>
      <c r="E56" s="64">
        <f>SUM('Week of October 1st:Week of October 29th'!E55)</f>
        <v>732005.05</v>
      </c>
      <c r="F56" s="4"/>
      <c r="G56" s="12">
        <f>(D56/'October 2011'!D56)-1</f>
        <v>0.5703798675682981</v>
      </c>
      <c r="H56" s="12">
        <f>(E56/'October 2011'!E56)-1</f>
        <v>1.659141046697537</v>
      </c>
    </row>
    <row r="57" spans="1:8" ht="12.75">
      <c r="A57" s="1" t="s">
        <v>55</v>
      </c>
      <c r="B57">
        <v>54</v>
      </c>
      <c r="D57" s="64">
        <f>SUM('Week of October 1st:Week of October 29th'!D56)</f>
        <v>62708.799999999996</v>
      </c>
      <c r="E57" s="64">
        <f>SUM('Week of October 1st:Week of October 29th'!E56)</f>
        <v>54022.149999999994</v>
      </c>
      <c r="F57" s="4"/>
      <c r="G57" s="12">
        <f>(D57/'October 2011'!D57)-1</f>
        <v>-0.0571296257314865</v>
      </c>
      <c r="H57" s="12">
        <f>(E57/'October 2011'!E57)-1</f>
        <v>1.0448722194989468</v>
      </c>
    </row>
    <row r="58" spans="1:8" ht="12.75">
      <c r="A58" s="1" t="s">
        <v>56</v>
      </c>
      <c r="B58">
        <v>55</v>
      </c>
      <c r="D58" s="64">
        <f>SUM('Week of October 1st:Week of October 29th'!D57)</f>
        <v>1419070.8</v>
      </c>
      <c r="E58" s="64">
        <f>SUM('Week of October 1st:Week of October 29th'!E57)</f>
        <v>797946.1000000001</v>
      </c>
      <c r="F58" s="4"/>
      <c r="G58" s="12">
        <f>(D58/'October 2011'!D58)-1</f>
        <v>0.8651683325727579</v>
      </c>
      <c r="H58" s="12">
        <f>(E58/'October 2011'!E58)-1</f>
        <v>0.7195237200939166</v>
      </c>
    </row>
    <row r="59" spans="1:8" ht="12.75">
      <c r="A59" s="1" t="s">
        <v>57</v>
      </c>
      <c r="B59">
        <v>56</v>
      </c>
      <c r="D59" s="64">
        <f>SUM('Week of October 1st:Week of October 29th'!D58)</f>
        <v>854823.9</v>
      </c>
      <c r="E59" s="64">
        <f>SUM('Week of October 1st:Week of October 29th'!E58)</f>
        <v>590593.85</v>
      </c>
      <c r="F59" s="4"/>
      <c r="G59" s="12">
        <f>(D59/'October 2011'!D59)-1</f>
        <v>0.5919003440144226</v>
      </c>
      <c r="H59" s="12">
        <f>(E59/'October 2011'!E59)-1</f>
        <v>1.981649738837881</v>
      </c>
    </row>
    <row r="60" spans="1:8" ht="12.75">
      <c r="A60" s="1" t="s">
        <v>58</v>
      </c>
      <c r="B60">
        <v>57</v>
      </c>
      <c r="D60" s="64">
        <f>SUM('Week of October 1st:Week of October 29th'!D59)</f>
        <v>378042.70000000007</v>
      </c>
      <c r="E60" s="64">
        <f>SUM('Week of October 1st:Week of October 29th'!E59)</f>
        <v>344371.65</v>
      </c>
      <c r="F60" s="4"/>
      <c r="G60" s="12">
        <f>(D60/'October 2011'!D60)-1</f>
        <v>0.3637008681248204</v>
      </c>
      <c r="H60" s="12">
        <f>(E60/'October 2011'!E60)-1</f>
        <v>0.15695015062755613</v>
      </c>
    </row>
    <row r="61" spans="1:8" ht="12.75">
      <c r="A61" s="1" t="s">
        <v>59</v>
      </c>
      <c r="B61">
        <v>58</v>
      </c>
      <c r="D61" s="64">
        <f>SUM('Week of October 1st:Week of October 29th'!D60)</f>
        <v>2635853.1500000004</v>
      </c>
      <c r="E61" s="64">
        <f>SUM('Week of October 1st:Week of October 29th'!E60)</f>
        <v>1138537.4</v>
      </c>
      <c r="F61" s="4"/>
      <c r="G61" s="12">
        <f>(D61/'October 2011'!D61)-1</f>
        <v>0.5014122947796531</v>
      </c>
      <c r="H61" s="12">
        <f>(E61/'October 2011'!E61)-1</f>
        <v>0.7741846459608899</v>
      </c>
    </row>
    <row r="62" spans="1:8" ht="12.75">
      <c r="A62" s="1" t="s">
        <v>60</v>
      </c>
      <c r="B62">
        <v>59</v>
      </c>
      <c r="D62" s="64">
        <f>SUM('Week of October 1st:Week of October 29th'!D61)</f>
        <v>1612171.9600000002</v>
      </c>
      <c r="E62" s="64">
        <f>SUM('Week of October 1st:Week of October 29th'!E61)</f>
        <v>1250515.2</v>
      </c>
      <c r="F62" s="4"/>
      <c r="G62" s="12">
        <f>(D62/'October 2011'!D62)-1</f>
        <v>0.004765777588466191</v>
      </c>
      <c r="H62" s="12">
        <f>(E62/'October 2011'!E62)-1</f>
        <v>0.6985034743175949</v>
      </c>
    </row>
    <row r="63" spans="1:8" ht="12.75">
      <c r="A63" s="1" t="s">
        <v>61</v>
      </c>
      <c r="B63">
        <v>60</v>
      </c>
      <c r="D63" s="64">
        <f>SUM('Week of October 1st:Week of October 29th'!D62)</f>
        <v>803907.3</v>
      </c>
      <c r="E63" s="64">
        <f>SUM('Week of October 1st:Week of October 29th'!E62)</f>
        <v>331478.7</v>
      </c>
      <c r="F63" s="4"/>
      <c r="G63" s="12">
        <f>(D63/'October 2011'!D63)-1</f>
        <v>0.48491858050535175</v>
      </c>
      <c r="H63" s="12">
        <f>(E63/'October 2011'!E63)-1</f>
        <v>0.734309247993906</v>
      </c>
    </row>
    <row r="64" spans="1:8" ht="12.75">
      <c r="A64" s="1" t="s">
        <v>62</v>
      </c>
      <c r="B64">
        <v>61</v>
      </c>
      <c r="D64" s="64">
        <f>SUM('Week of October 1st:Week of October 29th'!D63)</f>
        <v>48213.39</v>
      </c>
      <c r="E64" s="64">
        <f>SUM('Week of October 1st:Week of October 29th'!E63)</f>
        <v>22302.05</v>
      </c>
      <c r="F64" s="4"/>
      <c r="G64" s="12">
        <f>(D64/'October 2011'!D64)-1</f>
        <v>0.3771327490047123</v>
      </c>
      <c r="H64" s="12">
        <f>(E64/'October 2011'!E64)-1</f>
        <v>0.953037701547224</v>
      </c>
    </row>
    <row r="65" spans="1:8" ht="12.75">
      <c r="A65" s="1" t="s">
        <v>63</v>
      </c>
      <c r="B65">
        <v>62</v>
      </c>
      <c r="D65" s="64">
        <f>SUM('Week of October 1st:Week of October 29th'!D64)</f>
        <v>21826</v>
      </c>
      <c r="E65" s="64">
        <f>SUM('Week of October 1st:Week of October 29th'!E64)</f>
        <v>14198.449999999999</v>
      </c>
      <c r="F65" s="4"/>
      <c r="G65" s="12">
        <f>(D65/'October 2011'!D65)-1</f>
        <v>0.41258551171114033</v>
      </c>
      <c r="H65" s="12">
        <f>(E65/'October 2011'!E65)-1</f>
        <v>1.42379159945032</v>
      </c>
    </row>
    <row r="66" spans="1:8" ht="12.75">
      <c r="A66" s="1" t="s">
        <v>64</v>
      </c>
      <c r="B66">
        <v>63</v>
      </c>
      <c r="D66" s="64">
        <f>SUM('Week of October 1st:Week of October 29th'!D65)</f>
        <v>1881.6000000000001</v>
      </c>
      <c r="E66" s="64">
        <f>SUM('Week of October 1st:Week of October 29th'!E65)</f>
        <v>3249.75</v>
      </c>
      <c r="F66" s="4"/>
      <c r="G66" s="12">
        <f>(D66/'October 2011'!D66)-1</f>
        <v>-0.47876672484002325</v>
      </c>
      <c r="H66" s="12">
        <f>(E66/'October 2011'!E66)-1</f>
        <v>0.49084778420038533</v>
      </c>
    </row>
    <row r="67" spans="1:8" ht="12.75">
      <c r="A67" s="1" t="s">
        <v>65</v>
      </c>
      <c r="B67">
        <v>64</v>
      </c>
      <c r="D67" s="64">
        <f>SUM('Week of October 1st:Week of October 29th'!D66)</f>
        <v>1537859.65</v>
      </c>
      <c r="E67" s="64">
        <f>SUM('Week of October 1st:Week of October 29th'!E66)</f>
        <v>855629.7700000001</v>
      </c>
      <c r="F67" s="4"/>
      <c r="G67" s="12">
        <f>(D67/'October 2011'!D67)-1</f>
        <v>0.6485516505780642</v>
      </c>
      <c r="H67" s="12">
        <f>(E67/'October 2011'!E67)-1</f>
        <v>1.0587090130012724</v>
      </c>
    </row>
    <row r="68" spans="1:8" ht="12.75">
      <c r="A68" s="1" t="s">
        <v>66</v>
      </c>
      <c r="B68">
        <v>65</v>
      </c>
      <c r="D68" s="64">
        <f>SUM('Week of October 1st:Week of October 29th'!D67)</f>
        <v>38115.7</v>
      </c>
      <c r="E68" s="64">
        <f>SUM('Week of October 1st:Week of October 29th'!E67)</f>
        <v>39975.25</v>
      </c>
      <c r="F68" s="4"/>
      <c r="G68" s="12">
        <f>(D68/'October 2011'!D68)-1</f>
        <v>0.3457650577098934</v>
      </c>
      <c r="H68" s="12">
        <f>(E68/'October 2011'!E68)-1</f>
        <v>1.1360975518524752</v>
      </c>
    </row>
    <row r="69" spans="1:8" ht="12.75">
      <c r="A69" s="1" t="s">
        <v>67</v>
      </c>
      <c r="B69">
        <v>66</v>
      </c>
      <c r="D69" s="64">
        <f>SUM('Week of October 1st:Week of October 29th'!D68)</f>
        <v>912625.7</v>
      </c>
      <c r="E69" s="64">
        <f>SUM('Week of October 1st:Week of October 29th'!E68)</f>
        <v>409687.64999999997</v>
      </c>
      <c r="F69" s="4"/>
      <c r="G69" s="12">
        <f>(D69/'October 2011'!D69)-1</f>
        <v>0.4970896484727112</v>
      </c>
      <c r="H69" s="12">
        <f>(E69/'October 2011'!E69)-1</f>
        <v>0.7580976526736269</v>
      </c>
    </row>
    <row r="70" spans="1:8" ht="12.75">
      <c r="A70" s="1" t="s">
        <v>68</v>
      </c>
      <c r="B70">
        <v>67</v>
      </c>
      <c r="D70" s="64">
        <f>SUM('Week of October 1st:Week of October 29th'!D69)</f>
        <v>10383.1</v>
      </c>
      <c r="E70" s="64">
        <f>SUM('Week of October 1st:Week of October 29th'!E69)</f>
        <v>13126.399999999998</v>
      </c>
      <c r="F70" s="4"/>
      <c r="G70" s="12">
        <f>(D70/'October 2011'!D70)-1</f>
        <v>-0.042043399638336254</v>
      </c>
      <c r="H70" s="12">
        <f>(E70/'October 2011'!E70)-1</f>
        <v>0.12567157907374593</v>
      </c>
    </row>
    <row r="71" spans="4:8" ht="12.75">
      <c r="D71" s="6"/>
      <c r="E71" s="6"/>
      <c r="G71" s="12"/>
      <c r="H71" s="12"/>
    </row>
    <row r="72" spans="1:8" ht="12.75">
      <c r="A72" t="s">
        <v>69</v>
      </c>
      <c r="D72" s="6">
        <f>SUM(D4:D70)</f>
        <v>78423961.64000002</v>
      </c>
      <c r="E72" s="6">
        <f>SUM(E4:E70)</f>
        <v>45284379.93000001</v>
      </c>
      <c r="G72" s="12">
        <f>(D72/'October 2011'!D72)-1</f>
        <v>0.3740746218805693</v>
      </c>
      <c r="H72" s="12">
        <f>(E72/'October 2011'!E72)-1</f>
        <v>0.8249198523497483</v>
      </c>
    </row>
    <row r="74" ht="12.75">
      <c r="A74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43">
      <selection activeCell="D80" sqref="D80"/>
    </sheetView>
  </sheetViews>
  <sheetFormatPr defaultColWidth="9.33203125" defaultRowHeight="12.75"/>
  <cols>
    <col min="1" max="1" width="24.66015625" style="15" customWidth="1"/>
    <col min="2" max="3" width="12.33203125" style="15" customWidth="1"/>
    <col min="4" max="5" width="21.5" style="15" customWidth="1"/>
    <col min="6" max="6" width="10.66015625" style="15" customWidth="1"/>
    <col min="7" max="16384" width="9.33203125" style="15" customWidth="1"/>
  </cols>
  <sheetData>
    <row r="1" spans="1:6" ht="12.75" customHeight="1">
      <c r="A1" s="44" t="s">
        <v>77</v>
      </c>
      <c r="B1" s="45"/>
      <c r="C1" s="45"/>
      <c r="D1" s="48" t="s">
        <v>70</v>
      </c>
      <c r="E1" s="48" t="s">
        <v>71</v>
      </c>
      <c r="F1" s="45"/>
    </row>
    <row r="2" spans="1:6" ht="12.75">
      <c r="A2" s="45" t="s">
        <v>0</v>
      </c>
      <c r="B2" s="45" t="s">
        <v>1</v>
      </c>
      <c r="C2" s="45"/>
      <c r="D2" s="48" t="s">
        <v>72</v>
      </c>
      <c r="E2" s="48" t="s">
        <v>73</v>
      </c>
      <c r="F2" s="46"/>
    </row>
    <row r="3" spans="1:6" ht="12.75" customHeight="1">
      <c r="A3" s="50" t="s">
        <v>2</v>
      </c>
      <c r="B3" s="45">
        <v>1</v>
      </c>
      <c r="C3" s="45"/>
      <c r="D3" s="53">
        <v>65115.9</v>
      </c>
      <c r="E3" s="53">
        <v>71299.9</v>
      </c>
      <c r="F3" s="40"/>
    </row>
    <row r="4" spans="1:6" ht="12.75" customHeight="1">
      <c r="A4" s="50" t="s">
        <v>3</v>
      </c>
      <c r="B4" s="45">
        <v>2</v>
      </c>
      <c r="C4" s="45"/>
      <c r="D4" s="53"/>
      <c r="E4" s="53"/>
      <c r="F4" s="40"/>
    </row>
    <row r="5" spans="1:6" ht="12.75" customHeight="1">
      <c r="A5" s="50" t="s">
        <v>4</v>
      </c>
      <c r="B5" s="45">
        <v>3</v>
      </c>
      <c r="C5" s="45"/>
      <c r="D5" s="53">
        <v>217438.9</v>
      </c>
      <c r="E5" s="53">
        <v>93186.1</v>
      </c>
      <c r="F5" s="40"/>
    </row>
    <row r="6" spans="1:6" ht="12.75" customHeight="1">
      <c r="A6" s="50" t="s">
        <v>5</v>
      </c>
      <c r="B6" s="45">
        <v>4</v>
      </c>
      <c r="C6" s="45"/>
      <c r="D6" s="53">
        <v>2352.7</v>
      </c>
      <c r="E6" s="53">
        <v>1233.75</v>
      </c>
      <c r="F6" s="40"/>
    </row>
    <row r="7" spans="1:6" ht="12.75" customHeight="1">
      <c r="A7" s="50" t="s">
        <v>6</v>
      </c>
      <c r="B7" s="45">
        <v>5</v>
      </c>
      <c r="C7" s="45"/>
      <c r="D7" s="53">
        <v>373004.1</v>
      </c>
      <c r="E7" s="53">
        <v>220824.1</v>
      </c>
      <c r="F7" s="40"/>
    </row>
    <row r="8" spans="1:6" ht="12.75" customHeight="1">
      <c r="A8" s="50" t="s">
        <v>7</v>
      </c>
      <c r="B8" s="45">
        <v>6</v>
      </c>
      <c r="C8" s="45"/>
      <c r="D8" s="53"/>
      <c r="E8" s="53"/>
      <c r="F8" s="40"/>
    </row>
    <row r="9" spans="1:6" ht="12.75" customHeight="1">
      <c r="A9" s="50" t="s">
        <v>8</v>
      </c>
      <c r="B9" s="45">
        <v>7</v>
      </c>
      <c r="C9" s="45"/>
      <c r="D9" s="53">
        <v>1789.9</v>
      </c>
      <c r="E9" s="53">
        <v>2551.5</v>
      </c>
      <c r="F9" s="40"/>
    </row>
    <row r="10" spans="1:6" ht="12.75" customHeight="1">
      <c r="A10" s="50" t="s">
        <v>9</v>
      </c>
      <c r="B10" s="45">
        <v>8</v>
      </c>
      <c r="C10" s="45"/>
      <c r="D10" s="53">
        <v>126514.5</v>
      </c>
      <c r="E10" s="53">
        <v>68060.65</v>
      </c>
      <c r="F10" s="40"/>
    </row>
    <row r="11" spans="1:6" ht="12.75" customHeight="1">
      <c r="A11" s="50" t="s">
        <v>10</v>
      </c>
      <c r="B11" s="45">
        <v>9</v>
      </c>
      <c r="C11" s="45"/>
      <c r="D11" s="53">
        <v>43894.2</v>
      </c>
      <c r="E11" s="53">
        <v>33292.35</v>
      </c>
      <c r="F11" s="40"/>
    </row>
    <row r="12" spans="1:6" ht="12.75" customHeight="1">
      <c r="A12" s="50" t="s">
        <v>11</v>
      </c>
      <c r="B12" s="45">
        <v>10</v>
      </c>
      <c r="C12" s="45"/>
      <c r="D12" s="53">
        <v>80428.6</v>
      </c>
      <c r="E12" s="53">
        <v>80935.05</v>
      </c>
      <c r="F12" s="40"/>
    </row>
    <row r="13" spans="1:6" ht="12.75" customHeight="1">
      <c r="A13" s="50" t="s">
        <v>12</v>
      </c>
      <c r="B13" s="45">
        <v>11</v>
      </c>
      <c r="C13" s="45"/>
      <c r="D13" s="53">
        <v>516373.9</v>
      </c>
      <c r="E13" s="53">
        <v>243828.55</v>
      </c>
      <c r="F13" s="40"/>
    </row>
    <row r="14" spans="1:6" ht="12.75" customHeight="1">
      <c r="A14" s="50" t="s">
        <v>13</v>
      </c>
      <c r="B14" s="45">
        <v>12</v>
      </c>
      <c r="C14" s="45"/>
      <c r="D14" s="53">
        <v>11088</v>
      </c>
      <c r="E14" s="53">
        <v>8552.6</v>
      </c>
      <c r="F14" s="40"/>
    </row>
    <row r="15" spans="1:6" ht="12.75" customHeight="1">
      <c r="A15" s="50" t="s">
        <v>14</v>
      </c>
      <c r="B15" s="45">
        <v>13</v>
      </c>
      <c r="C15" s="45"/>
      <c r="D15" s="53">
        <v>1690298.4</v>
      </c>
      <c r="E15" s="53">
        <v>685815.2</v>
      </c>
      <c r="F15" s="40"/>
    </row>
    <row r="16" spans="1:6" ht="12.75" customHeight="1">
      <c r="A16" s="50" t="s">
        <v>15</v>
      </c>
      <c r="B16" s="45">
        <v>14</v>
      </c>
      <c r="C16" s="45"/>
      <c r="D16" s="53">
        <v>18031.3</v>
      </c>
      <c r="E16" s="53">
        <v>2353.05</v>
      </c>
      <c r="F16" s="40"/>
    </row>
    <row r="17" spans="1:6" ht="12.75" customHeight="1">
      <c r="A17" s="50" t="s">
        <v>16</v>
      </c>
      <c r="B17" s="45">
        <v>15</v>
      </c>
      <c r="C17" s="45"/>
      <c r="D17" s="53"/>
      <c r="E17" s="53"/>
      <c r="F17" s="40"/>
    </row>
    <row r="18" spans="1:6" ht="12.75" customHeight="1">
      <c r="A18" s="50" t="s">
        <v>17</v>
      </c>
      <c r="B18" s="45">
        <v>16</v>
      </c>
      <c r="C18" s="45"/>
      <c r="D18" s="53">
        <v>392597.8</v>
      </c>
      <c r="E18" s="53">
        <v>324348.15</v>
      </c>
      <c r="F18" s="40"/>
    </row>
    <row r="19" spans="1:6" ht="12.75" customHeight="1">
      <c r="A19" s="50" t="s">
        <v>18</v>
      </c>
      <c r="B19" s="45">
        <v>17</v>
      </c>
      <c r="C19" s="45"/>
      <c r="D19" s="53">
        <v>165189.5</v>
      </c>
      <c r="E19" s="53">
        <v>98103.6</v>
      </c>
      <c r="F19" s="40"/>
    </row>
    <row r="20" spans="1:6" ht="12.75" customHeight="1">
      <c r="A20" s="50" t="s">
        <v>19</v>
      </c>
      <c r="B20" s="45">
        <v>18</v>
      </c>
      <c r="C20" s="45"/>
      <c r="D20" s="53">
        <v>72673.3</v>
      </c>
      <c r="E20" s="53">
        <v>36355.55</v>
      </c>
      <c r="F20" s="40"/>
    </row>
    <row r="21" spans="1:6" ht="12.75" customHeight="1">
      <c r="A21" s="50" t="s">
        <v>20</v>
      </c>
      <c r="B21" s="45">
        <v>19</v>
      </c>
      <c r="C21" s="45"/>
      <c r="D21" s="53">
        <v>16734.2</v>
      </c>
      <c r="E21" s="53">
        <v>8053.85</v>
      </c>
      <c r="F21" s="40"/>
    </row>
    <row r="22" spans="1:6" ht="12.75" customHeight="1">
      <c r="A22" s="50" t="s">
        <v>21</v>
      </c>
      <c r="B22" s="45">
        <v>20</v>
      </c>
      <c r="C22" s="45"/>
      <c r="D22" s="53">
        <v>5103</v>
      </c>
      <c r="E22" s="53">
        <v>5292.7</v>
      </c>
      <c r="F22" s="40"/>
    </row>
    <row r="23" spans="1:6" ht="12.75" customHeight="1">
      <c r="A23" s="50" t="s">
        <v>22</v>
      </c>
      <c r="B23" s="45">
        <v>21</v>
      </c>
      <c r="C23" s="45"/>
      <c r="D23" s="53">
        <v>3464.3</v>
      </c>
      <c r="E23" s="53">
        <v>2675.4</v>
      </c>
      <c r="F23" s="40"/>
    </row>
    <row r="24" spans="1:6" ht="12.75" customHeight="1">
      <c r="A24" s="50" t="s">
        <v>23</v>
      </c>
      <c r="B24" s="45">
        <v>22</v>
      </c>
      <c r="C24" s="45"/>
      <c r="D24" s="53">
        <v>1355.2</v>
      </c>
      <c r="E24" s="53">
        <v>519.05</v>
      </c>
      <c r="F24" s="40"/>
    </row>
    <row r="25" spans="1:6" ht="12.75" customHeight="1">
      <c r="A25" s="50" t="s">
        <v>24</v>
      </c>
      <c r="B25" s="45">
        <v>23</v>
      </c>
      <c r="C25" s="45"/>
      <c r="D25" s="53">
        <v>10901.1</v>
      </c>
      <c r="E25" s="53">
        <v>18570.3</v>
      </c>
      <c r="F25" s="40"/>
    </row>
    <row r="26" spans="1:6" ht="12.75" customHeight="1">
      <c r="A26" s="50" t="s">
        <v>25</v>
      </c>
      <c r="B26" s="45">
        <v>24</v>
      </c>
      <c r="C26" s="45"/>
      <c r="D26" s="53">
        <v>2410.8</v>
      </c>
      <c r="E26" s="53">
        <v>1178.1</v>
      </c>
      <c r="F26" s="40"/>
    </row>
    <row r="27" spans="1:6" ht="12.75" customHeight="1">
      <c r="A27" s="50" t="s">
        <v>26</v>
      </c>
      <c r="B27" s="45">
        <v>25</v>
      </c>
      <c r="C27" s="45"/>
      <c r="D27" s="53">
        <v>11034.8</v>
      </c>
      <c r="E27" s="53">
        <v>4899.65</v>
      </c>
      <c r="F27" s="40"/>
    </row>
    <row r="28" spans="1:6" ht="12.75" customHeight="1">
      <c r="A28" s="50" t="s">
        <v>27</v>
      </c>
      <c r="B28" s="45">
        <v>26</v>
      </c>
      <c r="C28" s="45"/>
      <c r="D28" s="53">
        <v>5541.2</v>
      </c>
      <c r="E28" s="53">
        <v>25595.15</v>
      </c>
      <c r="F28" s="40"/>
    </row>
    <row r="29" spans="1:6" ht="12.75" customHeight="1">
      <c r="A29" s="50" t="s">
        <v>28</v>
      </c>
      <c r="B29" s="45">
        <v>27</v>
      </c>
      <c r="C29" s="45"/>
      <c r="D29" s="53">
        <v>48969.2</v>
      </c>
      <c r="E29" s="53">
        <v>40982.9</v>
      </c>
      <c r="F29" s="40"/>
    </row>
    <row r="30" spans="1:6" ht="12.75" customHeight="1">
      <c r="A30" s="50" t="s">
        <v>29</v>
      </c>
      <c r="B30" s="45">
        <v>28</v>
      </c>
      <c r="C30" s="45"/>
      <c r="D30" s="53">
        <v>45404.8</v>
      </c>
      <c r="E30" s="53">
        <v>14402.15</v>
      </c>
      <c r="F30" s="40"/>
    </row>
    <row r="31" spans="1:6" ht="12.75" customHeight="1">
      <c r="A31" s="50" t="s">
        <v>30</v>
      </c>
      <c r="B31" s="45">
        <v>29</v>
      </c>
      <c r="C31" s="45"/>
      <c r="D31" s="53">
        <v>585739.7</v>
      </c>
      <c r="E31" s="53">
        <v>553089.25</v>
      </c>
      <c r="F31" s="40"/>
    </row>
    <row r="32" spans="1:6" ht="12.75" customHeight="1">
      <c r="A32" s="50" t="s">
        <v>31</v>
      </c>
      <c r="B32" s="45">
        <v>30</v>
      </c>
      <c r="C32" s="45"/>
      <c r="D32" s="53">
        <v>2668.4</v>
      </c>
      <c r="E32" s="53">
        <v>2188.9</v>
      </c>
      <c r="F32" s="40"/>
    </row>
    <row r="33" spans="1:6" ht="12.75" customHeight="1">
      <c r="A33" s="50" t="s">
        <v>32</v>
      </c>
      <c r="B33" s="45">
        <v>31</v>
      </c>
      <c r="C33" s="45"/>
      <c r="D33" s="53">
        <v>102068.4</v>
      </c>
      <c r="E33" s="53">
        <v>37273.6</v>
      </c>
      <c r="F33" s="40"/>
    </row>
    <row r="34" spans="1:6" ht="12.75" customHeight="1">
      <c r="A34" s="50" t="s">
        <v>33</v>
      </c>
      <c r="B34" s="45">
        <v>32</v>
      </c>
      <c r="C34" s="45"/>
      <c r="D34" s="53">
        <v>27085.1</v>
      </c>
      <c r="E34" s="53">
        <v>12208.35</v>
      </c>
      <c r="F34" s="40"/>
    </row>
    <row r="35" spans="1:6" ht="12.75" customHeight="1">
      <c r="A35" s="50" t="s">
        <v>34</v>
      </c>
      <c r="B35" s="45">
        <v>33</v>
      </c>
      <c r="C35" s="45"/>
      <c r="D35" s="53">
        <v>1065.4</v>
      </c>
      <c r="E35" s="53">
        <v>742.35</v>
      </c>
      <c r="F35" s="40"/>
    </row>
    <row r="36" spans="1:6" ht="12.75" customHeight="1">
      <c r="A36" s="50" t="s">
        <v>35</v>
      </c>
      <c r="B36" s="45">
        <v>34</v>
      </c>
      <c r="C36" s="45"/>
      <c r="D36" s="53"/>
      <c r="E36" s="53"/>
      <c r="F36" s="40"/>
    </row>
    <row r="37" spans="1:6" ht="12.75" customHeight="1">
      <c r="A37" s="50" t="s">
        <v>36</v>
      </c>
      <c r="B37" s="45">
        <v>35</v>
      </c>
      <c r="C37" s="45"/>
      <c r="D37" s="53">
        <v>156891</v>
      </c>
      <c r="E37" s="53">
        <v>100144.45</v>
      </c>
      <c r="F37" s="40"/>
    </row>
    <row r="38" spans="1:6" ht="12.75" customHeight="1">
      <c r="A38" s="50" t="s">
        <v>37</v>
      </c>
      <c r="B38" s="45">
        <v>36</v>
      </c>
      <c r="C38" s="45"/>
      <c r="D38" s="53">
        <v>793431.1</v>
      </c>
      <c r="E38" s="53">
        <v>296209.9</v>
      </c>
      <c r="F38" s="40"/>
    </row>
    <row r="39" spans="1:6" ht="12.75" customHeight="1">
      <c r="A39" s="50" t="s">
        <v>38</v>
      </c>
      <c r="B39" s="45">
        <v>37</v>
      </c>
      <c r="C39" s="45"/>
      <c r="D39" s="53">
        <v>145019</v>
      </c>
      <c r="E39" s="53">
        <v>85034.6</v>
      </c>
      <c r="F39" s="40"/>
    </row>
    <row r="40" spans="1:6" ht="12.75" customHeight="1">
      <c r="A40" s="50" t="s">
        <v>39</v>
      </c>
      <c r="B40" s="45">
        <v>38</v>
      </c>
      <c r="C40" s="45"/>
      <c r="D40" s="53">
        <v>9975.7</v>
      </c>
      <c r="E40" s="53">
        <v>7052.5</v>
      </c>
      <c r="F40" s="40"/>
    </row>
    <row r="41" spans="1:6" ht="12.75" customHeight="1">
      <c r="A41" s="50" t="s">
        <v>40</v>
      </c>
      <c r="B41" s="45">
        <v>39</v>
      </c>
      <c r="C41" s="45"/>
      <c r="D41" s="53">
        <v>2.1</v>
      </c>
      <c r="E41" s="53">
        <v>679.7</v>
      </c>
      <c r="F41" s="40"/>
    </row>
    <row r="42" spans="1:6" ht="12.75" customHeight="1">
      <c r="A42" s="50" t="s">
        <v>41</v>
      </c>
      <c r="B42" s="45">
        <v>40</v>
      </c>
      <c r="C42" s="45"/>
      <c r="D42" s="53">
        <v>2802.9</v>
      </c>
      <c r="E42" s="53">
        <v>757.4</v>
      </c>
      <c r="F42" s="40"/>
    </row>
    <row r="43" spans="1:6" ht="12.75" customHeight="1">
      <c r="A43" s="50" t="s">
        <v>42</v>
      </c>
      <c r="B43" s="45">
        <v>41</v>
      </c>
      <c r="C43" s="45"/>
      <c r="D43" s="53">
        <v>304416</v>
      </c>
      <c r="E43" s="53">
        <v>185239.95</v>
      </c>
      <c r="F43" s="40"/>
    </row>
    <row r="44" spans="1:6" ht="12.75" customHeight="1">
      <c r="A44" s="50" t="s">
        <v>43</v>
      </c>
      <c r="B44" s="45">
        <v>42</v>
      </c>
      <c r="C44" s="45"/>
      <c r="D44" s="53">
        <v>168652.82</v>
      </c>
      <c r="E44" s="53">
        <v>142053.8</v>
      </c>
      <c r="F44" s="40"/>
    </row>
    <row r="45" spans="1:6" ht="12.75" customHeight="1">
      <c r="A45" s="50" t="s">
        <v>44</v>
      </c>
      <c r="B45" s="45">
        <v>43</v>
      </c>
      <c r="C45" s="45"/>
      <c r="D45" s="53">
        <v>230041.7</v>
      </c>
      <c r="E45" s="53">
        <v>72947.7</v>
      </c>
      <c r="F45" s="40"/>
    </row>
    <row r="46" spans="1:6" ht="12.75" customHeight="1">
      <c r="A46" s="50" t="s">
        <v>45</v>
      </c>
      <c r="B46" s="45">
        <v>44</v>
      </c>
      <c r="C46" s="45"/>
      <c r="D46" s="53">
        <v>132843.9</v>
      </c>
      <c r="E46" s="53">
        <v>43485.4</v>
      </c>
      <c r="F46" s="40"/>
    </row>
    <row r="47" spans="1:6" ht="12.75" customHeight="1">
      <c r="A47" s="50" t="s">
        <v>46</v>
      </c>
      <c r="B47" s="45">
        <v>45</v>
      </c>
      <c r="C47" s="45"/>
      <c r="D47" s="53">
        <v>72043.3</v>
      </c>
      <c r="E47" s="53">
        <v>40364.1</v>
      </c>
      <c r="F47" s="40"/>
    </row>
    <row r="48" spans="1:6" ht="12.75" customHeight="1">
      <c r="A48" s="50" t="s">
        <v>47</v>
      </c>
      <c r="B48" s="45">
        <v>46</v>
      </c>
      <c r="C48" s="45"/>
      <c r="D48" s="53">
        <v>145520.2</v>
      </c>
      <c r="E48" s="53">
        <v>116311.3</v>
      </c>
      <c r="F48" s="40"/>
    </row>
    <row r="49" spans="1:6" ht="12.75" customHeight="1">
      <c r="A49" s="50" t="s">
        <v>48</v>
      </c>
      <c r="B49" s="45">
        <v>47</v>
      </c>
      <c r="C49" s="45"/>
      <c r="D49" s="53">
        <v>10365.6</v>
      </c>
      <c r="E49" s="53">
        <v>7124.6</v>
      </c>
      <c r="F49" s="40"/>
    </row>
    <row r="50" spans="1:6" ht="12.75" customHeight="1">
      <c r="A50" s="50" t="s">
        <v>49</v>
      </c>
      <c r="B50" s="45">
        <v>48</v>
      </c>
      <c r="C50" s="45"/>
      <c r="D50" s="53">
        <v>953541.4</v>
      </c>
      <c r="E50" s="53">
        <v>646444.75</v>
      </c>
      <c r="F50" s="40"/>
    </row>
    <row r="51" spans="1:6" ht="12.75" customHeight="1">
      <c r="A51" s="50" t="s">
        <v>50</v>
      </c>
      <c r="B51" s="45">
        <v>49</v>
      </c>
      <c r="C51" s="45"/>
      <c r="D51" s="53">
        <v>643568.8</v>
      </c>
      <c r="E51" s="53">
        <v>196247.76</v>
      </c>
      <c r="F51" s="40"/>
    </row>
    <row r="52" spans="1:6" ht="12.75" customHeight="1">
      <c r="A52" s="50" t="s">
        <v>51</v>
      </c>
      <c r="B52" s="45">
        <v>50</v>
      </c>
      <c r="C52" s="45"/>
      <c r="D52" s="53">
        <v>1738326.8</v>
      </c>
      <c r="E52" s="53">
        <v>782611.55</v>
      </c>
      <c r="F52" s="40"/>
    </row>
    <row r="53" spans="1:6" ht="12.75" customHeight="1">
      <c r="A53" s="50" t="s">
        <v>52</v>
      </c>
      <c r="B53" s="45">
        <v>51</v>
      </c>
      <c r="C53" s="45"/>
      <c r="D53" s="53">
        <v>213821.3</v>
      </c>
      <c r="E53" s="53">
        <v>161820.75</v>
      </c>
      <c r="F53" s="40"/>
    </row>
    <row r="54" spans="1:6" ht="12.75" customHeight="1">
      <c r="A54" s="50" t="s">
        <v>53</v>
      </c>
      <c r="B54" s="45">
        <v>52</v>
      </c>
      <c r="C54" s="45"/>
      <c r="D54" s="53">
        <v>581060.9</v>
      </c>
      <c r="E54" s="53">
        <v>360859.8</v>
      </c>
      <c r="F54" s="40"/>
    </row>
    <row r="55" spans="1:6" ht="12.75" customHeight="1">
      <c r="A55" s="50" t="s">
        <v>54</v>
      </c>
      <c r="B55" s="45">
        <v>53</v>
      </c>
      <c r="C55" s="45"/>
      <c r="D55" s="53">
        <v>177206.91999999998</v>
      </c>
      <c r="E55" s="53">
        <v>135686.25</v>
      </c>
      <c r="F55" s="40"/>
    </row>
    <row r="56" spans="1:6" ht="12.75" customHeight="1">
      <c r="A56" s="50" t="s">
        <v>55</v>
      </c>
      <c r="B56" s="45">
        <v>54</v>
      </c>
      <c r="C56" s="45"/>
      <c r="D56" s="53"/>
      <c r="E56" s="53"/>
      <c r="F56" s="40"/>
    </row>
    <row r="57" spans="1:6" ht="12.75" customHeight="1">
      <c r="A57" s="50" t="s">
        <v>56</v>
      </c>
      <c r="B57" s="45">
        <v>55</v>
      </c>
      <c r="C57" s="45"/>
      <c r="D57" s="53">
        <v>546038.5</v>
      </c>
      <c r="E57" s="53">
        <v>242437.65</v>
      </c>
      <c r="F57" s="40"/>
    </row>
    <row r="58" spans="1:6" ht="12.75" customHeight="1">
      <c r="A58" s="50" t="s">
        <v>57</v>
      </c>
      <c r="B58" s="45">
        <v>56</v>
      </c>
      <c r="C58" s="45"/>
      <c r="D58" s="53">
        <v>137265.1</v>
      </c>
      <c r="E58" s="53">
        <v>56243.95</v>
      </c>
      <c r="F58" s="40"/>
    </row>
    <row r="59" spans="1:6" ht="12.75" customHeight="1">
      <c r="A59" s="50" t="s">
        <v>58</v>
      </c>
      <c r="B59" s="45">
        <v>57</v>
      </c>
      <c r="C59" s="45"/>
      <c r="D59" s="53">
        <v>127740.2</v>
      </c>
      <c r="E59" s="53">
        <v>85687.7</v>
      </c>
      <c r="F59" s="40"/>
    </row>
    <row r="60" spans="1:6" ht="12.75" customHeight="1">
      <c r="A60" s="50" t="s">
        <v>59</v>
      </c>
      <c r="B60" s="45">
        <v>58</v>
      </c>
      <c r="C60" s="45"/>
      <c r="D60" s="53">
        <v>411665.8</v>
      </c>
      <c r="E60" s="53">
        <v>202946.45</v>
      </c>
      <c r="F60" s="40"/>
    </row>
    <row r="61" spans="1:6" ht="12.75" customHeight="1">
      <c r="A61" s="50" t="s">
        <v>60</v>
      </c>
      <c r="B61" s="45">
        <v>59</v>
      </c>
      <c r="C61" s="45"/>
      <c r="D61" s="53">
        <v>224922.15</v>
      </c>
      <c r="E61" s="53">
        <v>195972.7</v>
      </c>
      <c r="F61" s="40"/>
    </row>
    <row r="62" spans="1:6" ht="12.75" customHeight="1">
      <c r="A62" s="50" t="s">
        <v>61</v>
      </c>
      <c r="B62" s="45">
        <v>60</v>
      </c>
      <c r="C62" s="45"/>
      <c r="D62" s="53">
        <v>161126</v>
      </c>
      <c r="E62" s="53">
        <v>85572.2</v>
      </c>
      <c r="F62" s="40"/>
    </row>
    <row r="63" spans="1:6" ht="12.75" customHeight="1">
      <c r="A63" s="50" t="s">
        <v>62</v>
      </c>
      <c r="B63" s="45">
        <v>61</v>
      </c>
      <c r="C63" s="45"/>
      <c r="D63" s="53">
        <v>10272.65</v>
      </c>
      <c r="E63" s="53">
        <v>6693.41</v>
      </c>
      <c r="F63" s="40"/>
    </row>
    <row r="64" spans="1:6" ht="12.75" customHeight="1">
      <c r="A64" s="50" t="s">
        <v>63</v>
      </c>
      <c r="B64" s="45">
        <v>62</v>
      </c>
      <c r="C64" s="45"/>
      <c r="D64" s="53">
        <v>8540</v>
      </c>
      <c r="E64" s="53">
        <v>4855.55</v>
      </c>
      <c r="F64" s="40"/>
    </row>
    <row r="65" spans="1:6" ht="12.75" customHeight="1">
      <c r="A65" s="50" t="s">
        <v>76</v>
      </c>
      <c r="B65" s="45">
        <v>63</v>
      </c>
      <c r="C65" s="45"/>
      <c r="D65" s="53">
        <v>1.4</v>
      </c>
      <c r="E65" s="53">
        <v>185.5</v>
      </c>
      <c r="F65" s="40"/>
    </row>
    <row r="66" spans="1:6" ht="12.75" customHeight="1">
      <c r="A66" s="50" t="s">
        <v>65</v>
      </c>
      <c r="B66" s="45">
        <v>64</v>
      </c>
      <c r="C66" s="45"/>
      <c r="D66" s="53">
        <v>203907.9</v>
      </c>
      <c r="E66" s="53">
        <v>100059.58</v>
      </c>
      <c r="F66" s="40"/>
    </row>
    <row r="67" spans="1:6" ht="12.75" customHeight="1">
      <c r="A67" s="50" t="s">
        <v>66</v>
      </c>
      <c r="B67" s="45">
        <v>65</v>
      </c>
      <c r="C67" s="45"/>
      <c r="D67" s="53">
        <v>8190</v>
      </c>
      <c r="E67" s="53">
        <v>8755.25</v>
      </c>
      <c r="F67" s="40"/>
    </row>
    <row r="68" spans="1:6" ht="12.75" customHeight="1">
      <c r="A68" s="50" t="s">
        <v>67</v>
      </c>
      <c r="B68" s="45">
        <v>66</v>
      </c>
      <c r="C68" s="45"/>
      <c r="D68" s="53">
        <v>223511.4</v>
      </c>
      <c r="E68" s="53">
        <v>62529.3</v>
      </c>
      <c r="F68" s="40"/>
    </row>
    <row r="69" spans="1:6" ht="12.75" customHeight="1">
      <c r="A69" s="50" t="s">
        <v>68</v>
      </c>
      <c r="B69" s="45">
        <v>67</v>
      </c>
      <c r="C69" s="45"/>
      <c r="D69" s="53">
        <v>5012</v>
      </c>
      <c r="E69" s="53">
        <v>3287.55</v>
      </c>
      <c r="F69" s="40"/>
    </row>
    <row r="70" spans="1:6" ht="12.75" customHeight="1">
      <c r="A70" s="45"/>
      <c r="B70" s="45"/>
      <c r="C70" s="45"/>
      <c r="D70" s="53"/>
      <c r="E70" s="53"/>
      <c r="F70" s="45"/>
    </row>
    <row r="71" spans="1:6" ht="12.75" customHeight="1">
      <c r="A71" s="45" t="s">
        <v>69</v>
      </c>
      <c r="B71" s="45"/>
      <c r="C71" s="45"/>
      <c r="D71" s="53">
        <v>13194061.140000004</v>
      </c>
      <c r="E71" s="53">
        <v>7134714.8500000015</v>
      </c>
      <c r="F71" s="45"/>
    </row>
    <row r="73" spans="1:6" ht="12.75">
      <c r="A73" s="42" t="s">
        <v>74</v>
      </c>
      <c r="B73" s="45"/>
      <c r="C73" s="45"/>
      <c r="D73" s="45"/>
      <c r="E73" s="45"/>
      <c r="F73" s="4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55">
      <selection activeCell="I18" sqref="I18"/>
    </sheetView>
  </sheetViews>
  <sheetFormatPr defaultColWidth="9.33203125" defaultRowHeight="12.75"/>
  <cols>
    <col min="1" max="1" width="24.66015625" style="16" customWidth="1"/>
    <col min="2" max="3" width="12.33203125" style="16" customWidth="1"/>
    <col min="4" max="5" width="21.5" style="16" customWidth="1"/>
    <col min="6" max="6" width="10.66015625" style="16" customWidth="1"/>
    <col min="7" max="16384" width="9.33203125" style="16" customWidth="1"/>
  </cols>
  <sheetData>
    <row r="1" spans="1:6" ht="12.75" customHeight="1">
      <c r="A1" s="43" t="s">
        <v>78</v>
      </c>
      <c r="B1" s="31"/>
      <c r="C1" s="31"/>
      <c r="D1" s="41" t="s">
        <v>70</v>
      </c>
      <c r="E1" s="41" t="s">
        <v>71</v>
      </c>
      <c r="F1" s="31"/>
    </row>
    <row r="2" spans="1:6" ht="12.75">
      <c r="A2" s="31" t="s">
        <v>0</v>
      </c>
      <c r="B2" s="31" t="s">
        <v>1</v>
      </c>
      <c r="C2" s="31"/>
      <c r="D2" s="41" t="s">
        <v>72</v>
      </c>
      <c r="E2" s="41" t="s">
        <v>73</v>
      </c>
      <c r="F2" s="49"/>
    </row>
    <row r="3" spans="1:6" ht="12.75" customHeight="1">
      <c r="A3" s="51" t="s">
        <v>2</v>
      </c>
      <c r="B3" s="31">
        <v>1</v>
      </c>
      <c r="C3" s="31"/>
      <c r="D3" s="54">
        <v>74048.1</v>
      </c>
      <c r="E3" s="54">
        <v>136785.6</v>
      </c>
      <c r="F3" s="32"/>
    </row>
    <row r="4" spans="1:6" ht="12.75" customHeight="1">
      <c r="A4" s="51" t="s">
        <v>3</v>
      </c>
      <c r="B4" s="31">
        <v>2</v>
      </c>
      <c r="C4" s="31"/>
      <c r="D4" s="54">
        <v>5865.3</v>
      </c>
      <c r="E4" s="54">
        <v>5533.15</v>
      </c>
      <c r="F4" s="32"/>
    </row>
    <row r="5" spans="1:6" ht="12.75" customHeight="1">
      <c r="A5" s="51" t="s">
        <v>4</v>
      </c>
      <c r="B5" s="31">
        <v>3</v>
      </c>
      <c r="C5" s="31"/>
      <c r="D5" s="54">
        <v>219366</v>
      </c>
      <c r="E5" s="54">
        <v>100100</v>
      </c>
      <c r="F5" s="32"/>
    </row>
    <row r="6" spans="1:6" ht="12.75" customHeight="1">
      <c r="A6" s="51" t="s">
        <v>5</v>
      </c>
      <c r="B6" s="31">
        <v>4</v>
      </c>
      <c r="C6" s="31"/>
      <c r="D6" s="54"/>
      <c r="E6" s="54"/>
      <c r="F6" s="32"/>
    </row>
    <row r="7" spans="1:6" ht="12.75" customHeight="1">
      <c r="A7" s="51" t="s">
        <v>6</v>
      </c>
      <c r="B7" s="31">
        <v>5</v>
      </c>
      <c r="C7" s="31"/>
      <c r="D7" s="54">
        <v>349500.9</v>
      </c>
      <c r="E7" s="54">
        <v>231856.1</v>
      </c>
      <c r="F7" s="32"/>
    </row>
    <row r="8" spans="1:6" ht="12.75" customHeight="1">
      <c r="A8" s="51" t="s">
        <v>7</v>
      </c>
      <c r="B8" s="31">
        <v>6</v>
      </c>
      <c r="C8" s="31"/>
      <c r="D8" s="54">
        <v>3467976.91</v>
      </c>
      <c r="E8" s="54">
        <v>1940591.7999999998</v>
      </c>
      <c r="F8" s="32"/>
    </row>
    <row r="9" spans="1:6" ht="12.75" customHeight="1">
      <c r="A9" s="51" t="s">
        <v>8</v>
      </c>
      <c r="B9" s="31">
        <v>7</v>
      </c>
      <c r="C9" s="31"/>
      <c r="D9" s="54">
        <v>4004</v>
      </c>
      <c r="E9" s="54">
        <v>355.25</v>
      </c>
      <c r="F9" s="32"/>
    </row>
    <row r="10" spans="1:6" ht="12.75" customHeight="1">
      <c r="A10" s="51" t="s">
        <v>9</v>
      </c>
      <c r="B10" s="31">
        <v>8</v>
      </c>
      <c r="C10" s="31"/>
      <c r="D10" s="54">
        <v>148957.2</v>
      </c>
      <c r="E10" s="54">
        <v>84037.1</v>
      </c>
      <c r="F10" s="32"/>
    </row>
    <row r="11" spans="1:6" ht="12.75" customHeight="1">
      <c r="A11" s="51" t="s">
        <v>10</v>
      </c>
      <c r="B11" s="31">
        <v>9</v>
      </c>
      <c r="C11" s="31"/>
      <c r="D11" s="54">
        <v>71049.3</v>
      </c>
      <c r="E11" s="54">
        <v>34812.4</v>
      </c>
      <c r="F11" s="32"/>
    </row>
    <row r="12" spans="1:6" ht="12.75" customHeight="1">
      <c r="A12" s="51" t="s">
        <v>11</v>
      </c>
      <c r="B12" s="31">
        <v>10</v>
      </c>
      <c r="C12" s="31"/>
      <c r="D12" s="54">
        <v>309880.2</v>
      </c>
      <c r="E12" s="54">
        <v>295566.6</v>
      </c>
      <c r="F12" s="32"/>
    </row>
    <row r="13" spans="1:6" ht="12.75" customHeight="1">
      <c r="A13" s="51" t="s">
        <v>12</v>
      </c>
      <c r="B13" s="31">
        <v>11</v>
      </c>
      <c r="C13" s="31"/>
      <c r="D13" s="54">
        <v>835477.3</v>
      </c>
      <c r="E13" s="54">
        <v>437488.45</v>
      </c>
      <c r="F13" s="32"/>
    </row>
    <row r="14" spans="1:6" ht="12.75" customHeight="1">
      <c r="A14" s="51" t="s">
        <v>13</v>
      </c>
      <c r="B14" s="31">
        <v>12</v>
      </c>
      <c r="C14" s="31"/>
      <c r="D14" s="54">
        <v>23968</v>
      </c>
      <c r="E14" s="54">
        <v>12425.35</v>
      </c>
      <c r="F14" s="32"/>
    </row>
    <row r="15" spans="1:6" ht="12.75" customHeight="1">
      <c r="A15" s="51" t="s">
        <v>14</v>
      </c>
      <c r="B15" s="31">
        <v>13</v>
      </c>
      <c r="C15" s="31"/>
      <c r="D15" s="54">
        <v>2208661.8</v>
      </c>
      <c r="E15" s="54">
        <v>1086557.15</v>
      </c>
      <c r="F15" s="32"/>
    </row>
    <row r="16" spans="1:6" ht="12.75" customHeight="1">
      <c r="A16" s="51" t="s">
        <v>15</v>
      </c>
      <c r="B16" s="31">
        <v>14</v>
      </c>
      <c r="C16" s="31"/>
      <c r="D16" s="54">
        <v>7996.8</v>
      </c>
      <c r="E16" s="54">
        <v>3733.8</v>
      </c>
      <c r="F16" s="32"/>
    </row>
    <row r="17" spans="1:6" ht="12.75" customHeight="1">
      <c r="A17" s="51" t="s">
        <v>16</v>
      </c>
      <c r="B17" s="31">
        <v>15</v>
      </c>
      <c r="C17" s="31"/>
      <c r="D17" s="54">
        <v>11828.6</v>
      </c>
      <c r="E17" s="54">
        <v>2662.1</v>
      </c>
      <c r="F17" s="32"/>
    </row>
    <row r="18" spans="1:6" ht="12.75" customHeight="1">
      <c r="A18" s="51" t="s">
        <v>17</v>
      </c>
      <c r="B18" s="31">
        <v>16</v>
      </c>
      <c r="C18" s="31"/>
      <c r="D18" s="54">
        <v>420370.3</v>
      </c>
      <c r="E18" s="54">
        <v>442198.05</v>
      </c>
      <c r="F18" s="32"/>
    </row>
    <row r="19" spans="1:6" ht="12.75" customHeight="1">
      <c r="A19" s="51" t="s">
        <v>18</v>
      </c>
      <c r="B19" s="31">
        <v>17</v>
      </c>
      <c r="C19" s="31"/>
      <c r="D19" s="54">
        <v>136728.2</v>
      </c>
      <c r="E19" s="54">
        <v>129228.05</v>
      </c>
      <c r="F19" s="32"/>
    </row>
    <row r="20" spans="1:6" ht="12.75" customHeight="1">
      <c r="A20" s="51" t="s">
        <v>19</v>
      </c>
      <c r="B20" s="31">
        <v>18</v>
      </c>
      <c r="C20" s="31"/>
      <c r="D20" s="54">
        <v>140053.44</v>
      </c>
      <c r="E20" s="54">
        <v>73098.9</v>
      </c>
      <c r="F20" s="32"/>
    </row>
    <row r="21" spans="1:6" ht="12.75" customHeight="1">
      <c r="A21" s="51" t="s">
        <v>20</v>
      </c>
      <c r="B21" s="31">
        <v>19</v>
      </c>
      <c r="C21" s="31"/>
      <c r="D21" s="54"/>
      <c r="E21" s="54"/>
      <c r="F21" s="32"/>
    </row>
    <row r="22" spans="1:6" ht="12.75" customHeight="1">
      <c r="A22" s="51" t="s">
        <v>21</v>
      </c>
      <c r="B22" s="31">
        <v>20</v>
      </c>
      <c r="C22" s="31"/>
      <c r="D22" s="54">
        <v>80505.6</v>
      </c>
      <c r="E22" s="54">
        <v>4551.75</v>
      </c>
      <c r="F22" s="32"/>
    </row>
    <row r="23" spans="1:6" ht="12.75" customHeight="1">
      <c r="A23" s="51" t="s">
        <v>22</v>
      </c>
      <c r="B23" s="31">
        <v>21</v>
      </c>
      <c r="C23" s="31"/>
      <c r="D23" s="54">
        <v>2362.5</v>
      </c>
      <c r="E23" s="54">
        <v>2347.8</v>
      </c>
      <c r="F23" s="32"/>
    </row>
    <row r="24" spans="1:6" ht="12.75" customHeight="1">
      <c r="A24" s="51" t="s">
        <v>23</v>
      </c>
      <c r="B24" s="31">
        <v>22</v>
      </c>
      <c r="C24" s="31"/>
      <c r="D24" s="54">
        <v>4294.15</v>
      </c>
      <c r="E24" s="54"/>
      <c r="F24" s="32"/>
    </row>
    <row r="25" spans="1:6" ht="12.75" customHeight="1">
      <c r="A25" s="51" t="s">
        <v>24</v>
      </c>
      <c r="B25" s="31">
        <v>23</v>
      </c>
      <c r="C25" s="31"/>
      <c r="D25" s="54">
        <v>27475.8</v>
      </c>
      <c r="E25" s="54">
        <v>8732.15</v>
      </c>
      <c r="F25" s="32"/>
    </row>
    <row r="26" spans="1:6" ht="12.75" customHeight="1">
      <c r="A26" s="51" t="s">
        <v>25</v>
      </c>
      <c r="B26" s="31">
        <v>24</v>
      </c>
      <c r="C26" s="31"/>
      <c r="D26" s="54"/>
      <c r="E26" s="54"/>
      <c r="F26" s="32"/>
    </row>
    <row r="27" spans="1:6" ht="12.75" customHeight="1">
      <c r="A27" s="51" t="s">
        <v>26</v>
      </c>
      <c r="B27" s="31">
        <v>25</v>
      </c>
      <c r="C27" s="31"/>
      <c r="D27" s="54"/>
      <c r="E27" s="54"/>
      <c r="F27" s="32"/>
    </row>
    <row r="28" spans="1:6" ht="12.75" customHeight="1">
      <c r="A28" s="51" t="s">
        <v>27</v>
      </c>
      <c r="B28" s="31">
        <v>26</v>
      </c>
      <c r="C28" s="31"/>
      <c r="D28" s="54">
        <v>7451.5</v>
      </c>
      <c r="E28" s="54">
        <v>3314.5</v>
      </c>
      <c r="F28" s="32"/>
    </row>
    <row r="29" spans="1:6" ht="12.75" customHeight="1">
      <c r="A29" s="51" t="s">
        <v>28</v>
      </c>
      <c r="B29" s="31">
        <v>27</v>
      </c>
      <c r="C29" s="31"/>
      <c r="D29" s="54">
        <v>95211.2</v>
      </c>
      <c r="E29" s="54">
        <v>56144.2</v>
      </c>
      <c r="F29" s="32"/>
    </row>
    <row r="30" spans="1:6" ht="12.75" customHeight="1">
      <c r="A30" s="51" t="s">
        <v>29</v>
      </c>
      <c r="B30" s="31">
        <v>28</v>
      </c>
      <c r="C30" s="31"/>
      <c r="D30" s="54"/>
      <c r="E30" s="54"/>
      <c r="F30" s="32"/>
    </row>
    <row r="31" spans="1:6" ht="12.75" customHeight="1">
      <c r="A31" s="51" t="s">
        <v>30</v>
      </c>
      <c r="B31" s="31">
        <v>29</v>
      </c>
      <c r="C31" s="31"/>
      <c r="D31" s="54">
        <v>769829.9</v>
      </c>
      <c r="E31" s="54">
        <v>527648.45</v>
      </c>
      <c r="F31" s="32"/>
    </row>
    <row r="32" spans="1:6" ht="12.75" customHeight="1">
      <c r="A32" s="51" t="s">
        <v>31</v>
      </c>
      <c r="B32" s="31">
        <v>30</v>
      </c>
      <c r="C32" s="31"/>
      <c r="D32" s="54">
        <v>6592.6</v>
      </c>
      <c r="E32" s="54">
        <v>2274.3</v>
      </c>
      <c r="F32" s="32"/>
    </row>
    <row r="33" spans="1:6" ht="12.75" customHeight="1">
      <c r="A33" s="51" t="s">
        <v>32</v>
      </c>
      <c r="B33" s="31">
        <v>31</v>
      </c>
      <c r="C33" s="31"/>
      <c r="D33" s="54">
        <v>262113.11</v>
      </c>
      <c r="E33" s="54">
        <v>136636.85</v>
      </c>
      <c r="F33" s="32"/>
    </row>
    <row r="34" spans="1:6" ht="12.75" customHeight="1">
      <c r="A34" s="51" t="s">
        <v>33</v>
      </c>
      <c r="B34" s="31">
        <v>32</v>
      </c>
      <c r="C34" s="31"/>
      <c r="D34" s="54"/>
      <c r="E34" s="54"/>
      <c r="F34" s="32"/>
    </row>
    <row r="35" spans="1:6" ht="12.75" customHeight="1">
      <c r="A35" s="51" t="s">
        <v>34</v>
      </c>
      <c r="B35" s="31">
        <v>33</v>
      </c>
      <c r="C35" s="31"/>
      <c r="D35" s="54"/>
      <c r="E35" s="54"/>
      <c r="F35" s="32"/>
    </row>
    <row r="36" spans="1:6" ht="12.75" customHeight="1">
      <c r="A36" s="51" t="s">
        <v>35</v>
      </c>
      <c r="B36" s="31">
        <v>34</v>
      </c>
      <c r="C36" s="31"/>
      <c r="D36" s="54">
        <v>1318.8</v>
      </c>
      <c r="E36" s="54">
        <v>1168.65</v>
      </c>
      <c r="F36" s="32"/>
    </row>
    <row r="37" spans="1:6" ht="12.75" customHeight="1">
      <c r="A37" s="51" t="s">
        <v>36</v>
      </c>
      <c r="B37" s="31">
        <v>35</v>
      </c>
      <c r="C37" s="31"/>
      <c r="D37" s="54">
        <v>195558.3</v>
      </c>
      <c r="E37" s="54">
        <v>111383.65</v>
      </c>
      <c r="F37" s="32"/>
    </row>
    <row r="38" spans="1:6" ht="12.75" customHeight="1">
      <c r="A38" s="51" t="s">
        <v>37</v>
      </c>
      <c r="B38" s="31">
        <v>36</v>
      </c>
      <c r="C38" s="31"/>
      <c r="D38" s="54">
        <v>845222.7</v>
      </c>
      <c r="E38" s="54">
        <v>374127.6</v>
      </c>
      <c r="F38" s="32"/>
    </row>
    <row r="39" spans="1:6" ht="12.75" customHeight="1">
      <c r="A39" s="51" t="s">
        <v>38</v>
      </c>
      <c r="B39" s="31">
        <v>37</v>
      </c>
      <c r="C39" s="31"/>
      <c r="D39" s="54">
        <v>656091.8</v>
      </c>
      <c r="E39" s="54">
        <v>267552.25</v>
      </c>
      <c r="F39" s="32"/>
    </row>
    <row r="40" spans="1:6" ht="12.75" customHeight="1">
      <c r="A40" s="51" t="s">
        <v>39</v>
      </c>
      <c r="B40" s="31">
        <v>38</v>
      </c>
      <c r="C40" s="31"/>
      <c r="D40" s="54">
        <v>52667.3</v>
      </c>
      <c r="E40" s="54">
        <v>9566.2</v>
      </c>
      <c r="F40" s="32"/>
    </row>
    <row r="41" spans="1:6" ht="12.75" customHeight="1">
      <c r="A41" s="51" t="s">
        <v>40</v>
      </c>
      <c r="B41" s="31">
        <v>39</v>
      </c>
      <c r="C41" s="31"/>
      <c r="D41" s="54">
        <v>37.1</v>
      </c>
      <c r="E41" s="54">
        <v>2463.3</v>
      </c>
      <c r="F41" s="32"/>
    </row>
    <row r="42" spans="1:6" ht="12.75" customHeight="1">
      <c r="A42" s="51" t="s">
        <v>41</v>
      </c>
      <c r="B42" s="31">
        <v>40</v>
      </c>
      <c r="C42" s="31"/>
      <c r="D42" s="54">
        <v>13043.1</v>
      </c>
      <c r="E42" s="54">
        <v>1223.6</v>
      </c>
      <c r="F42" s="32"/>
    </row>
    <row r="43" spans="1:6" ht="12.75" customHeight="1">
      <c r="A43" s="51" t="s">
        <v>42</v>
      </c>
      <c r="B43" s="31">
        <v>41</v>
      </c>
      <c r="C43" s="31"/>
      <c r="D43" s="54">
        <v>715589.7</v>
      </c>
      <c r="E43" s="54">
        <v>308125.3</v>
      </c>
      <c r="F43" s="32"/>
    </row>
    <row r="44" spans="1:6" ht="12.75" customHeight="1">
      <c r="A44" s="51" t="s">
        <v>43</v>
      </c>
      <c r="B44" s="31">
        <v>42</v>
      </c>
      <c r="C44" s="31"/>
      <c r="D44" s="54"/>
      <c r="E44" s="54"/>
      <c r="F44" s="32"/>
    </row>
    <row r="45" spans="1:6" ht="12.75" customHeight="1">
      <c r="A45" s="51" t="s">
        <v>44</v>
      </c>
      <c r="B45" s="31">
        <v>43</v>
      </c>
      <c r="C45" s="31"/>
      <c r="D45" s="54">
        <v>142137.8</v>
      </c>
      <c r="E45" s="54">
        <v>96155.85</v>
      </c>
      <c r="F45" s="32"/>
    </row>
    <row r="46" spans="1:6" ht="12.75" customHeight="1">
      <c r="A46" s="51" t="s">
        <v>45</v>
      </c>
      <c r="B46" s="31">
        <v>44</v>
      </c>
      <c r="C46" s="31"/>
      <c r="D46" s="54">
        <v>165319.7</v>
      </c>
      <c r="E46" s="54">
        <v>78968.05</v>
      </c>
      <c r="F46" s="32"/>
    </row>
    <row r="47" spans="1:6" ht="12.75" customHeight="1">
      <c r="A47" s="51" t="s">
        <v>46</v>
      </c>
      <c r="B47" s="31">
        <v>45</v>
      </c>
      <c r="C47" s="31"/>
      <c r="D47" s="54">
        <v>91126</v>
      </c>
      <c r="E47" s="54">
        <v>106675.8</v>
      </c>
      <c r="F47" s="32"/>
    </row>
    <row r="48" spans="1:6" ht="12.75" customHeight="1">
      <c r="A48" s="51" t="s">
        <v>47</v>
      </c>
      <c r="B48" s="31">
        <v>46</v>
      </c>
      <c r="C48" s="31"/>
      <c r="D48" s="54">
        <v>266254.6</v>
      </c>
      <c r="E48" s="54">
        <v>177485</v>
      </c>
      <c r="F48" s="32"/>
    </row>
    <row r="49" spans="1:6" ht="12.75" customHeight="1">
      <c r="A49" s="51" t="s">
        <v>48</v>
      </c>
      <c r="B49" s="31">
        <v>47</v>
      </c>
      <c r="C49" s="31"/>
      <c r="D49" s="54">
        <v>19058.9</v>
      </c>
      <c r="E49" s="54">
        <v>4701.9</v>
      </c>
      <c r="F49" s="32"/>
    </row>
    <row r="50" spans="1:6" ht="12.75" customHeight="1">
      <c r="A50" s="51" t="s">
        <v>49</v>
      </c>
      <c r="B50" s="31">
        <v>48</v>
      </c>
      <c r="C50" s="31"/>
      <c r="D50" s="54">
        <v>1261593.2</v>
      </c>
      <c r="E50" s="54">
        <v>722878.1</v>
      </c>
      <c r="F50" s="32"/>
    </row>
    <row r="51" spans="1:6" ht="12.75" customHeight="1">
      <c r="A51" s="51" t="s">
        <v>50</v>
      </c>
      <c r="B51" s="31">
        <v>49</v>
      </c>
      <c r="C51" s="31"/>
      <c r="D51" s="54">
        <v>303232.76</v>
      </c>
      <c r="E51" s="54">
        <v>117728.43</v>
      </c>
      <c r="F51" s="32"/>
    </row>
    <row r="52" spans="1:6" ht="12.75" customHeight="1">
      <c r="A52" s="51" t="s">
        <v>51</v>
      </c>
      <c r="B52" s="31">
        <v>50</v>
      </c>
      <c r="C52" s="31"/>
      <c r="D52" s="54">
        <v>1549284.8</v>
      </c>
      <c r="E52" s="54">
        <v>966033.6</v>
      </c>
      <c r="F52" s="32"/>
    </row>
    <row r="53" spans="1:6" ht="12.75" customHeight="1">
      <c r="A53" s="51" t="s">
        <v>52</v>
      </c>
      <c r="B53" s="31">
        <v>51</v>
      </c>
      <c r="C53" s="31"/>
      <c r="D53" s="54">
        <v>406919.1</v>
      </c>
      <c r="E53" s="54">
        <v>215448.45</v>
      </c>
      <c r="F53" s="32"/>
    </row>
    <row r="54" spans="1:6" ht="12.75" customHeight="1">
      <c r="A54" s="51" t="s">
        <v>53</v>
      </c>
      <c r="B54" s="31">
        <v>52</v>
      </c>
      <c r="C54" s="31"/>
      <c r="D54" s="54">
        <v>682874.5</v>
      </c>
      <c r="E54" s="54">
        <v>480568.9</v>
      </c>
      <c r="F54" s="32"/>
    </row>
    <row r="55" spans="1:6" ht="12.75" customHeight="1">
      <c r="A55" s="51" t="s">
        <v>54</v>
      </c>
      <c r="B55" s="31">
        <v>53</v>
      </c>
      <c r="C55" s="31"/>
      <c r="D55" s="54">
        <v>180060.61</v>
      </c>
      <c r="E55" s="54">
        <v>107713.9</v>
      </c>
      <c r="F55" s="32"/>
    </row>
    <row r="56" spans="1:6" ht="12.75" customHeight="1">
      <c r="A56" s="51" t="s">
        <v>55</v>
      </c>
      <c r="B56" s="31">
        <v>54</v>
      </c>
      <c r="C56" s="31"/>
      <c r="D56" s="54">
        <v>27104</v>
      </c>
      <c r="E56" s="54">
        <v>20713</v>
      </c>
      <c r="F56" s="32"/>
    </row>
    <row r="57" spans="1:6" ht="12.75" customHeight="1">
      <c r="A57" s="51" t="s">
        <v>56</v>
      </c>
      <c r="B57" s="31">
        <v>55</v>
      </c>
      <c r="C57" s="31"/>
      <c r="D57" s="54">
        <v>346165.4</v>
      </c>
      <c r="E57" s="54">
        <v>232191.75</v>
      </c>
      <c r="F57" s="32"/>
    </row>
    <row r="58" spans="1:6" ht="12.75" customHeight="1">
      <c r="A58" s="51" t="s">
        <v>57</v>
      </c>
      <c r="B58" s="31">
        <v>56</v>
      </c>
      <c r="C58" s="31"/>
      <c r="D58" s="54">
        <v>155747.9</v>
      </c>
      <c r="E58" s="54">
        <v>111340.6</v>
      </c>
      <c r="F58" s="32"/>
    </row>
    <row r="59" spans="1:6" ht="12.75" customHeight="1">
      <c r="A59" s="51" t="s">
        <v>58</v>
      </c>
      <c r="B59" s="31">
        <v>57</v>
      </c>
      <c r="C59" s="31"/>
      <c r="D59" s="54"/>
      <c r="E59" s="54"/>
      <c r="F59" s="32"/>
    </row>
    <row r="60" spans="1:6" ht="12.75" customHeight="1">
      <c r="A60" s="51" t="s">
        <v>59</v>
      </c>
      <c r="B60" s="31">
        <v>58</v>
      </c>
      <c r="C60" s="31"/>
      <c r="D60" s="54">
        <v>478562</v>
      </c>
      <c r="E60" s="54">
        <v>220949.05</v>
      </c>
      <c r="F60" s="32"/>
    </row>
    <row r="61" spans="1:6" ht="12.75" customHeight="1">
      <c r="A61" s="51" t="s">
        <v>60</v>
      </c>
      <c r="B61" s="31">
        <v>59</v>
      </c>
      <c r="C61" s="31"/>
      <c r="D61" s="54">
        <v>593091.58</v>
      </c>
      <c r="E61" s="54">
        <v>217908.49</v>
      </c>
      <c r="F61" s="32"/>
    </row>
    <row r="62" spans="1:6" ht="12.75" customHeight="1">
      <c r="A62" s="51" t="s">
        <v>61</v>
      </c>
      <c r="B62" s="31">
        <v>60</v>
      </c>
      <c r="C62" s="31"/>
      <c r="D62" s="54">
        <v>170762.2</v>
      </c>
      <c r="E62" s="54">
        <v>70301.35</v>
      </c>
      <c r="F62" s="32"/>
    </row>
    <row r="63" spans="1:6" ht="12.75" customHeight="1">
      <c r="A63" s="51" t="s">
        <v>62</v>
      </c>
      <c r="B63" s="31">
        <v>61</v>
      </c>
      <c r="C63" s="31"/>
      <c r="D63" s="54">
        <v>23086.7</v>
      </c>
      <c r="E63" s="54">
        <v>5406.82</v>
      </c>
      <c r="F63" s="32"/>
    </row>
    <row r="64" spans="1:6" ht="12.75" customHeight="1">
      <c r="A64" s="51" t="s">
        <v>63</v>
      </c>
      <c r="B64" s="31">
        <v>62</v>
      </c>
      <c r="C64" s="31"/>
      <c r="D64" s="54">
        <v>6032.6</v>
      </c>
      <c r="E64" s="54">
        <v>3083.85</v>
      </c>
      <c r="F64" s="32"/>
    </row>
    <row r="65" spans="1:6" ht="12.75" customHeight="1">
      <c r="A65" s="51" t="s">
        <v>76</v>
      </c>
      <c r="B65" s="31">
        <v>63</v>
      </c>
      <c r="C65" s="31"/>
      <c r="D65" s="54">
        <v>743.4</v>
      </c>
      <c r="E65" s="54">
        <v>1822.1</v>
      </c>
      <c r="F65" s="32"/>
    </row>
    <row r="66" spans="1:6" ht="12.75" customHeight="1">
      <c r="A66" s="51" t="s">
        <v>65</v>
      </c>
      <c r="B66" s="31">
        <v>64</v>
      </c>
      <c r="C66" s="31"/>
      <c r="D66" s="54">
        <v>397705.14</v>
      </c>
      <c r="E66" s="54">
        <v>198896.61</v>
      </c>
      <c r="F66" s="32"/>
    </row>
    <row r="67" spans="1:6" ht="12.75" customHeight="1">
      <c r="A67" s="51" t="s">
        <v>66</v>
      </c>
      <c r="B67" s="31">
        <v>65</v>
      </c>
      <c r="C67" s="31"/>
      <c r="D67" s="54">
        <v>13501.6</v>
      </c>
      <c r="E67" s="54">
        <v>10087.7</v>
      </c>
      <c r="F67" s="32"/>
    </row>
    <row r="68" spans="1:6" ht="12.75" customHeight="1">
      <c r="A68" s="51" t="s">
        <v>67</v>
      </c>
      <c r="B68" s="31">
        <v>66</v>
      </c>
      <c r="C68" s="31"/>
      <c r="D68" s="54">
        <v>193345.6</v>
      </c>
      <c r="E68" s="54">
        <v>106846.95</v>
      </c>
      <c r="F68" s="32"/>
    </row>
    <row r="69" spans="1:6" ht="12.75" customHeight="1">
      <c r="A69" s="51" t="s">
        <v>68</v>
      </c>
      <c r="B69" s="31">
        <v>67</v>
      </c>
      <c r="C69" s="31"/>
      <c r="D69" s="54">
        <v>1565.9</v>
      </c>
      <c r="E69" s="54">
        <v>6212.5</v>
      </c>
      <c r="F69" s="32"/>
    </row>
    <row r="70" spans="1:6" ht="12.75" customHeight="1">
      <c r="A70" s="31"/>
      <c r="B70" s="31"/>
      <c r="C70" s="31"/>
      <c r="D70" s="54"/>
      <c r="E70" s="54"/>
      <c r="F70" s="31"/>
    </row>
    <row r="71" spans="1:6" ht="12.75" customHeight="1">
      <c r="A71" s="31" t="s">
        <v>69</v>
      </c>
      <c r="B71" s="31"/>
      <c r="C71" s="31"/>
      <c r="D71" s="54">
        <v>19646373.499999993</v>
      </c>
      <c r="E71" s="54">
        <v>11114409.149999997</v>
      </c>
      <c r="F71" s="31"/>
    </row>
    <row r="73" spans="1:6" ht="12.75">
      <c r="A73" s="47" t="s">
        <v>74</v>
      </c>
      <c r="B73" s="31"/>
      <c r="C73" s="31"/>
      <c r="D73" s="31"/>
      <c r="E73" s="31"/>
      <c r="F73" s="3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D80" sqref="D80"/>
    </sheetView>
  </sheetViews>
  <sheetFormatPr defaultColWidth="9.33203125" defaultRowHeight="12.75"/>
  <cols>
    <col min="1" max="1" width="24.66015625" style="17" customWidth="1"/>
    <col min="2" max="3" width="12.33203125" style="17" customWidth="1"/>
    <col min="4" max="5" width="21.5" style="17" customWidth="1"/>
    <col min="6" max="6" width="10.66015625" style="17" customWidth="1"/>
    <col min="7" max="16384" width="9.33203125" style="17" customWidth="1"/>
  </cols>
  <sheetData>
    <row r="1" spans="1:6" ht="12.75" customHeight="1">
      <c r="A1" s="52" t="s">
        <v>79</v>
      </c>
      <c r="B1" s="22"/>
      <c r="C1" s="22"/>
      <c r="D1" s="25" t="s">
        <v>70</v>
      </c>
      <c r="E1" s="25" t="s">
        <v>71</v>
      </c>
      <c r="F1" s="22"/>
    </row>
    <row r="2" spans="1:6" ht="12.75">
      <c r="A2" s="22" t="s">
        <v>0</v>
      </c>
      <c r="B2" s="22" t="s">
        <v>1</v>
      </c>
      <c r="C2" s="22"/>
      <c r="D2" s="25" t="s">
        <v>72</v>
      </c>
      <c r="E2" s="25" t="s">
        <v>73</v>
      </c>
      <c r="F2" s="27"/>
    </row>
    <row r="3" spans="1:6" ht="12.75" customHeight="1">
      <c r="A3" s="23" t="s">
        <v>2</v>
      </c>
      <c r="B3" s="22">
        <v>1</v>
      </c>
      <c r="C3" s="22"/>
      <c r="D3" s="55">
        <v>112672.6</v>
      </c>
      <c r="E3" s="55">
        <v>115860.03</v>
      </c>
      <c r="F3" s="26"/>
    </row>
    <row r="4" spans="1:6" ht="12.75" customHeight="1">
      <c r="A4" s="23" t="s">
        <v>3</v>
      </c>
      <c r="B4" s="22">
        <v>2</v>
      </c>
      <c r="C4" s="22"/>
      <c r="D4" s="55">
        <v>2937.2</v>
      </c>
      <c r="E4" s="55">
        <v>3770.2000000000003</v>
      </c>
      <c r="F4" s="26"/>
    </row>
    <row r="5" spans="1:6" ht="12.75" customHeight="1">
      <c r="A5" s="23" t="s">
        <v>4</v>
      </c>
      <c r="B5" s="22">
        <v>3</v>
      </c>
      <c r="C5" s="22"/>
      <c r="D5" s="55">
        <v>89284.3</v>
      </c>
      <c r="E5" s="55">
        <v>68687.85</v>
      </c>
      <c r="F5" s="26"/>
    </row>
    <row r="6" spans="1:6" ht="12.75" customHeight="1">
      <c r="A6" s="23" t="s">
        <v>5</v>
      </c>
      <c r="B6" s="22">
        <v>4</v>
      </c>
      <c r="C6" s="22"/>
      <c r="D6" s="55">
        <v>5958.4</v>
      </c>
      <c r="E6" s="55">
        <v>6247.85</v>
      </c>
      <c r="F6" s="26"/>
    </row>
    <row r="7" spans="1:6" ht="12.75" customHeight="1">
      <c r="A7" s="23" t="s">
        <v>6</v>
      </c>
      <c r="B7" s="22">
        <v>5</v>
      </c>
      <c r="C7" s="22"/>
      <c r="D7" s="55">
        <v>385459.9</v>
      </c>
      <c r="E7" s="55">
        <v>296934.05</v>
      </c>
      <c r="F7" s="26"/>
    </row>
    <row r="8" spans="1:6" ht="12.75" customHeight="1">
      <c r="A8" s="23" t="s">
        <v>7</v>
      </c>
      <c r="B8" s="22">
        <v>6</v>
      </c>
      <c r="C8" s="22"/>
      <c r="D8" s="55">
        <v>1679935.74</v>
      </c>
      <c r="E8" s="55">
        <v>1430058</v>
      </c>
      <c r="F8" s="26"/>
    </row>
    <row r="9" spans="1:6" ht="12.75" customHeight="1">
      <c r="A9" s="23" t="s">
        <v>8</v>
      </c>
      <c r="B9" s="22">
        <v>7</v>
      </c>
      <c r="C9" s="22"/>
      <c r="D9" s="55">
        <v>710.5</v>
      </c>
      <c r="E9" s="55">
        <v>435.4</v>
      </c>
      <c r="F9" s="26"/>
    </row>
    <row r="10" spans="1:6" ht="12.75" customHeight="1">
      <c r="A10" s="23" t="s">
        <v>9</v>
      </c>
      <c r="B10" s="22">
        <v>8</v>
      </c>
      <c r="C10" s="22"/>
      <c r="D10" s="55">
        <v>98231</v>
      </c>
      <c r="E10" s="55">
        <v>67434.5</v>
      </c>
      <c r="F10" s="26"/>
    </row>
    <row r="11" spans="1:6" ht="12.75" customHeight="1">
      <c r="A11" s="23" t="s">
        <v>10</v>
      </c>
      <c r="B11" s="22">
        <v>9</v>
      </c>
      <c r="C11" s="22"/>
      <c r="D11" s="55">
        <v>28258.3</v>
      </c>
      <c r="E11" s="55">
        <v>24595.2</v>
      </c>
      <c r="F11" s="26"/>
    </row>
    <row r="12" spans="1:6" ht="12.75" customHeight="1">
      <c r="A12" s="23" t="s">
        <v>11</v>
      </c>
      <c r="B12" s="22">
        <v>10</v>
      </c>
      <c r="C12" s="22"/>
      <c r="D12" s="55">
        <v>49790.3</v>
      </c>
      <c r="E12" s="55">
        <v>60907.7</v>
      </c>
      <c r="F12" s="26"/>
    </row>
    <row r="13" spans="1:6" ht="12.75" customHeight="1">
      <c r="A13" s="23" t="s">
        <v>12</v>
      </c>
      <c r="B13" s="22">
        <v>11</v>
      </c>
      <c r="C13" s="22"/>
      <c r="D13" s="55">
        <v>698458.6</v>
      </c>
      <c r="E13" s="55">
        <v>361970</v>
      </c>
      <c r="F13" s="26"/>
    </row>
    <row r="14" spans="1:6" ht="12.75" customHeight="1">
      <c r="A14" s="23" t="s">
        <v>13</v>
      </c>
      <c r="B14" s="22">
        <v>12</v>
      </c>
      <c r="C14" s="22"/>
      <c r="D14" s="55">
        <v>7653.1</v>
      </c>
      <c r="E14" s="55">
        <v>8831.55</v>
      </c>
      <c r="F14" s="26"/>
    </row>
    <row r="15" spans="1:6" ht="12.75" customHeight="1">
      <c r="A15" s="23" t="s">
        <v>14</v>
      </c>
      <c r="B15" s="22">
        <v>13</v>
      </c>
      <c r="C15" s="22"/>
      <c r="D15" s="55">
        <v>2250294.6</v>
      </c>
      <c r="E15" s="55">
        <v>1293583.9</v>
      </c>
      <c r="F15" s="26"/>
    </row>
    <row r="16" spans="1:6" ht="12.75" customHeight="1">
      <c r="A16" s="23" t="s">
        <v>15</v>
      </c>
      <c r="B16" s="22">
        <v>14</v>
      </c>
      <c r="C16" s="22"/>
      <c r="D16" s="55">
        <v>4083.1</v>
      </c>
      <c r="E16" s="55">
        <v>1725.15</v>
      </c>
      <c r="F16" s="26"/>
    </row>
    <row r="17" spans="1:6" ht="12.75" customHeight="1">
      <c r="A17" s="23" t="s">
        <v>16</v>
      </c>
      <c r="B17" s="22">
        <v>15</v>
      </c>
      <c r="C17" s="22"/>
      <c r="D17" s="55"/>
      <c r="E17" s="55"/>
      <c r="F17" s="26"/>
    </row>
    <row r="18" spans="1:6" ht="12.75" customHeight="1">
      <c r="A18" s="23" t="s">
        <v>17</v>
      </c>
      <c r="B18" s="22">
        <v>16</v>
      </c>
      <c r="C18" s="22"/>
      <c r="D18" s="55">
        <v>1317611.4</v>
      </c>
      <c r="E18" s="55">
        <v>699637.4</v>
      </c>
      <c r="F18" s="26"/>
    </row>
    <row r="19" spans="1:6" ht="12.75" customHeight="1">
      <c r="A19" s="23" t="s">
        <v>18</v>
      </c>
      <c r="B19" s="22">
        <v>17</v>
      </c>
      <c r="C19" s="22"/>
      <c r="D19" s="55">
        <v>119334.6</v>
      </c>
      <c r="E19" s="55">
        <v>375401.6</v>
      </c>
      <c r="F19" s="26"/>
    </row>
    <row r="20" spans="1:6" ht="12.75" customHeight="1">
      <c r="A20" s="23" t="s">
        <v>19</v>
      </c>
      <c r="B20" s="22">
        <v>18</v>
      </c>
      <c r="C20" s="22"/>
      <c r="D20" s="55">
        <v>111758.5</v>
      </c>
      <c r="E20" s="55">
        <v>35102.2</v>
      </c>
      <c r="F20" s="26"/>
    </row>
    <row r="21" spans="1:6" ht="12.75" customHeight="1">
      <c r="A21" s="23" t="s">
        <v>20</v>
      </c>
      <c r="B21" s="22">
        <v>19</v>
      </c>
      <c r="C21" s="22"/>
      <c r="D21" s="55">
        <v>48527.5</v>
      </c>
      <c r="E21" s="55">
        <v>13781.25</v>
      </c>
      <c r="F21" s="26"/>
    </row>
    <row r="22" spans="1:6" ht="12.75" customHeight="1">
      <c r="A22" s="23" t="s">
        <v>21</v>
      </c>
      <c r="B22" s="22">
        <v>20</v>
      </c>
      <c r="C22" s="22"/>
      <c r="D22" s="55">
        <v>13197.099999999999</v>
      </c>
      <c r="E22" s="55">
        <v>11462.5</v>
      </c>
      <c r="F22" s="26"/>
    </row>
    <row r="23" spans="1:6" ht="12.75" customHeight="1">
      <c r="A23" s="23" t="s">
        <v>22</v>
      </c>
      <c r="B23" s="22">
        <v>21</v>
      </c>
      <c r="C23" s="22"/>
      <c r="D23" s="55">
        <v>1127</v>
      </c>
      <c r="E23" s="55">
        <v>1952.6</v>
      </c>
      <c r="F23" s="26"/>
    </row>
    <row r="24" spans="1:6" ht="12.75" customHeight="1">
      <c r="A24" s="23" t="s">
        <v>23</v>
      </c>
      <c r="B24" s="22">
        <v>22</v>
      </c>
      <c r="C24" s="22"/>
      <c r="D24" s="55">
        <v>821.1</v>
      </c>
      <c r="E24" s="55">
        <v>1540</v>
      </c>
      <c r="F24" s="26"/>
    </row>
    <row r="25" spans="1:6" ht="12.75" customHeight="1">
      <c r="A25" s="23" t="s">
        <v>24</v>
      </c>
      <c r="B25" s="22">
        <v>23</v>
      </c>
      <c r="C25" s="22"/>
      <c r="D25" s="55">
        <v>5626.6</v>
      </c>
      <c r="E25" s="55">
        <v>3265.85</v>
      </c>
      <c r="F25" s="26"/>
    </row>
    <row r="26" spans="1:6" ht="12.75" customHeight="1">
      <c r="A26" s="23" t="s">
        <v>25</v>
      </c>
      <c r="B26" s="22">
        <v>24</v>
      </c>
      <c r="C26" s="22"/>
      <c r="D26" s="55">
        <v>1405.6000000000001</v>
      </c>
      <c r="E26" s="55">
        <v>1421</v>
      </c>
      <c r="F26" s="26"/>
    </row>
    <row r="27" spans="1:6" ht="12.75" customHeight="1">
      <c r="A27" s="23" t="s">
        <v>26</v>
      </c>
      <c r="B27" s="22">
        <v>25</v>
      </c>
      <c r="C27" s="22"/>
      <c r="D27" s="55">
        <v>10896.9</v>
      </c>
      <c r="E27" s="55">
        <v>1763.65</v>
      </c>
      <c r="F27" s="26"/>
    </row>
    <row r="28" spans="1:6" ht="12.75" customHeight="1">
      <c r="A28" s="23" t="s">
        <v>27</v>
      </c>
      <c r="B28" s="22">
        <v>26</v>
      </c>
      <c r="C28" s="22"/>
      <c r="D28" s="55">
        <v>14613.9</v>
      </c>
      <c r="E28" s="55">
        <v>8562.05</v>
      </c>
      <c r="F28" s="26"/>
    </row>
    <row r="29" spans="1:6" ht="12.75" customHeight="1">
      <c r="A29" s="23" t="s">
        <v>28</v>
      </c>
      <c r="B29" s="22">
        <v>27</v>
      </c>
      <c r="C29" s="22"/>
      <c r="D29" s="55">
        <v>114351.3</v>
      </c>
      <c r="E29" s="55">
        <v>27282.15</v>
      </c>
      <c r="F29" s="26"/>
    </row>
    <row r="30" spans="1:6" ht="12.75" customHeight="1">
      <c r="A30" s="23" t="s">
        <v>29</v>
      </c>
      <c r="B30" s="22">
        <v>28</v>
      </c>
      <c r="C30" s="22"/>
      <c r="D30" s="55">
        <v>42224.7</v>
      </c>
      <c r="E30" s="55">
        <v>25251.1</v>
      </c>
      <c r="F30" s="26"/>
    </row>
    <row r="31" spans="1:6" ht="12.75" customHeight="1">
      <c r="A31" s="23" t="s">
        <v>30</v>
      </c>
      <c r="B31" s="22">
        <v>29</v>
      </c>
      <c r="C31" s="22"/>
      <c r="D31" s="55">
        <v>1197716.1</v>
      </c>
      <c r="E31" s="55">
        <v>739701.55</v>
      </c>
      <c r="F31" s="26"/>
    </row>
    <row r="32" spans="1:6" ht="12.75" customHeight="1">
      <c r="A32" s="23" t="s">
        <v>31</v>
      </c>
      <c r="B32" s="22">
        <v>30</v>
      </c>
      <c r="C32" s="22"/>
      <c r="D32" s="55">
        <v>1694</v>
      </c>
      <c r="E32" s="55">
        <v>790.65</v>
      </c>
      <c r="F32" s="26"/>
    </row>
    <row r="33" spans="1:6" ht="12.75" customHeight="1">
      <c r="A33" s="23" t="s">
        <v>32</v>
      </c>
      <c r="B33" s="22">
        <v>31</v>
      </c>
      <c r="C33" s="22"/>
      <c r="D33" s="55"/>
      <c r="E33" s="55"/>
      <c r="F33" s="26"/>
    </row>
    <row r="34" spans="1:6" ht="12.75" customHeight="1">
      <c r="A34" s="23" t="s">
        <v>33</v>
      </c>
      <c r="B34" s="22">
        <v>32</v>
      </c>
      <c r="C34" s="22"/>
      <c r="D34" s="55">
        <v>27931.4</v>
      </c>
      <c r="E34" s="55">
        <v>16585.45</v>
      </c>
      <c r="F34" s="26"/>
    </row>
    <row r="35" spans="1:6" ht="12.75" customHeight="1">
      <c r="A35" s="23" t="s">
        <v>34</v>
      </c>
      <c r="B35" s="22">
        <v>33</v>
      </c>
      <c r="C35" s="22"/>
      <c r="D35" s="55">
        <v>53785.2</v>
      </c>
      <c r="E35" s="55">
        <v>25464.6</v>
      </c>
      <c r="F35" s="26"/>
    </row>
    <row r="36" spans="1:6" ht="12.75" customHeight="1">
      <c r="A36" s="23" t="s">
        <v>35</v>
      </c>
      <c r="B36" s="22">
        <v>34</v>
      </c>
      <c r="C36" s="22"/>
      <c r="D36" s="55">
        <v>3016.3</v>
      </c>
      <c r="E36" s="55">
        <v>874.3</v>
      </c>
      <c r="F36" s="26"/>
    </row>
    <row r="37" spans="1:6" ht="12.75" customHeight="1">
      <c r="A37" s="23" t="s">
        <v>36</v>
      </c>
      <c r="B37" s="22">
        <v>35</v>
      </c>
      <c r="C37" s="22"/>
      <c r="D37" s="55">
        <v>189996.8</v>
      </c>
      <c r="E37" s="55">
        <v>118953.8</v>
      </c>
      <c r="F37" s="26"/>
    </row>
    <row r="38" spans="1:6" ht="12.75" customHeight="1">
      <c r="A38" s="23" t="s">
        <v>37</v>
      </c>
      <c r="B38" s="22">
        <v>36</v>
      </c>
      <c r="C38" s="22"/>
      <c r="D38" s="55">
        <v>643611.5</v>
      </c>
      <c r="E38" s="55">
        <v>331310</v>
      </c>
      <c r="F38" s="26"/>
    </row>
    <row r="39" spans="1:6" ht="12.75" customHeight="1">
      <c r="A39" s="23" t="s">
        <v>38</v>
      </c>
      <c r="B39" s="22">
        <v>37</v>
      </c>
      <c r="C39" s="22"/>
      <c r="D39" s="55">
        <v>208964</v>
      </c>
      <c r="E39" s="55">
        <v>141828.05</v>
      </c>
      <c r="F39" s="26"/>
    </row>
    <row r="40" spans="1:6" ht="12.75" customHeight="1">
      <c r="A40" s="23" t="s">
        <v>39</v>
      </c>
      <c r="B40" s="22">
        <v>38</v>
      </c>
      <c r="C40" s="22"/>
      <c r="D40" s="55">
        <v>5849.2</v>
      </c>
      <c r="E40" s="55">
        <v>1382.5</v>
      </c>
      <c r="F40" s="26"/>
    </row>
    <row r="41" spans="1:6" ht="12.75" customHeight="1">
      <c r="A41" s="23" t="s">
        <v>40</v>
      </c>
      <c r="B41" s="22">
        <v>39</v>
      </c>
      <c r="C41" s="22"/>
      <c r="D41" s="55">
        <v>4.2</v>
      </c>
      <c r="E41" s="55">
        <v>17.5</v>
      </c>
      <c r="F41" s="26"/>
    </row>
    <row r="42" spans="1:6" ht="12.75" customHeight="1">
      <c r="A42" s="23" t="s">
        <v>41</v>
      </c>
      <c r="B42" s="22">
        <v>40</v>
      </c>
      <c r="C42" s="22"/>
      <c r="D42" s="55">
        <v>6116.6</v>
      </c>
      <c r="E42" s="55">
        <v>1436.4</v>
      </c>
      <c r="F42" s="26"/>
    </row>
    <row r="43" spans="1:6" ht="12.75" customHeight="1">
      <c r="A43" s="23" t="s">
        <v>42</v>
      </c>
      <c r="B43" s="22">
        <v>41</v>
      </c>
      <c r="C43" s="22"/>
      <c r="D43" s="55">
        <v>240502.5</v>
      </c>
      <c r="E43" s="55">
        <v>192072.65</v>
      </c>
      <c r="F43" s="26"/>
    </row>
    <row r="44" spans="1:6" ht="12.75" customHeight="1">
      <c r="A44" s="23" t="s">
        <v>43</v>
      </c>
      <c r="B44" s="22">
        <v>42</v>
      </c>
      <c r="C44" s="22"/>
      <c r="D44" s="55">
        <v>379534.65</v>
      </c>
      <c r="E44" s="55">
        <v>234067.7</v>
      </c>
      <c r="F44" s="26"/>
    </row>
    <row r="45" spans="1:6" ht="12.75" customHeight="1">
      <c r="A45" s="23" t="s">
        <v>44</v>
      </c>
      <c r="B45" s="22">
        <v>43</v>
      </c>
      <c r="C45" s="22"/>
      <c r="D45" s="55">
        <v>128801.4</v>
      </c>
      <c r="E45" s="55">
        <v>129845.8</v>
      </c>
      <c r="F45" s="26"/>
    </row>
    <row r="46" spans="1:6" ht="12.75" customHeight="1">
      <c r="A46" s="23" t="s">
        <v>45</v>
      </c>
      <c r="B46" s="22">
        <v>44</v>
      </c>
      <c r="C46" s="22"/>
      <c r="D46" s="55">
        <v>181260.11</v>
      </c>
      <c r="E46" s="55">
        <v>99643.24</v>
      </c>
      <c r="F46" s="26"/>
    </row>
    <row r="47" spans="1:6" ht="12.75" customHeight="1">
      <c r="A47" s="23" t="s">
        <v>46</v>
      </c>
      <c r="B47" s="22">
        <v>45</v>
      </c>
      <c r="C47" s="22"/>
      <c r="D47" s="55">
        <v>45455.9</v>
      </c>
      <c r="E47" s="55">
        <v>45510.85</v>
      </c>
      <c r="F47" s="26"/>
    </row>
    <row r="48" spans="1:6" ht="12.75" customHeight="1">
      <c r="A48" s="23" t="s">
        <v>47</v>
      </c>
      <c r="B48" s="22">
        <v>46</v>
      </c>
      <c r="C48" s="22"/>
      <c r="D48" s="55">
        <v>197663.9</v>
      </c>
      <c r="E48" s="55">
        <v>117614.7</v>
      </c>
      <c r="F48" s="26"/>
    </row>
    <row r="49" spans="1:6" ht="12.75" customHeight="1">
      <c r="A49" s="23" t="s">
        <v>48</v>
      </c>
      <c r="B49" s="22">
        <v>47</v>
      </c>
      <c r="C49" s="22"/>
      <c r="D49" s="55">
        <v>26640.2</v>
      </c>
      <c r="E49" s="55">
        <v>7242.55</v>
      </c>
      <c r="F49" s="26"/>
    </row>
    <row r="50" spans="1:6" ht="12.75" customHeight="1">
      <c r="A50" s="23" t="s">
        <v>49</v>
      </c>
      <c r="B50" s="22">
        <v>48</v>
      </c>
      <c r="C50" s="22"/>
      <c r="D50" s="55">
        <v>1890785.4</v>
      </c>
      <c r="E50" s="55">
        <v>1648667.65</v>
      </c>
      <c r="F50" s="26"/>
    </row>
    <row r="51" spans="1:6" ht="12.75" customHeight="1">
      <c r="A51" s="23" t="s">
        <v>50</v>
      </c>
      <c r="B51" s="22">
        <v>49</v>
      </c>
      <c r="C51" s="22"/>
      <c r="D51" s="55"/>
      <c r="E51" s="55"/>
      <c r="F51" s="26"/>
    </row>
    <row r="52" spans="1:6" ht="12.75" customHeight="1">
      <c r="A52" s="23" t="s">
        <v>51</v>
      </c>
      <c r="B52" s="22">
        <v>50</v>
      </c>
      <c r="C52" s="22"/>
      <c r="D52" s="55">
        <v>1709042.3</v>
      </c>
      <c r="E52" s="55">
        <v>605792.95</v>
      </c>
      <c r="F52" s="26"/>
    </row>
    <row r="53" spans="1:6" ht="12.75" customHeight="1">
      <c r="A53" s="23" t="s">
        <v>52</v>
      </c>
      <c r="B53" s="22">
        <v>51</v>
      </c>
      <c r="C53" s="22"/>
      <c r="D53" s="55">
        <v>208012</v>
      </c>
      <c r="E53" s="55">
        <v>212156.29</v>
      </c>
      <c r="F53" s="26"/>
    </row>
    <row r="54" spans="1:6" ht="12.75" customHeight="1">
      <c r="A54" s="23" t="s">
        <v>53</v>
      </c>
      <c r="B54" s="22">
        <v>52</v>
      </c>
      <c r="C54" s="22"/>
      <c r="D54" s="55">
        <v>701403.5</v>
      </c>
      <c r="E54" s="55">
        <v>522032.7</v>
      </c>
      <c r="F54" s="26"/>
    </row>
    <row r="55" spans="1:6" ht="12.75" customHeight="1">
      <c r="A55" s="23" t="s">
        <v>54</v>
      </c>
      <c r="B55" s="22">
        <v>53</v>
      </c>
      <c r="C55" s="22"/>
      <c r="D55" s="55"/>
      <c r="E55" s="55"/>
      <c r="F55" s="26"/>
    </row>
    <row r="56" spans="1:6" ht="12.75" customHeight="1">
      <c r="A56" s="23" t="s">
        <v>55</v>
      </c>
      <c r="B56" s="22">
        <v>54</v>
      </c>
      <c r="C56" s="22"/>
      <c r="D56" s="55">
        <v>9240.7</v>
      </c>
      <c r="E56" s="55">
        <v>14745.5</v>
      </c>
      <c r="F56" s="26"/>
    </row>
    <row r="57" spans="1:6" ht="12.75" customHeight="1">
      <c r="A57" s="23" t="s">
        <v>56</v>
      </c>
      <c r="B57" s="22">
        <v>55</v>
      </c>
      <c r="C57" s="22"/>
      <c r="D57" s="55">
        <v>245068.6</v>
      </c>
      <c r="E57" s="55">
        <v>145550.65</v>
      </c>
      <c r="F57" s="26"/>
    </row>
    <row r="58" spans="1:6" ht="12.75" customHeight="1">
      <c r="A58" s="23" t="s">
        <v>57</v>
      </c>
      <c r="B58" s="22">
        <v>56</v>
      </c>
      <c r="C58" s="22"/>
      <c r="D58" s="55">
        <v>229785.5</v>
      </c>
      <c r="E58" s="55">
        <v>227332</v>
      </c>
      <c r="F58" s="26"/>
    </row>
    <row r="59" spans="1:6" ht="12.75" customHeight="1">
      <c r="A59" s="23" t="s">
        <v>58</v>
      </c>
      <c r="B59" s="22">
        <v>57</v>
      </c>
      <c r="C59" s="22"/>
      <c r="D59" s="55">
        <v>167696.90000000002</v>
      </c>
      <c r="E59" s="55">
        <v>174134.09999999998</v>
      </c>
      <c r="F59" s="26"/>
    </row>
    <row r="60" spans="1:6" ht="12.75" customHeight="1">
      <c r="A60" s="23" t="s">
        <v>59</v>
      </c>
      <c r="B60" s="22">
        <v>58</v>
      </c>
      <c r="C60" s="22"/>
      <c r="D60" s="55">
        <v>648858.7</v>
      </c>
      <c r="E60" s="55">
        <v>301254.45</v>
      </c>
      <c r="F60" s="26"/>
    </row>
    <row r="61" spans="1:6" ht="12.75" customHeight="1">
      <c r="A61" s="23" t="s">
        <v>60</v>
      </c>
      <c r="B61" s="22">
        <v>59</v>
      </c>
      <c r="C61" s="22"/>
      <c r="D61" s="55">
        <v>250661.59</v>
      </c>
      <c r="E61" s="55">
        <v>356592.91</v>
      </c>
      <c r="F61" s="26"/>
    </row>
    <row r="62" spans="1:6" ht="12.75" customHeight="1">
      <c r="A62" s="23" t="s">
        <v>61</v>
      </c>
      <c r="B62" s="22">
        <v>60</v>
      </c>
      <c r="C62" s="22"/>
      <c r="D62" s="55">
        <v>209560.4</v>
      </c>
      <c r="E62" s="55">
        <v>75136.25</v>
      </c>
      <c r="F62" s="26"/>
    </row>
    <row r="63" spans="1:6" ht="12.75" customHeight="1">
      <c r="A63" s="23" t="s">
        <v>62</v>
      </c>
      <c r="B63" s="22">
        <v>61</v>
      </c>
      <c r="C63" s="22"/>
      <c r="D63" s="55">
        <v>3867.52</v>
      </c>
      <c r="E63" s="55">
        <v>3382.75</v>
      </c>
      <c r="F63" s="26"/>
    </row>
    <row r="64" spans="1:6" ht="12.75" customHeight="1">
      <c r="A64" s="23" t="s">
        <v>63</v>
      </c>
      <c r="B64" s="22">
        <v>62</v>
      </c>
      <c r="C64" s="22"/>
      <c r="D64" s="55">
        <v>3182.9</v>
      </c>
      <c r="E64" s="55">
        <v>3022.95</v>
      </c>
      <c r="F64" s="26"/>
    </row>
    <row r="65" spans="1:6" ht="12.75" customHeight="1">
      <c r="A65" s="23" t="s">
        <v>76</v>
      </c>
      <c r="B65" s="22">
        <v>63</v>
      </c>
      <c r="C65" s="22"/>
      <c r="D65" s="55">
        <v>807.1</v>
      </c>
      <c r="E65" s="55">
        <v>1242.15</v>
      </c>
      <c r="F65" s="26"/>
    </row>
    <row r="66" spans="1:6" ht="12.75" customHeight="1">
      <c r="A66" s="23" t="s">
        <v>65</v>
      </c>
      <c r="B66" s="22">
        <v>64</v>
      </c>
      <c r="C66" s="22"/>
      <c r="D66" s="55">
        <v>348027.36</v>
      </c>
      <c r="E66" s="55">
        <v>225343.13</v>
      </c>
      <c r="F66" s="26"/>
    </row>
    <row r="67" spans="1:6" ht="12.75" customHeight="1">
      <c r="A67" s="23" t="s">
        <v>66</v>
      </c>
      <c r="B67" s="22">
        <v>65</v>
      </c>
      <c r="C67" s="22"/>
      <c r="D67" s="55">
        <v>5135.2</v>
      </c>
      <c r="E67" s="55">
        <v>4575.2</v>
      </c>
      <c r="F67" s="26"/>
    </row>
    <row r="68" spans="1:6" ht="12.75" customHeight="1">
      <c r="A68" s="23" t="s">
        <v>67</v>
      </c>
      <c r="B68" s="22">
        <v>66</v>
      </c>
      <c r="C68" s="22"/>
      <c r="D68" s="55">
        <v>202755.7</v>
      </c>
      <c r="E68" s="55">
        <v>91996.8</v>
      </c>
      <c r="F68" s="26"/>
    </row>
    <row r="69" spans="1:6" ht="12.75" customHeight="1">
      <c r="A69" s="23" t="s">
        <v>68</v>
      </c>
      <c r="B69" s="22">
        <v>67</v>
      </c>
      <c r="C69" s="22"/>
      <c r="D69" s="55">
        <v>1831.2</v>
      </c>
      <c r="E69" s="55">
        <v>2412.55</v>
      </c>
      <c r="F69" s="26"/>
    </row>
    <row r="70" spans="1:6" ht="12.75" customHeight="1">
      <c r="A70" s="22"/>
      <c r="B70" s="22"/>
      <c r="C70" s="22"/>
      <c r="D70" s="55"/>
      <c r="E70" s="55"/>
      <c r="F70" s="22"/>
    </row>
    <row r="71" spans="1:6" ht="12.75" customHeight="1">
      <c r="A71" s="22" t="s">
        <v>69</v>
      </c>
      <c r="B71" s="22"/>
      <c r="C71" s="22"/>
      <c r="D71" s="55">
        <v>17589490.369999994</v>
      </c>
      <c r="E71" s="55">
        <v>11767177.999999996</v>
      </c>
      <c r="F71" s="22"/>
    </row>
    <row r="73" spans="1:6" ht="12.75">
      <c r="A73" s="24" t="s">
        <v>74</v>
      </c>
      <c r="B73" s="22"/>
      <c r="C73" s="22"/>
      <c r="D73" s="22"/>
      <c r="E73" s="22"/>
      <c r="F73" s="2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A1" sqref="A1:IV65536"/>
    </sheetView>
  </sheetViews>
  <sheetFormatPr defaultColWidth="9.33203125" defaultRowHeight="12.75"/>
  <cols>
    <col min="1" max="1" width="24.66015625" style="29" customWidth="1"/>
    <col min="2" max="3" width="12.33203125" style="29" customWidth="1"/>
    <col min="4" max="5" width="21.5" style="29" customWidth="1"/>
    <col min="6" max="6" width="10.66015625" style="29" customWidth="1"/>
    <col min="7" max="16384" width="9.33203125" style="29" customWidth="1"/>
  </cols>
  <sheetData>
    <row r="1" spans="1:6" ht="12.75" customHeight="1">
      <c r="A1" s="39" t="s">
        <v>80</v>
      </c>
      <c r="B1" s="33"/>
      <c r="C1" s="33"/>
      <c r="D1" s="36" t="s">
        <v>70</v>
      </c>
      <c r="E1" s="36" t="s">
        <v>71</v>
      </c>
      <c r="F1" s="33"/>
    </row>
    <row r="2" spans="1:6" ht="12.75">
      <c r="A2" s="33" t="s">
        <v>0</v>
      </c>
      <c r="B2" s="33" t="s">
        <v>1</v>
      </c>
      <c r="C2" s="33"/>
      <c r="D2" s="36" t="s">
        <v>72</v>
      </c>
      <c r="E2" s="36" t="s">
        <v>73</v>
      </c>
      <c r="F2" s="38"/>
    </row>
    <row r="3" spans="1:6" ht="12.75" customHeight="1">
      <c r="A3" s="34" t="s">
        <v>2</v>
      </c>
      <c r="B3" s="33">
        <v>1</v>
      </c>
      <c r="C3" s="33"/>
      <c r="D3" s="62">
        <v>230640.24</v>
      </c>
      <c r="E3" s="62">
        <v>96430.25</v>
      </c>
      <c r="F3" s="37"/>
    </row>
    <row r="4" spans="1:6" ht="12.75" customHeight="1">
      <c r="A4" s="34" t="s">
        <v>3</v>
      </c>
      <c r="B4" s="33">
        <v>2</v>
      </c>
      <c r="C4" s="33"/>
      <c r="D4" s="62"/>
      <c r="E4" s="62"/>
      <c r="F4" s="37"/>
    </row>
    <row r="5" spans="1:6" ht="12.75" customHeight="1">
      <c r="A5" s="34" t="s">
        <v>4</v>
      </c>
      <c r="B5" s="33">
        <v>3</v>
      </c>
      <c r="C5" s="33"/>
      <c r="D5" s="62"/>
      <c r="E5" s="62"/>
      <c r="F5" s="37"/>
    </row>
    <row r="6" spans="1:6" ht="12.75" customHeight="1">
      <c r="A6" s="34" t="s">
        <v>5</v>
      </c>
      <c r="B6" s="33">
        <v>4</v>
      </c>
      <c r="C6" s="33"/>
      <c r="D6" s="62"/>
      <c r="E6" s="62"/>
      <c r="F6" s="37"/>
    </row>
    <row r="7" spans="1:6" ht="12.75" customHeight="1">
      <c r="A7" s="34" t="s">
        <v>6</v>
      </c>
      <c r="B7" s="33">
        <v>5</v>
      </c>
      <c r="C7" s="33"/>
      <c r="D7" s="62">
        <v>290528.7</v>
      </c>
      <c r="E7" s="62">
        <v>266356.65</v>
      </c>
      <c r="F7" s="37"/>
    </row>
    <row r="8" spans="1:6" ht="12.75" customHeight="1">
      <c r="A8" s="34" t="s">
        <v>7</v>
      </c>
      <c r="B8" s="33">
        <v>6</v>
      </c>
      <c r="C8" s="33"/>
      <c r="D8" s="62">
        <v>1515130.64</v>
      </c>
      <c r="E8" s="62">
        <v>875630.35</v>
      </c>
      <c r="F8" s="37"/>
    </row>
    <row r="9" spans="1:6" ht="12.75" customHeight="1">
      <c r="A9" s="34" t="s">
        <v>8</v>
      </c>
      <c r="B9" s="33">
        <v>7</v>
      </c>
      <c r="C9" s="33"/>
      <c r="D9" s="62">
        <v>343</v>
      </c>
      <c r="E9" s="62">
        <v>1431.5</v>
      </c>
      <c r="F9" s="37"/>
    </row>
    <row r="10" spans="1:6" ht="12.75" customHeight="1">
      <c r="A10" s="34" t="s">
        <v>9</v>
      </c>
      <c r="B10" s="33">
        <v>8</v>
      </c>
      <c r="C10" s="33"/>
      <c r="D10" s="62">
        <v>128085.3</v>
      </c>
      <c r="E10" s="62">
        <v>70674.1</v>
      </c>
      <c r="F10" s="37"/>
    </row>
    <row r="11" spans="1:6" ht="12.75" customHeight="1">
      <c r="A11" s="34" t="s">
        <v>10</v>
      </c>
      <c r="B11" s="33">
        <v>9</v>
      </c>
      <c r="C11" s="33"/>
      <c r="D11" s="62">
        <v>63578.9</v>
      </c>
      <c r="E11" s="62">
        <v>41494.95</v>
      </c>
      <c r="F11" s="37"/>
    </row>
    <row r="12" spans="1:6" ht="12.75" customHeight="1">
      <c r="A12" s="34" t="s">
        <v>11</v>
      </c>
      <c r="B12" s="33">
        <v>10</v>
      </c>
      <c r="C12" s="33"/>
      <c r="D12" s="62">
        <v>66048.5</v>
      </c>
      <c r="E12" s="62">
        <v>65108.4</v>
      </c>
      <c r="F12" s="37"/>
    </row>
    <row r="13" spans="1:6" ht="12.75" customHeight="1">
      <c r="A13" s="34" t="s">
        <v>12</v>
      </c>
      <c r="B13" s="33">
        <v>11</v>
      </c>
      <c r="C13" s="33"/>
      <c r="D13" s="62">
        <v>559647.2</v>
      </c>
      <c r="E13" s="62">
        <v>266802.9</v>
      </c>
      <c r="F13" s="37"/>
    </row>
    <row r="14" spans="1:6" ht="12.75" customHeight="1">
      <c r="A14" s="34" t="s">
        <v>13</v>
      </c>
      <c r="B14" s="33">
        <v>12</v>
      </c>
      <c r="C14" s="33"/>
      <c r="D14" s="62">
        <v>12413.8</v>
      </c>
      <c r="E14" s="62">
        <v>12574.8</v>
      </c>
      <c r="F14" s="37"/>
    </row>
    <row r="15" spans="1:6" ht="12.75" customHeight="1">
      <c r="A15" s="34" t="s">
        <v>14</v>
      </c>
      <c r="B15" s="33">
        <v>13</v>
      </c>
      <c r="C15" s="33"/>
      <c r="D15" s="62">
        <v>1898050.2</v>
      </c>
      <c r="E15" s="62">
        <v>983272.5</v>
      </c>
      <c r="F15" s="37"/>
    </row>
    <row r="16" spans="1:6" ht="12.75" customHeight="1">
      <c r="A16" s="34" t="s">
        <v>15</v>
      </c>
      <c r="B16" s="33">
        <v>14</v>
      </c>
      <c r="C16" s="33"/>
      <c r="D16" s="62">
        <v>3863.3</v>
      </c>
      <c r="E16" s="62">
        <v>4408.6</v>
      </c>
      <c r="F16" s="37"/>
    </row>
    <row r="17" spans="1:6" ht="12.75" customHeight="1">
      <c r="A17" s="34" t="s">
        <v>16</v>
      </c>
      <c r="B17" s="33">
        <v>15</v>
      </c>
      <c r="C17" s="33"/>
      <c r="D17" s="62"/>
      <c r="E17" s="62"/>
      <c r="F17" s="37"/>
    </row>
    <row r="18" spans="1:6" ht="12.75" customHeight="1">
      <c r="A18" s="34" t="s">
        <v>17</v>
      </c>
      <c r="B18" s="33">
        <v>16</v>
      </c>
      <c r="C18" s="33"/>
      <c r="D18" s="62">
        <v>602053.9</v>
      </c>
      <c r="E18" s="62">
        <v>429349.2</v>
      </c>
      <c r="F18" s="37"/>
    </row>
    <row r="19" spans="1:6" ht="12.75" customHeight="1">
      <c r="A19" s="34" t="s">
        <v>18</v>
      </c>
      <c r="B19" s="33">
        <v>17</v>
      </c>
      <c r="C19" s="33"/>
      <c r="D19" s="62">
        <v>118850.2</v>
      </c>
      <c r="E19" s="62">
        <v>76669.95</v>
      </c>
      <c r="F19" s="37"/>
    </row>
    <row r="20" spans="1:6" ht="12.75" customHeight="1">
      <c r="A20" s="34" t="s">
        <v>19</v>
      </c>
      <c r="B20" s="33">
        <v>18</v>
      </c>
      <c r="C20" s="33"/>
      <c r="D20" s="62">
        <v>69599.1</v>
      </c>
      <c r="E20" s="62">
        <v>30505.3</v>
      </c>
      <c r="F20" s="37"/>
    </row>
    <row r="21" spans="1:6" ht="12.75" customHeight="1">
      <c r="A21" s="34" t="s">
        <v>20</v>
      </c>
      <c r="B21" s="33">
        <v>19</v>
      </c>
      <c r="C21" s="33"/>
      <c r="D21" s="62"/>
      <c r="E21" s="62"/>
      <c r="F21" s="37"/>
    </row>
    <row r="22" spans="1:6" ht="12.75" customHeight="1">
      <c r="A22" s="34" t="s">
        <v>21</v>
      </c>
      <c r="B22" s="33">
        <v>20</v>
      </c>
      <c r="C22" s="33"/>
      <c r="D22" s="62"/>
      <c r="E22" s="62"/>
      <c r="F22" s="37"/>
    </row>
    <row r="23" spans="1:6" ht="12.75" customHeight="1">
      <c r="A23" s="34" t="s">
        <v>22</v>
      </c>
      <c r="B23" s="33">
        <v>21</v>
      </c>
      <c r="C23" s="33"/>
      <c r="D23" s="62">
        <v>2517.2</v>
      </c>
      <c r="E23" s="62">
        <v>2342.55</v>
      </c>
      <c r="F23" s="37"/>
    </row>
    <row r="24" spans="1:6" ht="12.75" customHeight="1">
      <c r="A24" s="34" t="s">
        <v>23</v>
      </c>
      <c r="B24" s="33">
        <v>22</v>
      </c>
      <c r="C24" s="33"/>
      <c r="D24" s="62">
        <v>1827.7</v>
      </c>
      <c r="E24" s="62">
        <v>412.65</v>
      </c>
      <c r="F24" s="37"/>
    </row>
    <row r="25" spans="1:6" ht="12.75" customHeight="1">
      <c r="A25" s="34" t="s">
        <v>24</v>
      </c>
      <c r="B25" s="33">
        <v>23</v>
      </c>
      <c r="C25" s="33"/>
      <c r="D25" s="62">
        <v>6839</v>
      </c>
      <c r="E25" s="62">
        <v>3865.05</v>
      </c>
      <c r="F25" s="37"/>
    </row>
    <row r="26" spans="1:6" ht="12.75" customHeight="1">
      <c r="A26" s="34" t="s">
        <v>25</v>
      </c>
      <c r="B26" s="33">
        <v>24</v>
      </c>
      <c r="C26" s="33"/>
      <c r="D26" s="62">
        <v>1583.8</v>
      </c>
      <c r="E26" s="62">
        <v>1204.71</v>
      </c>
      <c r="F26" s="37"/>
    </row>
    <row r="27" spans="1:6" ht="12.75" customHeight="1">
      <c r="A27" s="34" t="s">
        <v>26</v>
      </c>
      <c r="B27" s="33">
        <v>25</v>
      </c>
      <c r="C27" s="33"/>
      <c r="D27" s="62">
        <v>14711.2</v>
      </c>
      <c r="E27" s="62">
        <v>1317.4</v>
      </c>
      <c r="F27" s="37"/>
    </row>
    <row r="28" spans="1:6" ht="12.75" customHeight="1">
      <c r="A28" s="34" t="s">
        <v>27</v>
      </c>
      <c r="B28" s="33">
        <v>26</v>
      </c>
      <c r="C28" s="33"/>
      <c r="D28" s="62">
        <v>6493.2</v>
      </c>
      <c r="E28" s="62">
        <v>3874.85</v>
      </c>
      <c r="F28" s="37"/>
    </row>
    <row r="29" spans="1:6" ht="12.75" customHeight="1">
      <c r="A29" s="34" t="s">
        <v>28</v>
      </c>
      <c r="B29" s="33">
        <v>27</v>
      </c>
      <c r="C29" s="33"/>
      <c r="D29" s="62">
        <v>46756.5</v>
      </c>
      <c r="E29" s="62">
        <v>35206.85</v>
      </c>
      <c r="F29" s="37"/>
    </row>
    <row r="30" spans="1:6" ht="12.75" customHeight="1">
      <c r="A30" s="34" t="s">
        <v>29</v>
      </c>
      <c r="B30" s="33">
        <v>28</v>
      </c>
      <c r="C30" s="33"/>
      <c r="D30" s="62">
        <v>21750.4</v>
      </c>
      <c r="E30" s="62">
        <v>10650.5</v>
      </c>
      <c r="F30" s="37"/>
    </row>
    <row r="31" spans="1:6" ht="12.75" customHeight="1">
      <c r="A31" s="34" t="s">
        <v>30</v>
      </c>
      <c r="B31" s="33">
        <v>29</v>
      </c>
      <c r="C31" s="33"/>
      <c r="D31" s="62">
        <v>750080.1</v>
      </c>
      <c r="E31" s="62">
        <v>559492.15</v>
      </c>
      <c r="F31" s="37"/>
    </row>
    <row r="32" spans="1:6" ht="12.75" customHeight="1">
      <c r="A32" s="34" t="s">
        <v>31</v>
      </c>
      <c r="B32" s="33">
        <v>30</v>
      </c>
      <c r="C32" s="33"/>
      <c r="D32" s="62">
        <v>2116.1</v>
      </c>
      <c r="E32" s="62">
        <v>918.4</v>
      </c>
      <c r="F32" s="37"/>
    </row>
    <row r="33" spans="1:6" ht="12.75" customHeight="1">
      <c r="A33" s="34" t="s">
        <v>32</v>
      </c>
      <c r="B33" s="33">
        <v>31</v>
      </c>
      <c r="C33" s="33"/>
      <c r="D33" s="62">
        <v>158363.8</v>
      </c>
      <c r="E33" s="62">
        <v>76584.55</v>
      </c>
      <c r="F33" s="37"/>
    </row>
    <row r="34" spans="1:6" ht="12.75" customHeight="1">
      <c r="A34" s="34" t="s">
        <v>33</v>
      </c>
      <c r="B34" s="33">
        <v>32</v>
      </c>
      <c r="C34" s="33"/>
      <c r="D34" s="62"/>
      <c r="E34" s="62"/>
      <c r="F34" s="37"/>
    </row>
    <row r="35" spans="1:6" ht="12.75" customHeight="1">
      <c r="A35" s="34" t="s">
        <v>34</v>
      </c>
      <c r="B35" s="33">
        <v>33</v>
      </c>
      <c r="C35" s="33"/>
      <c r="D35" s="62">
        <v>11321.8</v>
      </c>
      <c r="E35" s="62">
        <v>3656.1</v>
      </c>
      <c r="F35" s="37"/>
    </row>
    <row r="36" spans="1:6" ht="12.75" customHeight="1">
      <c r="A36" s="34" t="s">
        <v>35</v>
      </c>
      <c r="B36" s="33">
        <v>34</v>
      </c>
      <c r="C36" s="33"/>
      <c r="D36" s="62">
        <v>1467.2</v>
      </c>
      <c r="E36" s="62">
        <v>1138.9</v>
      </c>
      <c r="F36" s="37"/>
    </row>
    <row r="37" spans="1:6" ht="12.75" customHeight="1">
      <c r="A37" s="34" t="s">
        <v>36</v>
      </c>
      <c r="B37" s="33">
        <v>35</v>
      </c>
      <c r="C37" s="33"/>
      <c r="D37" s="62">
        <v>144489.8</v>
      </c>
      <c r="E37" s="62">
        <v>75265.75</v>
      </c>
      <c r="F37" s="37"/>
    </row>
    <row r="38" spans="1:6" ht="12.75" customHeight="1">
      <c r="A38" s="34" t="s">
        <v>37</v>
      </c>
      <c r="B38" s="33">
        <v>36</v>
      </c>
      <c r="C38" s="33"/>
      <c r="D38" s="62">
        <v>842993.2</v>
      </c>
      <c r="E38" s="62">
        <v>433770.05</v>
      </c>
      <c r="F38" s="37"/>
    </row>
    <row r="39" spans="1:6" ht="12.75" customHeight="1">
      <c r="A39" s="34" t="s">
        <v>38</v>
      </c>
      <c r="B39" s="33">
        <v>37</v>
      </c>
      <c r="C39" s="33"/>
      <c r="D39" s="62">
        <v>94238.2</v>
      </c>
      <c r="E39" s="62">
        <v>107240.7</v>
      </c>
      <c r="F39" s="37"/>
    </row>
    <row r="40" spans="1:6" ht="12.75" customHeight="1">
      <c r="A40" s="34" t="s">
        <v>39</v>
      </c>
      <c r="B40" s="33">
        <v>38</v>
      </c>
      <c r="C40" s="33"/>
      <c r="D40" s="62">
        <v>25060.7</v>
      </c>
      <c r="E40" s="62">
        <v>7142.1</v>
      </c>
      <c r="F40" s="37"/>
    </row>
    <row r="41" spans="1:6" ht="12.75" customHeight="1">
      <c r="A41" s="34" t="s">
        <v>40</v>
      </c>
      <c r="B41" s="33">
        <v>39</v>
      </c>
      <c r="C41" s="33"/>
      <c r="D41" s="62">
        <v>5352.9</v>
      </c>
      <c r="E41" s="62">
        <v>2567.95</v>
      </c>
      <c r="F41" s="37"/>
    </row>
    <row r="42" spans="1:6" ht="12.75" customHeight="1">
      <c r="A42" s="34" t="s">
        <v>41</v>
      </c>
      <c r="B42" s="33">
        <v>40</v>
      </c>
      <c r="C42" s="33"/>
      <c r="D42" s="62">
        <v>961.1</v>
      </c>
      <c r="E42" s="62">
        <v>1398.25</v>
      </c>
      <c r="F42" s="37"/>
    </row>
    <row r="43" spans="1:6" ht="12.75" customHeight="1">
      <c r="A43" s="34" t="s">
        <v>42</v>
      </c>
      <c r="B43" s="33">
        <v>41</v>
      </c>
      <c r="C43" s="33"/>
      <c r="D43" s="62">
        <v>383162.5</v>
      </c>
      <c r="E43" s="62">
        <v>171007.9</v>
      </c>
      <c r="F43" s="37"/>
    </row>
    <row r="44" spans="1:6" ht="12.75" customHeight="1">
      <c r="A44" s="34" t="s">
        <v>43</v>
      </c>
      <c r="B44" s="33">
        <v>42</v>
      </c>
      <c r="C44" s="33"/>
      <c r="D44" s="62">
        <v>147536.24</v>
      </c>
      <c r="E44" s="62">
        <v>77723.1</v>
      </c>
      <c r="F44" s="37"/>
    </row>
    <row r="45" spans="1:6" ht="12.75" customHeight="1">
      <c r="A45" s="34" t="s">
        <v>44</v>
      </c>
      <c r="B45" s="33">
        <v>43</v>
      </c>
      <c r="C45" s="33"/>
      <c r="D45" s="62">
        <v>89939.5</v>
      </c>
      <c r="E45" s="62">
        <v>152605.95</v>
      </c>
      <c r="F45" s="37"/>
    </row>
    <row r="46" spans="1:6" ht="12.75" customHeight="1">
      <c r="A46" s="34" t="s">
        <v>45</v>
      </c>
      <c r="B46" s="33">
        <v>44</v>
      </c>
      <c r="C46" s="33"/>
      <c r="D46" s="62">
        <v>104274.1</v>
      </c>
      <c r="E46" s="62">
        <v>49543.19</v>
      </c>
      <c r="F46" s="37"/>
    </row>
    <row r="47" spans="1:6" ht="12.75" customHeight="1">
      <c r="A47" s="34" t="s">
        <v>46</v>
      </c>
      <c r="B47" s="33">
        <v>45</v>
      </c>
      <c r="C47" s="33"/>
      <c r="D47" s="62">
        <v>31408.3</v>
      </c>
      <c r="E47" s="62">
        <v>30687.3</v>
      </c>
      <c r="F47" s="37"/>
    </row>
    <row r="48" spans="1:6" ht="12.75" customHeight="1">
      <c r="A48" s="34" t="s">
        <v>47</v>
      </c>
      <c r="B48" s="33">
        <v>46</v>
      </c>
      <c r="C48" s="33"/>
      <c r="D48" s="62">
        <v>118149.64</v>
      </c>
      <c r="E48" s="62">
        <v>111889.05</v>
      </c>
      <c r="F48" s="37"/>
    </row>
    <row r="49" spans="1:6" ht="12.75" customHeight="1">
      <c r="A49" s="34" t="s">
        <v>48</v>
      </c>
      <c r="B49" s="33">
        <v>47</v>
      </c>
      <c r="C49" s="33"/>
      <c r="D49" s="62">
        <v>8639.4</v>
      </c>
      <c r="E49" s="62">
        <v>21074.55</v>
      </c>
      <c r="F49" s="37"/>
    </row>
    <row r="50" spans="1:6" ht="12.75" customHeight="1">
      <c r="A50" s="34" t="s">
        <v>49</v>
      </c>
      <c r="B50" s="33">
        <v>48</v>
      </c>
      <c r="C50" s="33"/>
      <c r="D50" s="62">
        <v>1170534.4</v>
      </c>
      <c r="E50" s="62">
        <v>537899.6</v>
      </c>
      <c r="F50" s="37"/>
    </row>
    <row r="51" spans="1:6" ht="12.75" customHeight="1">
      <c r="A51" s="34" t="s">
        <v>50</v>
      </c>
      <c r="B51" s="33">
        <v>49</v>
      </c>
      <c r="C51" s="33"/>
      <c r="D51" s="62">
        <v>242952.15</v>
      </c>
      <c r="E51" s="62">
        <v>89984.75</v>
      </c>
      <c r="F51" s="37"/>
    </row>
    <row r="52" spans="1:6" ht="12.75" customHeight="1">
      <c r="A52" s="34" t="s">
        <v>51</v>
      </c>
      <c r="B52" s="33">
        <v>50</v>
      </c>
      <c r="C52" s="33"/>
      <c r="D52" s="62">
        <v>1367048.9</v>
      </c>
      <c r="E52" s="62">
        <v>826671.3</v>
      </c>
      <c r="F52" s="37"/>
    </row>
    <row r="53" spans="1:6" ht="12.75" customHeight="1">
      <c r="A53" s="34" t="s">
        <v>52</v>
      </c>
      <c r="B53" s="33">
        <v>51</v>
      </c>
      <c r="C53" s="33"/>
      <c r="D53" s="62">
        <v>264994.1</v>
      </c>
      <c r="E53" s="62">
        <v>149244.9</v>
      </c>
      <c r="F53" s="37"/>
    </row>
    <row r="54" spans="1:6" ht="12.75" customHeight="1">
      <c r="A54" s="34" t="s">
        <v>53</v>
      </c>
      <c r="B54" s="33">
        <v>52</v>
      </c>
      <c r="C54" s="33"/>
      <c r="D54" s="62">
        <v>992835.2</v>
      </c>
      <c r="E54" s="62">
        <v>454544.65</v>
      </c>
      <c r="F54" s="37"/>
    </row>
    <row r="55" spans="1:6" ht="12.75" customHeight="1">
      <c r="A55" s="34" t="s">
        <v>54</v>
      </c>
      <c r="B55" s="33">
        <v>53</v>
      </c>
      <c r="C55" s="33"/>
      <c r="D55" s="62">
        <v>517220.08999999997</v>
      </c>
      <c r="E55" s="62">
        <v>305390.75</v>
      </c>
      <c r="F55" s="37"/>
    </row>
    <row r="56" spans="1:6" ht="12.75" customHeight="1">
      <c r="A56" s="34" t="s">
        <v>55</v>
      </c>
      <c r="B56" s="33">
        <v>54</v>
      </c>
      <c r="C56" s="33"/>
      <c r="D56" s="62">
        <v>12568.5</v>
      </c>
      <c r="E56" s="62">
        <v>7642.6</v>
      </c>
      <c r="F56" s="37"/>
    </row>
    <row r="57" spans="1:6" ht="12.75" customHeight="1">
      <c r="A57" s="34" t="s">
        <v>56</v>
      </c>
      <c r="B57" s="33">
        <v>55</v>
      </c>
      <c r="C57" s="33"/>
      <c r="D57" s="62">
        <v>281798.3</v>
      </c>
      <c r="E57" s="62">
        <v>177766.05</v>
      </c>
      <c r="F57" s="37"/>
    </row>
    <row r="58" spans="1:6" ht="12.75" customHeight="1">
      <c r="A58" s="34" t="s">
        <v>57</v>
      </c>
      <c r="B58" s="33">
        <v>56</v>
      </c>
      <c r="C58" s="33"/>
      <c r="D58" s="62">
        <v>332025.4</v>
      </c>
      <c r="E58" s="62">
        <v>195677.3</v>
      </c>
      <c r="F58" s="37"/>
    </row>
    <row r="59" spans="1:6" ht="12.75" customHeight="1">
      <c r="A59" s="34" t="s">
        <v>58</v>
      </c>
      <c r="B59" s="33">
        <v>57</v>
      </c>
      <c r="C59" s="33"/>
      <c r="D59" s="62">
        <v>82605.6</v>
      </c>
      <c r="E59" s="62">
        <v>84549.85</v>
      </c>
      <c r="F59" s="37"/>
    </row>
    <row r="60" spans="1:6" ht="12.75" customHeight="1">
      <c r="A60" s="34" t="s">
        <v>59</v>
      </c>
      <c r="B60" s="33">
        <v>58</v>
      </c>
      <c r="C60" s="33"/>
      <c r="D60" s="62">
        <v>481728.1</v>
      </c>
      <c r="E60" s="62">
        <v>181593.65</v>
      </c>
      <c r="F60" s="37"/>
    </row>
    <row r="61" spans="1:6" ht="12.75" customHeight="1">
      <c r="A61" s="34" t="s">
        <v>60</v>
      </c>
      <c r="B61" s="33">
        <v>59</v>
      </c>
      <c r="C61" s="33"/>
      <c r="D61" s="62">
        <v>325377.88</v>
      </c>
      <c r="E61" s="62">
        <v>264817.7</v>
      </c>
      <c r="F61" s="37"/>
    </row>
    <row r="62" spans="1:6" ht="12.75" customHeight="1">
      <c r="A62" s="34" t="s">
        <v>61</v>
      </c>
      <c r="B62" s="33">
        <v>60</v>
      </c>
      <c r="C62" s="33"/>
      <c r="D62" s="62">
        <v>112420</v>
      </c>
      <c r="E62" s="62">
        <v>54124</v>
      </c>
      <c r="F62" s="37"/>
    </row>
    <row r="63" spans="1:6" ht="12.75" customHeight="1">
      <c r="A63" s="34" t="s">
        <v>62</v>
      </c>
      <c r="B63" s="33">
        <v>61</v>
      </c>
      <c r="C63" s="33"/>
      <c r="D63" s="62">
        <v>10986.52</v>
      </c>
      <c r="E63" s="62">
        <v>6819.07</v>
      </c>
      <c r="F63" s="37"/>
    </row>
    <row r="64" spans="1:6" ht="12.75" customHeight="1">
      <c r="A64" s="34" t="s">
        <v>63</v>
      </c>
      <c r="B64" s="33">
        <v>62</v>
      </c>
      <c r="C64" s="33"/>
      <c r="D64" s="62">
        <v>4070.5</v>
      </c>
      <c r="E64" s="62">
        <v>3236.1</v>
      </c>
      <c r="F64" s="37"/>
    </row>
    <row r="65" spans="1:6" ht="12.75" customHeight="1">
      <c r="A65" s="34" t="s">
        <v>76</v>
      </c>
      <c r="B65" s="33">
        <v>63</v>
      </c>
      <c r="C65" s="33"/>
      <c r="D65" s="62">
        <v>329.7</v>
      </c>
      <c r="E65" s="62"/>
      <c r="F65" s="37"/>
    </row>
    <row r="66" spans="1:6" ht="12.75" customHeight="1">
      <c r="A66" s="34" t="s">
        <v>65</v>
      </c>
      <c r="B66" s="33">
        <v>64</v>
      </c>
      <c r="C66" s="33"/>
      <c r="D66" s="62">
        <v>307536.75</v>
      </c>
      <c r="E66" s="62">
        <v>187839.55</v>
      </c>
      <c r="F66" s="37"/>
    </row>
    <row r="67" spans="1:6" ht="12.75" customHeight="1">
      <c r="A67" s="34" t="s">
        <v>66</v>
      </c>
      <c r="B67" s="33">
        <v>65</v>
      </c>
      <c r="C67" s="33"/>
      <c r="D67" s="62">
        <v>5477.5</v>
      </c>
      <c r="E67" s="62">
        <v>6421.1</v>
      </c>
      <c r="F67" s="37"/>
    </row>
    <row r="68" spans="1:6" ht="12.75" customHeight="1">
      <c r="A68" s="34" t="s">
        <v>67</v>
      </c>
      <c r="B68" s="33">
        <v>66</v>
      </c>
      <c r="C68" s="33"/>
      <c r="D68" s="62">
        <v>150159.1</v>
      </c>
      <c r="E68" s="62">
        <v>87632.3</v>
      </c>
      <c r="F68" s="37"/>
    </row>
    <row r="69" spans="1:6" ht="12.75" customHeight="1">
      <c r="A69" s="34" t="s">
        <v>68</v>
      </c>
      <c r="B69" s="33">
        <v>67</v>
      </c>
      <c r="C69" s="33"/>
      <c r="D69" s="62">
        <v>1974</v>
      </c>
      <c r="E69" s="62">
        <v>1213.8</v>
      </c>
      <c r="F69" s="37"/>
    </row>
    <row r="70" spans="1:6" ht="12.75" customHeight="1">
      <c r="A70" s="33"/>
      <c r="B70" s="33"/>
      <c r="C70" s="33"/>
      <c r="D70" s="62"/>
      <c r="E70" s="62"/>
      <c r="F70" s="33"/>
    </row>
    <row r="71" spans="1:6" ht="12.75" customHeight="1">
      <c r="A71" s="33" t="s">
        <v>69</v>
      </c>
      <c r="B71" s="33"/>
      <c r="C71" s="33"/>
      <c r="D71" s="62">
        <v>15245509.250000002</v>
      </c>
      <c r="E71" s="62">
        <v>8786358.97</v>
      </c>
      <c r="F71" s="33"/>
    </row>
    <row r="73" spans="1:6" ht="12.75">
      <c r="A73" s="35" t="s">
        <v>74</v>
      </c>
      <c r="B73" s="33"/>
      <c r="C73" s="33"/>
      <c r="D73" s="33"/>
      <c r="E73" s="33"/>
      <c r="F73" s="3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E9" sqref="E9"/>
    </sheetView>
  </sheetViews>
  <sheetFormatPr defaultColWidth="9.33203125" defaultRowHeight="12.75"/>
  <cols>
    <col min="1" max="1" width="24.66015625" style="63" customWidth="1"/>
    <col min="2" max="3" width="12.33203125" style="63" customWidth="1"/>
    <col min="4" max="5" width="21.5" style="63" customWidth="1"/>
    <col min="6" max="6" width="10.66015625" style="63" customWidth="1"/>
    <col min="7" max="16384" width="9.33203125" style="63" customWidth="1"/>
  </cols>
  <sheetData>
    <row r="1" spans="1:6" ht="12.75" customHeight="1">
      <c r="A1" s="63" t="s">
        <v>81</v>
      </c>
      <c r="B1" s="56"/>
      <c r="C1" s="56"/>
      <c r="D1" s="59" t="s">
        <v>70</v>
      </c>
      <c r="E1" s="59" t="s">
        <v>71</v>
      </c>
      <c r="F1" s="56"/>
    </row>
    <row r="2" spans="1:6" ht="12.75">
      <c r="A2" s="56" t="s">
        <v>0</v>
      </c>
      <c r="B2" s="56" t="s">
        <v>1</v>
      </c>
      <c r="C2" s="56"/>
      <c r="D2" s="59" t="s">
        <v>72</v>
      </c>
      <c r="E2" s="59" t="s">
        <v>73</v>
      </c>
      <c r="F2" s="61"/>
    </row>
    <row r="3" spans="1:6" ht="12.75" customHeight="1">
      <c r="A3" s="57" t="s">
        <v>2</v>
      </c>
      <c r="B3" s="56">
        <v>1</v>
      </c>
      <c r="C3" s="56"/>
      <c r="D3" s="62">
        <v>61298.74</v>
      </c>
      <c r="E3" s="62">
        <v>51984.45</v>
      </c>
      <c r="F3" s="60"/>
    </row>
    <row r="4" spans="1:6" ht="12.75" customHeight="1">
      <c r="A4" s="57" t="s">
        <v>3</v>
      </c>
      <c r="B4" s="56">
        <v>2</v>
      </c>
      <c r="C4" s="56"/>
      <c r="D4" s="62">
        <v>6274.799999999999</v>
      </c>
      <c r="E4" s="62">
        <v>9747.85</v>
      </c>
      <c r="F4" s="60"/>
    </row>
    <row r="5" spans="1:6" ht="12.75" customHeight="1">
      <c r="A5" s="57" t="s">
        <v>4</v>
      </c>
      <c r="B5" s="56">
        <v>3</v>
      </c>
      <c r="C5" s="56"/>
      <c r="D5" s="62">
        <v>217125.3</v>
      </c>
      <c r="E5" s="62">
        <v>160822.55</v>
      </c>
      <c r="F5" s="60"/>
    </row>
    <row r="6" spans="1:6" ht="12.75" customHeight="1">
      <c r="A6" s="57" t="s">
        <v>5</v>
      </c>
      <c r="B6" s="56">
        <v>4</v>
      </c>
      <c r="C6" s="56"/>
      <c r="D6" s="62"/>
      <c r="E6" s="62"/>
      <c r="F6" s="60"/>
    </row>
    <row r="7" spans="1:6" ht="12.75" customHeight="1">
      <c r="A7" s="57" t="s">
        <v>6</v>
      </c>
      <c r="B7" s="56">
        <v>5</v>
      </c>
      <c r="C7" s="56"/>
      <c r="D7" s="62"/>
      <c r="E7" s="62"/>
      <c r="F7" s="60"/>
    </row>
    <row r="8" spans="1:6" ht="12.75" customHeight="1">
      <c r="A8" s="57" t="s">
        <v>7</v>
      </c>
      <c r="B8" s="56">
        <v>6</v>
      </c>
      <c r="C8" s="56"/>
      <c r="D8" s="62">
        <v>1311757.15</v>
      </c>
      <c r="E8" s="62">
        <v>850022.6</v>
      </c>
      <c r="F8" s="60"/>
    </row>
    <row r="9" spans="1:6" ht="12.75" customHeight="1">
      <c r="A9" s="57" t="s">
        <v>8</v>
      </c>
      <c r="B9" s="56">
        <v>7</v>
      </c>
      <c r="C9" s="56"/>
      <c r="D9" s="62">
        <v>256.2</v>
      </c>
      <c r="E9" s="62">
        <v>3692.5</v>
      </c>
      <c r="F9" s="60"/>
    </row>
    <row r="10" spans="1:6" ht="12.75" customHeight="1">
      <c r="A10" s="57" t="s">
        <v>9</v>
      </c>
      <c r="B10" s="56">
        <v>8</v>
      </c>
      <c r="C10" s="56"/>
      <c r="D10" s="62"/>
      <c r="E10" s="62"/>
      <c r="F10" s="60"/>
    </row>
    <row r="11" spans="1:6" ht="12.75" customHeight="1">
      <c r="A11" s="57" t="s">
        <v>10</v>
      </c>
      <c r="B11" s="56">
        <v>9</v>
      </c>
      <c r="C11" s="56"/>
      <c r="D11" s="62"/>
      <c r="E11" s="62"/>
      <c r="F11" s="60"/>
    </row>
    <row r="12" spans="1:6" ht="12.75" customHeight="1">
      <c r="A12" s="57" t="s">
        <v>11</v>
      </c>
      <c r="B12" s="56">
        <v>10</v>
      </c>
      <c r="C12" s="56"/>
      <c r="D12" s="62"/>
      <c r="E12" s="62"/>
      <c r="F12" s="60"/>
    </row>
    <row r="13" spans="1:6" ht="12.75" customHeight="1">
      <c r="A13" s="57" t="s">
        <v>12</v>
      </c>
      <c r="B13" s="56">
        <v>11</v>
      </c>
      <c r="C13" s="56"/>
      <c r="D13" s="62">
        <v>626967.6</v>
      </c>
      <c r="E13" s="62">
        <v>188413.05</v>
      </c>
      <c r="F13" s="60"/>
    </row>
    <row r="14" spans="1:6" ht="12.75" customHeight="1">
      <c r="A14" s="57" t="s">
        <v>13</v>
      </c>
      <c r="B14" s="56">
        <v>12</v>
      </c>
      <c r="C14" s="56"/>
      <c r="D14" s="62"/>
      <c r="E14" s="62"/>
      <c r="F14" s="60"/>
    </row>
    <row r="15" spans="1:6" ht="12.75" customHeight="1">
      <c r="A15" s="57" t="s">
        <v>14</v>
      </c>
      <c r="B15" s="56">
        <v>13</v>
      </c>
      <c r="C15" s="56"/>
      <c r="D15" s="62">
        <v>2422158</v>
      </c>
      <c r="E15" s="62">
        <v>1025328.15</v>
      </c>
      <c r="F15" s="60"/>
    </row>
    <row r="16" spans="1:6" ht="12.75" customHeight="1">
      <c r="A16" s="57" t="s">
        <v>15</v>
      </c>
      <c r="B16" s="56">
        <v>14</v>
      </c>
      <c r="C16" s="56"/>
      <c r="D16" s="62">
        <v>4272.1</v>
      </c>
      <c r="E16" s="62">
        <v>1519.7</v>
      </c>
      <c r="F16" s="60"/>
    </row>
    <row r="17" spans="1:6" ht="12.75" customHeight="1">
      <c r="A17" s="57" t="s">
        <v>16</v>
      </c>
      <c r="B17" s="56">
        <v>15</v>
      </c>
      <c r="C17" s="56"/>
      <c r="D17" s="62"/>
      <c r="E17" s="62"/>
      <c r="F17" s="60"/>
    </row>
    <row r="18" spans="1:6" ht="12.75" customHeight="1">
      <c r="A18" s="57" t="s">
        <v>17</v>
      </c>
      <c r="B18" s="56">
        <v>16</v>
      </c>
      <c r="C18" s="56"/>
      <c r="D18" s="62"/>
      <c r="E18" s="62"/>
      <c r="F18" s="60"/>
    </row>
    <row r="19" spans="1:6" ht="12.75" customHeight="1">
      <c r="A19" s="57" t="s">
        <v>18</v>
      </c>
      <c r="B19" s="56">
        <v>17</v>
      </c>
      <c r="C19" s="56"/>
      <c r="D19" s="62"/>
      <c r="E19" s="62"/>
      <c r="F19" s="60"/>
    </row>
    <row r="20" spans="1:6" ht="12.75" customHeight="1">
      <c r="A20" s="57" t="s">
        <v>19</v>
      </c>
      <c r="B20" s="56">
        <v>18</v>
      </c>
      <c r="C20" s="56"/>
      <c r="D20" s="62">
        <v>86783.9</v>
      </c>
      <c r="E20" s="62">
        <v>63372.75</v>
      </c>
      <c r="F20" s="60"/>
    </row>
    <row r="21" spans="1:6" ht="12.75" customHeight="1">
      <c r="A21" s="57" t="s">
        <v>20</v>
      </c>
      <c r="B21" s="56">
        <v>19</v>
      </c>
      <c r="C21" s="56"/>
      <c r="D21" s="62"/>
      <c r="E21" s="62"/>
      <c r="F21" s="60"/>
    </row>
    <row r="22" spans="1:6" ht="12.75" customHeight="1">
      <c r="A22" s="57" t="s">
        <v>21</v>
      </c>
      <c r="B22" s="56">
        <v>20</v>
      </c>
      <c r="C22" s="56"/>
      <c r="D22" s="62">
        <v>2277.1</v>
      </c>
      <c r="E22" s="62">
        <v>7273</v>
      </c>
      <c r="F22" s="60"/>
    </row>
    <row r="23" spans="1:6" ht="12.75" customHeight="1">
      <c r="A23" s="57" t="s">
        <v>22</v>
      </c>
      <c r="B23" s="56">
        <v>21</v>
      </c>
      <c r="C23" s="56"/>
      <c r="D23" s="62">
        <v>2282.7</v>
      </c>
      <c r="E23" s="62">
        <v>2386.3</v>
      </c>
      <c r="F23" s="60"/>
    </row>
    <row r="24" spans="1:6" ht="12.75" customHeight="1">
      <c r="A24" s="57" t="s">
        <v>23</v>
      </c>
      <c r="B24" s="56">
        <v>22</v>
      </c>
      <c r="C24" s="56"/>
      <c r="D24" s="62">
        <v>2683.1</v>
      </c>
      <c r="E24" s="62">
        <v>2100.35</v>
      </c>
      <c r="F24" s="60"/>
    </row>
    <row r="25" spans="1:6" ht="12.75" customHeight="1">
      <c r="A25" s="57" t="s">
        <v>24</v>
      </c>
      <c r="B25" s="56">
        <v>23</v>
      </c>
      <c r="C25" s="56"/>
      <c r="D25" s="62"/>
      <c r="E25" s="62"/>
      <c r="F25" s="60"/>
    </row>
    <row r="26" spans="1:6" ht="12.75" customHeight="1">
      <c r="A26" s="57" t="s">
        <v>25</v>
      </c>
      <c r="B26" s="56">
        <v>24</v>
      </c>
      <c r="C26" s="56"/>
      <c r="D26" s="62"/>
      <c r="E26" s="62"/>
      <c r="F26" s="60"/>
    </row>
    <row r="27" spans="1:6" ht="12.75" customHeight="1">
      <c r="A27" s="57" t="s">
        <v>26</v>
      </c>
      <c r="B27" s="56">
        <v>25</v>
      </c>
      <c r="C27" s="56"/>
      <c r="D27" s="62">
        <v>26241.6</v>
      </c>
      <c r="E27" s="62">
        <v>7240.8</v>
      </c>
      <c r="F27" s="60"/>
    </row>
    <row r="28" spans="1:6" ht="12.75" customHeight="1">
      <c r="A28" s="57" t="s">
        <v>27</v>
      </c>
      <c r="B28" s="56">
        <v>26</v>
      </c>
      <c r="C28" s="56"/>
      <c r="D28" s="62">
        <v>37827.3</v>
      </c>
      <c r="E28" s="62">
        <v>1054.55</v>
      </c>
      <c r="F28" s="60"/>
    </row>
    <row r="29" spans="1:6" ht="12.75" customHeight="1">
      <c r="A29" s="57" t="s">
        <v>28</v>
      </c>
      <c r="B29" s="56">
        <v>27</v>
      </c>
      <c r="C29" s="56"/>
      <c r="D29" s="62">
        <v>49359.1</v>
      </c>
      <c r="E29" s="62">
        <v>35850.5</v>
      </c>
      <c r="F29" s="60"/>
    </row>
    <row r="30" spans="1:6" ht="12.75" customHeight="1">
      <c r="A30" s="57" t="s">
        <v>29</v>
      </c>
      <c r="B30" s="56">
        <v>28</v>
      </c>
      <c r="C30" s="56"/>
      <c r="D30" s="62">
        <v>128672.6</v>
      </c>
      <c r="E30" s="62">
        <v>38760.75</v>
      </c>
      <c r="F30" s="60"/>
    </row>
    <row r="31" spans="1:6" ht="12.75" customHeight="1">
      <c r="A31" s="57" t="s">
        <v>30</v>
      </c>
      <c r="B31" s="56">
        <v>29</v>
      </c>
      <c r="C31" s="56"/>
      <c r="D31" s="62">
        <v>703838.8</v>
      </c>
      <c r="E31" s="62">
        <v>565181.05</v>
      </c>
      <c r="F31" s="60"/>
    </row>
    <row r="32" spans="1:6" ht="12.75" customHeight="1">
      <c r="A32" s="57" t="s">
        <v>31</v>
      </c>
      <c r="B32" s="56">
        <v>30</v>
      </c>
      <c r="C32" s="56"/>
      <c r="D32" s="62"/>
      <c r="E32" s="62"/>
      <c r="F32" s="60"/>
    </row>
    <row r="33" spans="1:6" ht="12.75" customHeight="1">
      <c r="A33" s="57" t="s">
        <v>32</v>
      </c>
      <c r="B33" s="56">
        <v>31</v>
      </c>
      <c r="C33" s="56"/>
      <c r="D33" s="62">
        <v>102664.1</v>
      </c>
      <c r="E33" s="62">
        <v>61167.05</v>
      </c>
      <c r="F33" s="60"/>
    </row>
    <row r="34" spans="1:6" ht="12.75" customHeight="1">
      <c r="A34" s="57" t="s">
        <v>33</v>
      </c>
      <c r="B34" s="56">
        <v>32</v>
      </c>
      <c r="C34" s="56"/>
      <c r="D34" s="62"/>
      <c r="E34" s="62"/>
      <c r="F34" s="60"/>
    </row>
    <row r="35" spans="1:6" ht="12.75" customHeight="1">
      <c r="A35" s="57" t="s">
        <v>34</v>
      </c>
      <c r="B35" s="56">
        <v>33</v>
      </c>
      <c r="C35" s="56"/>
      <c r="D35" s="62">
        <v>4703.3</v>
      </c>
      <c r="E35" s="62">
        <v>3937.15</v>
      </c>
      <c r="F35" s="60"/>
    </row>
    <row r="36" spans="1:6" ht="12.75" customHeight="1">
      <c r="A36" s="57" t="s">
        <v>35</v>
      </c>
      <c r="B36" s="56">
        <v>34</v>
      </c>
      <c r="C36" s="56"/>
      <c r="D36" s="62">
        <v>1650.6</v>
      </c>
      <c r="E36" s="62">
        <v>1032.5</v>
      </c>
      <c r="F36" s="60"/>
    </row>
    <row r="37" spans="1:6" ht="12.75" customHeight="1">
      <c r="A37" s="57" t="s">
        <v>36</v>
      </c>
      <c r="B37" s="56">
        <v>35</v>
      </c>
      <c r="C37" s="56"/>
      <c r="D37" s="62">
        <v>197320.2</v>
      </c>
      <c r="E37" s="62">
        <v>95683.7</v>
      </c>
      <c r="F37" s="60"/>
    </row>
    <row r="38" spans="1:6" ht="12.75" customHeight="1">
      <c r="A38" s="57" t="s">
        <v>37</v>
      </c>
      <c r="B38" s="56">
        <v>36</v>
      </c>
      <c r="C38" s="56"/>
      <c r="D38" s="62"/>
      <c r="E38" s="62"/>
      <c r="F38" s="60"/>
    </row>
    <row r="39" spans="1:6" ht="12.75" customHeight="1">
      <c r="A39" s="57" t="s">
        <v>38</v>
      </c>
      <c r="B39" s="56">
        <v>37</v>
      </c>
      <c r="C39" s="56"/>
      <c r="D39" s="62">
        <v>84777.7</v>
      </c>
      <c r="E39" s="62">
        <v>101318.35</v>
      </c>
      <c r="F39" s="60"/>
    </row>
    <row r="40" spans="1:6" ht="12.75" customHeight="1">
      <c r="A40" s="57" t="s">
        <v>39</v>
      </c>
      <c r="B40" s="56">
        <v>38</v>
      </c>
      <c r="C40" s="56"/>
      <c r="D40" s="62">
        <v>2653.7</v>
      </c>
      <c r="E40" s="62">
        <v>4154.85</v>
      </c>
      <c r="F40" s="60"/>
    </row>
    <row r="41" spans="1:6" ht="12.75" customHeight="1">
      <c r="A41" s="57" t="s">
        <v>40</v>
      </c>
      <c r="B41" s="56">
        <v>39</v>
      </c>
      <c r="C41" s="56"/>
      <c r="D41" s="62"/>
      <c r="E41" s="62"/>
      <c r="F41" s="60"/>
    </row>
    <row r="42" spans="1:6" ht="12.75" customHeight="1">
      <c r="A42" s="57" t="s">
        <v>41</v>
      </c>
      <c r="B42" s="56">
        <v>40</v>
      </c>
      <c r="C42" s="56"/>
      <c r="D42" s="62">
        <v>1208.9</v>
      </c>
      <c r="E42" s="62">
        <v>2629.9</v>
      </c>
      <c r="F42" s="60"/>
    </row>
    <row r="43" spans="1:6" ht="12.75" customHeight="1">
      <c r="A43" s="57" t="s">
        <v>42</v>
      </c>
      <c r="B43" s="56">
        <v>41</v>
      </c>
      <c r="C43" s="56"/>
      <c r="D43" s="62"/>
      <c r="E43" s="62"/>
      <c r="F43" s="60"/>
    </row>
    <row r="44" spans="1:6" ht="12.75" customHeight="1">
      <c r="A44" s="57" t="s">
        <v>43</v>
      </c>
      <c r="B44" s="56">
        <v>42</v>
      </c>
      <c r="C44" s="56"/>
      <c r="D44" s="62">
        <v>132711.6</v>
      </c>
      <c r="E44" s="62">
        <v>77338.1</v>
      </c>
      <c r="F44" s="60"/>
    </row>
    <row r="45" spans="1:6" ht="12.75" customHeight="1">
      <c r="A45" s="57" t="s">
        <v>44</v>
      </c>
      <c r="B45" s="56">
        <v>43</v>
      </c>
      <c r="C45" s="56"/>
      <c r="D45" s="62"/>
      <c r="E45" s="62"/>
      <c r="F45" s="60"/>
    </row>
    <row r="46" spans="1:6" ht="12.75" customHeight="1">
      <c r="A46" s="57" t="s">
        <v>45</v>
      </c>
      <c r="B46" s="56">
        <v>44</v>
      </c>
      <c r="C46" s="56"/>
      <c r="D46" s="62">
        <v>109661.29</v>
      </c>
      <c r="E46" s="62">
        <v>68456.16</v>
      </c>
      <c r="F46" s="60"/>
    </row>
    <row r="47" spans="1:6" ht="12.75" customHeight="1">
      <c r="A47" s="57" t="s">
        <v>46</v>
      </c>
      <c r="B47" s="56">
        <v>45</v>
      </c>
      <c r="C47" s="56"/>
      <c r="D47" s="62"/>
      <c r="E47" s="62"/>
      <c r="F47" s="60"/>
    </row>
    <row r="48" spans="1:6" ht="12.75" customHeight="1">
      <c r="A48" s="57" t="s">
        <v>47</v>
      </c>
      <c r="B48" s="56">
        <v>46</v>
      </c>
      <c r="C48" s="56"/>
      <c r="D48" s="62"/>
      <c r="E48" s="62"/>
      <c r="F48" s="60"/>
    </row>
    <row r="49" spans="1:6" ht="12.75" customHeight="1">
      <c r="A49" s="57" t="s">
        <v>48</v>
      </c>
      <c r="B49" s="56">
        <v>47</v>
      </c>
      <c r="C49" s="56"/>
      <c r="D49" s="62"/>
      <c r="E49" s="62"/>
      <c r="F49" s="60"/>
    </row>
    <row r="50" spans="1:6" ht="12.75" customHeight="1">
      <c r="A50" s="57" t="s">
        <v>49</v>
      </c>
      <c r="B50" s="56">
        <v>48</v>
      </c>
      <c r="C50" s="56"/>
      <c r="D50" s="62">
        <v>1354919.3</v>
      </c>
      <c r="E50" s="62">
        <v>721276.85</v>
      </c>
      <c r="F50" s="60"/>
    </row>
    <row r="51" spans="1:6" ht="12.75" customHeight="1">
      <c r="A51" s="57" t="s">
        <v>50</v>
      </c>
      <c r="B51" s="56">
        <v>49</v>
      </c>
      <c r="C51" s="56"/>
      <c r="D51" s="62">
        <v>698713.35</v>
      </c>
      <c r="E51" s="62">
        <v>210503.3</v>
      </c>
      <c r="F51" s="60"/>
    </row>
    <row r="52" spans="1:6" ht="12.75" customHeight="1">
      <c r="A52" s="57" t="s">
        <v>51</v>
      </c>
      <c r="B52" s="56">
        <v>50</v>
      </c>
      <c r="C52" s="56"/>
      <c r="D52" s="62">
        <v>1922617.9</v>
      </c>
      <c r="E52" s="62">
        <v>763058.8</v>
      </c>
      <c r="F52" s="60"/>
    </row>
    <row r="53" spans="1:6" ht="12.75" customHeight="1">
      <c r="A53" s="57" t="s">
        <v>52</v>
      </c>
      <c r="B53" s="56">
        <v>51</v>
      </c>
      <c r="C53" s="56"/>
      <c r="D53" s="62"/>
      <c r="E53" s="62"/>
      <c r="F53" s="60"/>
    </row>
    <row r="54" spans="1:6" ht="12.75" customHeight="1">
      <c r="A54" s="57" t="s">
        <v>53</v>
      </c>
      <c r="B54" s="56">
        <v>52</v>
      </c>
      <c r="C54" s="56"/>
      <c r="D54" s="62">
        <v>821149.7</v>
      </c>
      <c r="E54" s="62">
        <v>454604.85</v>
      </c>
      <c r="F54" s="60"/>
    </row>
    <row r="55" spans="1:6" ht="12.75" customHeight="1">
      <c r="A55" s="57" t="s">
        <v>54</v>
      </c>
      <c r="B55" s="56">
        <v>53</v>
      </c>
      <c r="C55" s="56"/>
      <c r="D55" s="62">
        <v>197360.24</v>
      </c>
      <c r="E55" s="62">
        <v>183214.15</v>
      </c>
      <c r="F55" s="60"/>
    </row>
    <row r="56" spans="1:6" ht="12.75" customHeight="1">
      <c r="A56" s="57" t="s">
        <v>55</v>
      </c>
      <c r="B56" s="56">
        <v>54</v>
      </c>
      <c r="C56" s="56"/>
      <c r="D56" s="62">
        <v>13795.6</v>
      </c>
      <c r="E56" s="62">
        <v>10921.05</v>
      </c>
      <c r="F56" s="60"/>
    </row>
    <row r="57" spans="1:6" ht="12.75" customHeight="1">
      <c r="A57" s="57" t="s">
        <v>56</v>
      </c>
      <c r="B57" s="56">
        <v>55</v>
      </c>
      <c r="C57" s="56"/>
      <c r="D57" s="62"/>
      <c r="E57" s="62"/>
      <c r="F57" s="60"/>
    </row>
    <row r="58" spans="1:6" ht="12.75" customHeight="1">
      <c r="A58" s="57" t="s">
        <v>57</v>
      </c>
      <c r="B58" s="56">
        <v>56</v>
      </c>
      <c r="C58" s="56"/>
      <c r="D58" s="62"/>
      <c r="E58" s="62"/>
      <c r="F58" s="60"/>
    </row>
    <row r="59" spans="1:6" ht="12.75" customHeight="1">
      <c r="A59" s="57" t="s">
        <v>58</v>
      </c>
      <c r="B59" s="56">
        <v>57</v>
      </c>
      <c r="C59" s="56"/>
      <c r="D59" s="62"/>
      <c r="E59" s="62"/>
      <c r="F59" s="60"/>
    </row>
    <row r="60" spans="1:6" ht="12.75" customHeight="1">
      <c r="A60" s="57" t="s">
        <v>59</v>
      </c>
      <c r="B60" s="56">
        <v>58</v>
      </c>
      <c r="C60" s="56"/>
      <c r="D60" s="62">
        <v>615038.55</v>
      </c>
      <c r="E60" s="62">
        <v>231793.8</v>
      </c>
      <c r="F60" s="60"/>
    </row>
    <row r="61" spans="1:6" ht="12.75" customHeight="1">
      <c r="A61" s="57" t="s">
        <v>60</v>
      </c>
      <c r="B61" s="56">
        <v>59</v>
      </c>
      <c r="C61" s="56"/>
      <c r="D61" s="62">
        <v>218118.76</v>
      </c>
      <c r="E61" s="62">
        <v>215223.4</v>
      </c>
      <c r="F61" s="60"/>
    </row>
    <row r="62" spans="1:6" ht="12.75" customHeight="1">
      <c r="A62" s="57" t="s">
        <v>61</v>
      </c>
      <c r="B62" s="56">
        <v>60</v>
      </c>
      <c r="C62" s="56"/>
      <c r="D62" s="62">
        <v>150038.7</v>
      </c>
      <c r="E62" s="62">
        <v>46344.9</v>
      </c>
      <c r="F62" s="60"/>
    </row>
    <row r="63" spans="1:6" ht="12.75" customHeight="1">
      <c r="A63" s="57" t="s">
        <v>62</v>
      </c>
      <c r="B63" s="56">
        <v>61</v>
      </c>
      <c r="C63" s="56"/>
      <c r="D63" s="62"/>
      <c r="E63" s="62"/>
      <c r="F63" s="60"/>
    </row>
    <row r="64" spans="1:6" ht="12.75" customHeight="1">
      <c r="A64" s="57" t="s">
        <v>63</v>
      </c>
      <c r="B64" s="56">
        <v>62</v>
      </c>
      <c r="C64" s="56"/>
      <c r="D64" s="62"/>
      <c r="E64" s="62"/>
      <c r="F64" s="60"/>
    </row>
    <row r="65" spans="1:6" ht="12.75" customHeight="1">
      <c r="A65" s="57" t="s">
        <v>76</v>
      </c>
      <c r="B65" s="56">
        <v>63</v>
      </c>
      <c r="C65" s="56"/>
      <c r="D65" s="62"/>
      <c r="E65" s="62"/>
      <c r="F65" s="60"/>
    </row>
    <row r="66" spans="1:6" ht="12.75" customHeight="1">
      <c r="A66" s="57" t="s">
        <v>65</v>
      </c>
      <c r="B66" s="56">
        <v>64</v>
      </c>
      <c r="C66" s="56"/>
      <c r="D66" s="62">
        <v>280682.5</v>
      </c>
      <c r="E66" s="62">
        <v>143490.9</v>
      </c>
      <c r="F66" s="60"/>
    </row>
    <row r="67" spans="1:6" ht="12.75" customHeight="1">
      <c r="A67" s="57" t="s">
        <v>66</v>
      </c>
      <c r="B67" s="56">
        <v>65</v>
      </c>
      <c r="C67" s="56"/>
      <c r="D67" s="62">
        <v>5811.4</v>
      </c>
      <c r="E67" s="62">
        <v>10136</v>
      </c>
      <c r="F67" s="60"/>
    </row>
    <row r="68" spans="1:6" ht="12.75" customHeight="1">
      <c r="A68" s="57" t="s">
        <v>67</v>
      </c>
      <c r="B68" s="56">
        <v>66</v>
      </c>
      <c r="C68" s="56"/>
      <c r="D68" s="62">
        <v>142853.9</v>
      </c>
      <c r="E68" s="62">
        <v>60682.3</v>
      </c>
      <c r="F68" s="60"/>
    </row>
    <row r="69" spans="1:6" ht="12.75" customHeight="1">
      <c r="A69" s="57" t="s">
        <v>68</v>
      </c>
      <c r="B69" s="56">
        <v>67</v>
      </c>
      <c r="C69" s="56"/>
      <c r="D69" s="62"/>
      <c r="E69" s="62"/>
      <c r="F69" s="60"/>
    </row>
    <row r="70" spans="1:6" ht="12.75" customHeight="1">
      <c r="A70" s="56"/>
      <c r="B70" s="56"/>
      <c r="C70" s="56"/>
      <c r="D70" s="62"/>
      <c r="E70" s="62"/>
      <c r="F70" s="56"/>
    </row>
    <row r="71" spans="1:6" ht="12.75" customHeight="1">
      <c r="A71" s="56" t="s">
        <v>69</v>
      </c>
      <c r="B71" s="56"/>
      <c r="C71" s="56"/>
      <c r="D71" s="62">
        <v>12748527.379999995</v>
      </c>
      <c r="E71" s="62">
        <v>6481718.96</v>
      </c>
      <c r="F71" s="56"/>
    </row>
    <row r="73" spans="1:6" ht="12.75">
      <c r="A73" s="58" t="s">
        <v>74</v>
      </c>
      <c r="B73" s="56"/>
      <c r="C73" s="56"/>
      <c r="D73" s="56"/>
      <c r="E73" s="56"/>
      <c r="F73" s="5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1">
      <selection activeCell="C81" sqref="C8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spans="1:8" ht="12.75">
      <c r="A1" s="30" t="s">
        <v>82</v>
      </c>
      <c r="B1" s="19"/>
      <c r="C1" s="19"/>
      <c r="D1" s="19"/>
      <c r="E1" s="19"/>
      <c r="G1" s="13"/>
      <c r="H1" s="13"/>
    </row>
    <row r="2" spans="1:8" ht="12.75">
      <c r="A2" s="19"/>
      <c r="B2" s="19"/>
      <c r="C2" s="19"/>
      <c r="D2" s="21" t="s">
        <v>70</v>
      </c>
      <c r="E2" s="21" t="s">
        <v>71</v>
      </c>
      <c r="G2" s="14"/>
      <c r="H2" s="11"/>
    </row>
    <row r="3" spans="1:8" ht="12.75">
      <c r="A3" s="19" t="s">
        <v>0</v>
      </c>
      <c r="B3" s="19" t="s">
        <v>1</v>
      </c>
      <c r="C3" s="19"/>
      <c r="D3" s="21" t="s">
        <v>72</v>
      </c>
      <c r="E3" s="21" t="s">
        <v>73</v>
      </c>
      <c r="F3" s="5"/>
      <c r="G3" s="9"/>
      <c r="H3" s="9"/>
    </row>
    <row r="4" spans="1:8" ht="12.75">
      <c r="A4" s="20" t="s">
        <v>2</v>
      </c>
      <c r="B4" s="19">
        <v>1</v>
      </c>
      <c r="C4" s="19"/>
      <c r="D4" s="64">
        <v>428806.7</v>
      </c>
      <c r="E4" s="64">
        <v>236949.3</v>
      </c>
      <c r="F4" s="4"/>
      <c r="G4" s="13"/>
      <c r="H4" s="13"/>
    </row>
    <row r="5" spans="1:8" ht="12.75">
      <c r="A5" s="20" t="s">
        <v>3</v>
      </c>
      <c r="B5" s="19">
        <v>2</v>
      </c>
      <c r="C5" s="19"/>
      <c r="D5" s="64">
        <v>18061.4</v>
      </c>
      <c r="E5" s="64">
        <v>20047.3</v>
      </c>
      <c r="F5" s="4"/>
      <c r="G5" s="13"/>
      <c r="H5" s="13"/>
    </row>
    <row r="6" spans="1:8" ht="12.75">
      <c r="A6" s="20" t="s">
        <v>4</v>
      </c>
      <c r="B6" s="19">
        <v>3</v>
      </c>
      <c r="C6" s="19"/>
      <c r="D6" s="64">
        <v>572821.2</v>
      </c>
      <c r="E6" s="64">
        <v>276081.4</v>
      </c>
      <c r="F6" s="4"/>
      <c r="G6" s="13"/>
      <c r="H6" s="13"/>
    </row>
    <row r="7" spans="1:8" ht="12.75">
      <c r="A7" s="20" t="s">
        <v>5</v>
      </c>
      <c r="B7" s="19">
        <v>4</v>
      </c>
      <c r="C7" s="19"/>
      <c r="D7" s="64">
        <v>7910.700000000001</v>
      </c>
      <c r="E7" s="64">
        <v>5596.15</v>
      </c>
      <c r="F7" s="4"/>
      <c r="G7" s="13"/>
      <c r="H7" s="13"/>
    </row>
    <row r="8" spans="1:8" ht="12.75">
      <c r="A8" s="20" t="s">
        <v>6</v>
      </c>
      <c r="B8" s="19">
        <v>5</v>
      </c>
      <c r="C8" s="19"/>
      <c r="D8" s="64">
        <v>937398.7</v>
      </c>
      <c r="E8" s="64">
        <v>487972.45</v>
      </c>
      <c r="F8" s="4"/>
      <c r="G8" s="13"/>
      <c r="H8" s="13"/>
    </row>
    <row r="9" spans="1:8" ht="12.75">
      <c r="A9" s="20" t="s">
        <v>7</v>
      </c>
      <c r="B9" s="19">
        <v>6</v>
      </c>
      <c r="C9" s="19"/>
      <c r="D9" s="64">
        <v>6228785.199999999</v>
      </c>
      <c r="E9" s="64">
        <v>2443841.9</v>
      </c>
      <c r="F9" s="4"/>
      <c r="G9" s="13"/>
      <c r="H9" s="13"/>
    </row>
    <row r="10" spans="1:8" ht="12.75">
      <c r="A10" s="20" t="s">
        <v>8</v>
      </c>
      <c r="B10" s="19">
        <v>7</v>
      </c>
      <c r="C10" s="19"/>
      <c r="D10" s="64">
        <v>4675.299999999999</v>
      </c>
      <c r="E10" s="64">
        <v>2430.05</v>
      </c>
      <c r="F10" s="4"/>
      <c r="G10" s="13"/>
      <c r="H10" s="13"/>
    </row>
    <row r="11" spans="1:8" ht="12.75">
      <c r="A11" s="20" t="s">
        <v>9</v>
      </c>
      <c r="B11" s="19">
        <v>8</v>
      </c>
      <c r="C11" s="19"/>
      <c r="D11" s="64">
        <v>485041.9</v>
      </c>
      <c r="E11" s="64">
        <v>124346.25</v>
      </c>
      <c r="F11" s="4"/>
      <c r="G11" s="13"/>
      <c r="H11" s="13"/>
    </row>
    <row r="12" spans="1:8" ht="12.75">
      <c r="A12" s="20" t="s">
        <v>10</v>
      </c>
      <c r="B12" s="19">
        <v>9</v>
      </c>
      <c r="C12" s="19"/>
      <c r="D12" s="64">
        <v>159999.7</v>
      </c>
      <c r="E12" s="64">
        <v>78018.85</v>
      </c>
      <c r="F12" s="4"/>
      <c r="G12" s="13"/>
      <c r="H12" s="13"/>
    </row>
    <row r="13" spans="1:8" ht="12.75">
      <c r="A13" s="20" t="s">
        <v>11</v>
      </c>
      <c r="B13" s="19">
        <v>10</v>
      </c>
      <c r="C13" s="19"/>
      <c r="D13" s="64">
        <v>206359.3</v>
      </c>
      <c r="E13" s="64">
        <v>149397.5</v>
      </c>
      <c r="F13" s="4"/>
      <c r="G13" s="13"/>
      <c r="H13" s="13"/>
    </row>
    <row r="14" spans="1:8" ht="12.75">
      <c r="A14" s="20" t="s">
        <v>12</v>
      </c>
      <c r="B14" s="19">
        <v>11</v>
      </c>
      <c r="C14" s="19"/>
      <c r="D14" s="64">
        <v>2632652.4000000004</v>
      </c>
      <c r="E14" s="64">
        <v>797563.55</v>
      </c>
      <c r="F14" s="4"/>
      <c r="G14" s="13"/>
      <c r="H14" s="13"/>
    </row>
    <row r="15" spans="1:8" ht="12.75">
      <c r="A15" s="20" t="s">
        <v>13</v>
      </c>
      <c r="B15" s="19">
        <v>12</v>
      </c>
      <c r="C15" s="19"/>
      <c r="D15" s="64">
        <v>49016.1</v>
      </c>
      <c r="E15" s="64">
        <v>45900.409999999996</v>
      </c>
      <c r="F15" s="4"/>
      <c r="G15" s="13"/>
      <c r="H15" s="13"/>
    </row>
    <row r="16" spans="1:8" ht="12.75">
      <c r="A16" s="20" t="s">
        <v>14</v>
      </c>
      <c r="B16" s="19">
        <v>13</v>
      </c>
      <c r="C16" s="19"/>
      <c r="D16" s="64">
        <v>7120925.15</v>
      </c>
      <c r="E16" s="64">
        <v>2908945.2</v>
      </c>
      <c r="F16" s="4"/>
      <c r="G16" s="13"/>
      <c r="H16" s="13"/>
    </row>
    <row r="17" spans="1:8" ht="12.75">
      <c r="A17" s="20" t="s">
        <v>15</v>
      </c>
      <c r="B17" s="19">
        <v>14</v>
      </c>
      <c r="C17" s="19"/>
      <c r="D17" s="64">
        <v>131882.8</v>
      </c>
      <c r="E17" s="64">
        <v>16557.1</v>
      </c>
      <c r="F17" s="4"/>
      <c r="G17" s="13"/>
      <c r="H17" s="13"/>
    </row>
    <row r="18" spans="1:8" ht="12.75">
      <c r="A18" s="20" t="s">
        <v>16</v>
      </c>
      <c r="B18" s="19">
        <v>15</v>
      </c>
      <c r="C18" s="19"/>
      <c r="D18" s="64">
        <v>10032.4</v>
      </c>
      <c r="E18" s="64">
        <v>5656.35</v>
      </c>
      <c r="F18" s="4"/>
      <c r="G18" s="13"/>
      <c r="H18" s="13"/>
    </row>
    <row r="19" spans="1:8" ht="12.75">
      <c r="A19" s="20" t="s">
        <v>17</v>
      </c>
      <c r="B19" s="19">
        <v>16</v>
      </c>
      <c r="C19" s="19"/>
      <c r="D19" s="64">
        <v>2471745.5</v>
      </c>
      <c r="E19" s="64">
        <v>1408381.8</v>
      </c>
      <c r="F19" s="4"/>
      <c r="G19" s="13"/>
      <c r="H19" s="13"/>
    </row>
    <row r="20" spans="1:8" ht="12.75">
      <c r="A20" s="20" t="s">
        <v>18</v>
      </c>
      <c r="B20" s="19">
        <v>17</v>
      </c>
      <c r="C20" s="19"/>
      <c r="D20" s="64">
        <v>461344.10000000003</v>
      </c>
      <c r="E20" s="64">
        <v>334461.75</v>
      </c>
      <c r="F20" s="4"/>
      <c r="G20" s="13"/>
      <c r="H20" s="13"/>
    </row>
    <row r="21" spans="1:8" ht="12.75">
      <c r="A21" s="20" t="s">
        <v>19</v>
      </c>
      <c r="B21" s="19">
        <v>18</v>
      </c>
      <c r="C21" s="19"/>
      <c r="D21" s="64">
        <v>301029.4</v>
      </c>
      <c r="E21" s="64">
        <v>106367.45000000001</v>
      </c>
      <c r="F21" s="4"/>
      <c r="G21" s="13"/>
      <c r="H21" s="13"/>
    </row>
    <row r="22" spans="1:8" ht="12.75">
      <c r="A22" s="20" t="s">
        <v>20</v>
      </c>
      <c r="B22" s="19">
        <v>19</v>
      </c>
      <c r="C22" s="19"/>
      <c r="D22" s="64">
        <v>72294.6</v>
      </c>
      <c r="E22" s="64">
        <v>20514.449999999997</v>
      </c>
      <c r="F22" s="4"/>
      <c r="G22" s="13"/>
      <c r="H22" s="13"/>
    </row>
    <row r="23" spans="1:8" ht="12.75">
      <c r="A23" s="20" t="s">
        <v>21</v>
      </c>
      <c r="B23" s="19">
        <v>20</v>
      </c>
      <c r="C23" s="19"/>
      <c r="D23" s="64">
        <v>45357.55</v>
      </c>
      <c r="E23" s="64">
        <v>35855.049999999996</v>
      </c>
      <c r="F23" s="4"/>
      <c r="G23" s="13"/>
      <c r="H23" s="13"/>
    </row>
    <row r="24" spans="1:8" ht="12.75">
      <c r="A24" s="20" t="s">
        <v>22</v>
      </c>
      <c r="B24" s="19">
        <v>21</v>
      </c>
      <c r="C24" s="19"/>
      <c r="D24" s="64">
        <v>10047.1</v>
      </c>
      <c r="E24" s="64">
        <v>5378.8</v>
      </c>
      <c r="F24" s="4"/>
      <c r="G24" s="13"/>
      <c r="H24" s="13"/>
    </row>
    <row r="25" spans="1:8" ht="12.75">
      <c r="A25" s="20" t="s">
        <v>23</v>
      </c>
      <c r="B25" s="19">
        <v>22</v>
      </c>
      <c r="C25" s="19"/>
      <c r="D25" s="64">
        <v>16636.2</v>
      </c>
      <c r="E25" s="64">
        <v>8360.8</v>
      </c>
      <c r="F25" s="4"/>
      <c r="G25" s="13"/>
      <c r="H25" s="13"/>
    </row>
    <row r="26" spans="1:8" ht="12.75">
      <c r="A26" s="20" t="s">
        <v>24</v>
      </c>
      <c r="B26" s="19">
        <v>23</v>
      </c>
      <c r="C26" s="19"/>
      <c r="D26" s="64">
        <v>59429.7</v>
      </c>
      <c r="E26" s="64">
        <v>18887.05</v>
      </c>
      <c r="F26" s="4"/>
      <c r="G26" s="13"/>
      <c r="H26" s="13"/>
    </row>
    <row r="27" spans="1:8" ht="12.75">
      <c r="A27" s="20" t="s">
        <v>25</v>
      </c>
      <c r="B27" s="19">
        <v>24</v>
      </c>
      <c r="C27" s="19"/>
      <c r="D27" s="64">
        <v>5635.31</v>
      </c>
      <c r="E27" s="64">
        <v>6752.900000000001</v>
      </c>
      <c r="F27" s="4"/>
      <c r="G27" s="13"/>
      <c r="H27" s="13"/>
    </row>
    <row r="28" spans="1:8" ht="12.75">
      <c r="A28" s="20" t="s">
        <v>26</v>
      </c>
      <c r="B28" s="19">
        <v>25</v>
      </c>
      <c r="C28" s="19"/>
      <c r="D28" s="64">
        <v>21943.6</v>
      </c>
      <c r="E28" s="64">
        <v>13194.650000000001</v>
      </c>
      <c r="F28" s="4"/>
      <c r="G28" s="13"/>
      <c r="H28" s="13"/>
    </row>
    <row r="29" spans="1:8" ht="12.75">
      <c r="A29" s="20" t="s">
        <v>27</v>
      </c>
      <c r="B29" s="19">
        <v>26</v>
      </c>
      <c r="C29" s="19"/>
      <c r="D29" s="64">
        <v>227559.20999999996</v>
      </c>
      <c r="E29" s="64">
        <v>17996.75</v>
      </c>
      <c r="F29" s="4"/>
      <c r="G29" s="13"/>
      <c r="H29" s="13"/>
    </row>
    <row r="30" spans="1:8" ht="12.75">
      <c r="A30" s="20" t="s">
        <v>28</v>
      </c>
      <c r="B30" s="19">
        <v>27</v>
      </c>
      <c r="C30" s="19"/>
      <c r="D30" s="64">
        <v>213103.80000000002</v>
      </c>
      <c r="E30" s="64">
        <v>89628.34999999999</v>
      </c>
      <c r="F30" s="4"/>
      <c r="G30" s="13"/>
      <c r="H30" s="13"/>
    </row>
    <row r="31" spans="1:8" ht="12.75">
      <c r="A31" s="20" t="s">
        <v>29</v>
      </c>
      <c r="B31" s="19">
        <v>28</v>
      </c>
      <c r="C31" s="19"/>
      <c r="D31" s="64">
        <v>168796.6</v>
      </c>
      <c r="E31" s="64">
        <v>52773.700000000004</v>
      </c>
      <c r="F31" s="4"/>
      <c r="G31" s="13"/>
      <c r="H31" s="13"/>
    </row>
    <row r="32" spans="1:8" ht="12.75">
      <c r="A32" s="20" t="s">
        <v>30</v>
      </c>
      <c r="B32" s="19">
        <v>29</v>
      </c>
      <c r="C32" s="19"/>
      <c r="D32" s="64">
        <v>3179787.81</v>
      </c>
      <c r="E32" s="64">
        <v>1844017.7</v>
      </c>
      <c r="F32" s="4"/>
      <c r="G32" s="13"/>
      <c r="H32" s="13"/>
    </row>
    <row r="33" spans="1:8" ht="12.75">
      <c r="A33" s="20" t="s">
        <v>31</v>
      </c>
      <c r="B33" s="19">
        <v>30</v>
      </c>
      <c r="C33" s="19"/>
      <c r="D33" s="64">
        <v>14817.6</v>
      </c>
      <c r="E33" s="64">
        <v>7558.95</v>
      </c>
      <c r="F33" s="4"/>
      <c r="G33" s="13"/>
      <c r="H33" s="13"/>
    </row>
    <row r="34" spans="1:8" ht="12.75">
      <c r="A34" s="20" t="s">
        <v>32</v>
      </c>
      <c r="B34" s="19">
        <v>31</v>
      </c>
      <c r="C34" s="19"/>
      <c r="D34" s="64">
        <v>424007.03</v>
      </c>
      <c r="E34" s="64">
        <v>151968.75</v>
      </c>
      <c r="F34" s="4"/>
      <c r="G34" s="13"/>
      <c r="H34" s="13"/>
    </row>
    <row r="35" spans="1:8" ht="12.75">
      <c r="A35" s="20" t="s">
        <v>33</v>
      </c>
      <c r="B35" s="19">
        <v>32</v>
      </c>
      <c r="C35" s="19"/>
      <c r="D35" s="64">
        <v>30876.300000000003</v>
      </c>
      <c r="E35" s="64">
        <v>18350.85</v>
      </c>
      <c r="F35" s="4"/>
      <c r="G35" s="13"/>
      <c r="H35" s="13"/>
    </row>
    <row r="36" spans="1:8" ht="12.75">
      <c r="A36" s="20" t="s">
        <v>34</v>
      </c>
      <c r="B36" s="19">
        <v>33</v>
      </c>
      <c r="C36" s="19"/>
      <c r="D36" s="64">
        <v>25453.4</v>
      </c>
      <c r="E36" s="64">
        <v>21477.75</v>
      </c>
      <c r="F36" s="4"/>
      <c r="G36" s="13"/>
      <c r="H36" s="13"/>
    </row>
    <row r="37" spans="1:8" ht="12.75">
      <c r="A37" s="20" t="s">
        <v>35</v>
      </c>
      <c r="B37" s="19">
        <v>34</v>
      </c>
      <c r="C37" s="19"/>
      <c r="D37" s="64">
        <v>6204.800000000001</v>
      </c>
      <c r="E37" s="64">
        <v>4933.599999999999</v>
      </c>
      <c r="F37" s="4"/>
      <c r="G37" s="13"/>
      <c r="H37" s="13"/>
    </row>
    <row r="38" spans="1:8" ht="12.75">
      <c r="A38" s="20" t="s">
        <v>36</v>
      </c>
      <c r="B38" s="19">
        <v>35</v>
      </c>
      <c r="C38" s="19"/>
      <c r="D38" s="64">
        <v>742197.3999999999</v>
      </c>
      <c r="E38" s="64">
        <v>310153.20000000007</v>
      </c>
      <c r="F38" s="4"/>
      <c r="G38" s="13"/>
      <c r="H38" s="13"/>
    </row>
    <row r="39" spans="1:8" ht="12.75">
      <c r="A39" s="20" t="s">
        <v>37</v>
      </c>
      <c r="B39" s="19">
        <v>36</v>
      </c>
      <c r="C39" s="19"/>
      <c r="D39" s="64">
        <v>3188599.4000000004</v>
      </c>
      <c r="E39" s="64">
        <v>1088636.5</v>
      </c>
      <c r="F39" s="4"/>
      <c r="G39" s="13"/>
      <c r="H39" s="13"/>
    </row>
    <row r="40" spans="1:8" ht="12.75">
      <c r="A40" s="20" t="s">
        <v>38</v>
      </c>
      <c r="B40" s="19">
        <v>37</v>
      </c>
      <c r="C40" s="19"/>
      <c r="D40" s="64">
        <v>666953</v>
      </c>
      <c r="E40" s="64">
        <v>482289.5</v>
      </c>
      <c r="F40" s="4"/>
      <c r="G40" s="13"/>
      <c r="H40" s="13"/>
    </row>
    <row r="41" spans="1:8" ht="12.75">
      <c r="A41" s="20" t="s">
        <v>39</v>
      </c>
      <c r="B41" s="19">
        <v>38</v>
      </c>
      <c r="C41" s="19"/>
      <c r="D41" s="64">
        <v>158504.6</v>
      </c>
      <c r="E41" s="64">
        <v>18501.699999999997</v>
      </c>
      <c r="F41" s="4"/>
      <c r="G41" s="13"/>
      <c r="H41" s="13"/>
    </row>
    <row r="42" spans="1:8" ht="12.75">
      <c r="A42" s="20" t="s">
        <v>40</v>
      </c>
      <c r="B42" s="19">
        <v>39</v>
      </c>
      <c r="C42" s="19"/>
      <c r="D42" s="64">
        <v>1283.8</v>
      </c>
      <c r="E42" s="64">
        <v>2653.7</v>
      </c>
      <c r="F42" s="4"/>
      <c r="G42" s="13"/>
      <c r="H42" s="13"/>
    </row>
    <row r="43" spans="1:8" ht="12.75">
      <c r="A43" s="20" t="s">
        <v>41</v>
      </c>
      <c r="B43" s="19">
        <v>40</v>
      </c>
      <c r="C43" s="19"/>
      <c r="D43" s="64">
        <v>11189.5</v>
      </c>
      <c r="E43" s="64">
        <v>7427.7</v>
      </c>
      <c r="F43" s="4"/>
      <c r="G43" s="13"/>
      <c r="H43" s="13"/>
    </row>
    <row r="44" spans="1:8" ht="12.75">
      <c r="A44" s="20" t="s">
        <v>42</v>
      </c>
      <c r="B44" s="19">
        <v>41</v>
      </c>
      <c r="C44" s="19"/>
      <c r="D44" s="64">
        <v>1131258.8</v>
      </c>
      <c r="E44" s="64">
        <v>441231.35</v>
      </c>
      <c r="F44" s="4"/>
      <c r="G44" s="13"/>
      <c r="H44" s="13"/>
    </row>
    <row r="45" spans="1:8" ht="12.75">
      <c r="A45" s="20" t="s">
        <v>43</v>
      </c>
      <c r="B45" s="19">
        <v>42</v>
      </c>
      <c r="C45" s="19"/>
      <c r="D45" s="64">
        <v>616649.22</v>
      </c>
      <c r="E45" s="64">
        <v>256738.4</v>
      </c>
      <c r="F45" s="4"/>
      <c r="G45" s="13"/>
      <c r="H45" s="13"/>
    </row>
    <row r="46" spans="1:8" ht="12.75">
      <c r="A46" s="20" t="s">
        <v>44</v>
      </c>
      <c r="B46" s="19">
        <v>43</v>
      </c>
      <c r="C46" s="19"/>
      <c r="D46" s="64">
        <v>510635.30000000005</v>
      </c>
      <c r="E46" s="64">
        <v>266515.2</v>
      </c>
      <c r="F46" s="4"/>
      <c r="G46" s="13"/>
      <c r="H46" s="13"/>
    </row>
    <row r="47" spans="1:8" ht="12.75">
      <c r="A47" s="20" t="s">
        <v>45</v>
      </c>
      <c r="B47" s="19">
        <v>44</v>
      </c>
      <c r="C47" s="19"/>
      <c r="D47" s="64">
        <v>552588.38</v>
      </c>
      <c r="E47" s="64">
        <v>279538.72</v>
      </c>
      <c r="F47" s="4"/>
      <c r="G47" s="13"/>
      <c r="H47" s="13"/>
    </row>
    <row r="48" spans="1:8" ht="12.75">
      <c r="A48" s="20" t="s">
        <v>46</v>
      </c>
      <c r="B48" s="19">
        <v>45</v>
      </c>
      <c r="C48" s="19"/>
      <c r="D48" s="64">
        <v>189024.5</v>
      </c>
      <c r="E48" s="64">
        <v>96926.54999999999</v>
      </c>
      <c r="F48" s="4"/>
      <c r="G48" s="13"/>
      <c r="H48" s="13"/>
    </row>
    <row r="49" spans="1:8" ht="12.75">
      <c r="A49" s="20" t="s">
        <v>47</v>
      </c>
      <c r="B49" s="19">
        <v>46</v>
      </c>
      <c r="C49" s="19"/>
      <c r="D49" s="64">
        <v>657169.5</v>
      </c>
      <c r="E49" s="64">
        <v>402171.01</v>
      </c>
      <c r="F49" s="4"/>
      <c r="G49" s="13"/>
      <c r="H49" s="13"/>
    </row>
    <row r="50" spans="1:8" ht="12.75">
      <c r="A50" s="20" t="s">
        <v>48</v>
      </c>
      <c r="B50" s="19">
        <v>47</v>
      </c>
      <c r="C50" s="19"/>
      <c r="D50" s="64">
        <v>54273.799999999996</v>
      </c>
      <c r="E50" s="64">
        <v>15031.45</v>
      </c>
      <c r="F50" s="4"/>
      <c r="G50" s="13"/>
      <c r="H50" s="13"/>
    </row>
    <row r="51" spans="1:8" ht="12.75">
      <c r="A51" s="20" t="s">
        <v>49</v>
      </c>
      <c r="B51" s="19">
        <v>48</v>
      </c>
      <c r="C51" s="19"/>
      <c r="D51" s="64">
        <v>4114510.85</v>
      </c>
      <c r="E51" s="64">
        <v>1573489.7</v>
      </c>
      <c r="F51" s="4"/>
      <c r="G51" s="13"/>
      <c r="H51" s="13"/>
    </row>
    <row r="52" spans="1:8" ht="12.75">
      <c r="A52" s="20" t="s">
        <v>50</v>
      </c>
      <c r="B52" s="19">
        <v>49</v>
      </c>
      <c r="C52" s="19"/>
      <c r="D52" s="64">
        <v>979862.47</v>
      </c>
      <c r="E52" s="64">
        <v>317805.25</v>
      </c>
      <c r="F52" s="4"/>
      <c r="G52" s="13"/>
      <c r="H52" s="13"/>
    </row>
    <row r="53" spans="1:8" ht="12.75">
      <c r="A53" s="20" t="s">
        <v>51</v>
      </c>
      <c r="B53" s="19">
        <v>50</v>
      </c>
      <c r="C53" s="19"/>
      <c r="D53" s="64">
        <v>4975026</v>
      </c>
      <c r="E53" s="64">
        <v>2354371.95</v>
      </c>
      <c r="F53" s="4"/>
      <c r="G53" s="13"/>
      <c r="H53" s="13"/>
    </row>
    <row r="54" spans="1:8" ht="12.75">
      <c r="A54" s="20" t="s">
        <v>52</v>
      </c>
      <c r="B54" s="19">
        <v>51</v>
      </c>
      <c r="C54" s="19"/>
      <c r="D54" s="64">
        <v>943256.3</v>
      </c>
      <c r="E54" s="64">
        <v>385978.25</v>
      </c>
      <c r="F54" s="4"/>
      <c r="G54" s="13"/>
      <c r="H54" s="13"/>
    </row>
    <row r="55" spans="1:8" ht="12.75">
      <c r="A55" s="20" t="s">
        <v>53</v>
      </c>
      <c r="B55" s="19">
        <v>52</v>
      </c>
      <c r="C55" s="19"/>
      <c r="D55" s="64">
        <v>2969344</v>
      </c>
      <c r="E55" s="64">
        <v>1219769.5999999999</v>
      </c>
      <c r="F55" s="4"/>
      <c r="G55" s="13"/>
      <c r="H55" s="13"/>
    </row>
    <row r="56" spans="1:8" ht="12.75">
      <c r="A56" s="20" t="s">
        <v>54</v>
      </c>
      <c r="B56" s="19">
        <v>53</v>
      </c>
      <c r="C56" s="19"/>
      <c r="D56" s="64">
        <v>682540.5</v>
      </c>
      <c r="E56" s="64">
        <v>275278.76</v>
      </c>
      <c r="F56" s="4"/>
      <c r="G56" s="13"/>
      <c r="H56" s="13"/>
    </row>
    <row r="57" spans="1:8" ht="12.75">
      <c r="A57" s="20" t="s">
        <v>55</v>
      </c>
      <c r="B57" s="19">
        <v>54</v>
      </c>
      <c r="C57" s="19"/>
      <c r="D57" s="64">
        <v>66508.4</v>
      </c>
      <c r="E57" s="64">
        <v>26418.35</v>
      </c>
      <c r="F57" s="4"/>
      <c r="G57" s="13"/>
      <c r="H57" s="13"/>
    </row>
    <row r="58" spans="1:8" ht="12.75">
      <c r="A58" s="20" t="s">
        <v>56</v>
      </c>
      <c r="B58" s="19">
        <v>55</v>
      </c>
      <c r="C58" s="19"/>
      <c r="D58" s="64">
        <v>760827.2</v>
      </c>
      <c r="E58" s="64">
        <v>464050.65</v>
      </c>
      <c r="F58" s="4"/>
      <c r="G58" s="13"/>
      <c r="H58" s="13"/>
    </row>
    <row r="59" spans="1:8" ht="12.75">
      <c r="A59" s="20" t="s">
        <v>57</v>
      </c>
      <c r="B59" s="19">
        <v>56</v>
      </c>
      <c r="C59" s="19"/>
      <c r="D59" s="64">
        <v>536983.3</v>
      </c>
      <c r="E59" s="64">
        <v>198076.2</v>
      </c>
      <c r="F59" s="4"/>
      <c r="G59" s="13"/>
      <c r="H59" s="13"/>
    </row>
    <row r="60" spans="1:8" ht="12.75">
      <c r="A60" s="20" t="s">
        <v>58</v>
      </c>
      <c r="B60" s="19">
        <v>57</v>
      </c>
      <c r="C60" s="19"/>
      <c r="D60" s="64">
        <v>277218.2</v>
      </c>
      <c r="E60" s="64">
        <v>297654.7</v>
      </c>
      <c r="F60" s="4"/>
      <c r="G60" s="13"/>
      <c r="H60" s="13"/>
    </row>
    <row r="61" spans="1:8" ht="12.75">
      <c r="A61" s="20" t="s">
        <v>59</v>
      </c>
      <c r="B61" s="19">
        <v>58</v>
      </c>
      <c r="C61" s="19"/>
      <c r="D61" s="64">
        <v>1755582.5</v>
      </c>
      <c r="E61" s="64">
        <v>641724.3</v>
      </c>
      <c r="F61" s="4"/>
      <c r="G61" s="13"/>
      <c r="H61" s="13"/>
    </row>
    <row r="62" spans="1:8" ht="12.75">
      <c r="A62" s="20" t="s">
        <v>60</v>
      </c>
      <c r="B62" s="19">
        <v>59</v>
      </c>
      <c r="C62" s="19"/>
      <c r="D62" s="64">
        <v>1604525.15</v>
      </c>
      <c r="E62" s="64">
        <v>736245.3</v>
      </c>
      <c r="F62" s="4"/>
      <c r="G62" s="13"/>
      <c r="H62" s="13"/>
    </row>
    <row r="63" spans="1:8" ht="12.75">
      <c r="A63" s="20" t="s">
        <v>61</v>
      </c>
      <c r="B63" s="19">
        <v>60</v>
      </c>
      <c r="C63" s="19"/>
      <c r="D63" s="64">
        <v>541381.4</v>
      </c>
      <c r="E63" s="64">
        <v>191130.09999999998</v>
      </c>
      <c r="F63" s="4"/>
      <c r="G63" s="13"/>
      <c r="H63" s="13"/>
    </row>
    <row r="64" spans="1:8" ht="12.75">
      <c r="A64" s="20" t="s">
        <v>62</v>
      </c>
      <c r="B64" s="19">
        <v>61</v>
      </c>
      <c r="C64" s="19"/>
      <c r="D64" s="64">
        <v>35009.98</v>
      </c>
      <c r="E64" s="64">
        <v>11419.16</v>
      </c>
      <c r="F64" s="4"/>
      <c r="G64" s="13"/>
      <c r="H64" s="13"/>
    </row>
    <row r="65" spans="1:8" ht="12.75">
      <c r="A65" s="20" t="s">
        <v>63</v>
      </c>
      <c r="B65" s="19">
        <v>62</v>
      </c>
      <c r="C65" s="19"/>
      <c r="D65" s="64">
        <v>15451.1</v>
      </c>
      <c r="E65" s="64">
        <v>5857.949999999999</v>
      </c>
      <c r="F65" s="4"/>
      <c r="G65" s="13"/>
      <c r="H65" s="13"/>
    </row>
    <row r="66" spans="1:8" ht="12.75">
      <c r="A66" s="20" t="s">
        <v>64</v>
      </c>
      <c r="B66" s="19">
        <v>63</v>
      </c>
      <c r="C66" s="19"/>
      <c r="D66" s="64">
        <v>3609.9</v>
      </c>
      <c r="E66" s="64">
        <v>2179.8</v>
      </c>
      <c r="F66" s="4"/>
      <c r="G66" s="13"/>
      <c r="H66" s="13"/>
    </row>
    <row r="67" spans="1:8" ht="12.75">
      <c r="A67" s="20" t="s">
        <v>65</v>
      </c>
      <c r="B67" s="19">
        <v>64</v>
      </c>
      <c r="C67" s="19"/>
      <c r="D67" s="64">
        <v>932854.9999999999</v>
      </c>
      <c r="E67" s="64">
        <v>415614.72</v>
      </c>
      <c r="F67" s="4"/>
      <c r="G67" s="13"/>
      <c r="H67" s="13"/>
    </row>
    <row r="68" spans="1:8" ht="12.75">
      <c r="A68" s="20" t="s">
        <v>66</v>
      </c>
      <c r="B68" s="19">
        <v>65</v>
      </c>
      <c r="C68" s="19"/>
      <c r="D68" s="64">
        <v>28322.7</v>
      </c>
      <c r="E68" s="64">
        <v>18714.15</v>
      </c>
      <c r="F68" s="4"/>
      <c r="G68" s="13"/>
      <c r="H68" s="13"/>
    </row>
    <row r="69" spans="1:8" ht="12.75">
      <c r="A69" s="20" t="s">
        <v>67</v>
      </c>
      <c r="B69" s="19">
        <v>66</v>
      </c>
      <c r="C69" s="19"/>
      <c r="D69" s="64">
        <v>609599.9</v>
      </c>
      <c r="E69" s="64">
        <v>233028.94999999998</v>
      </c>
      <c r="F69" s="4"/>
      <c r="G69" s="13"/>
      <c r="H69" s="13"/>
    </row>
    <row r="70" spans="1:8" ht="12.75">
      <c r="A70" s="20" t="s">
        <v>68</v>
      </c>
      <c r="B70" s="19">
        <v>67</v>
      </c>
      <c r="C70" s="19"/>
      <c r="D70" s="64">
        <v>10838.8</v>
      </c>
      <c r="E70" s="64">
        <v>11660.95</v>
      </c>
      <c r="F70" s="4"/>
      <c r="G70" s="13"/>
      <c r="H70" s="13"/>
    </row>
    <row r="71" spans="1:8" ht="12.75">
      <c r="A71" s="19"/>
      <c r="B71" s="19"/>
      <c r="C71" s="19"/>
      <c r="D71" s="64"/>
      <c r="E71" s="64"/>
      <c r="G71" s="13"/>
      <c r="H71" s="13"/>
    </row>
    <row r="72" spans="1:8" ht="12.75">
      <c r="A72" s="19" t="s">
        <v>69</v>
      </c>
      <c r="B72" s="19"/>
      <c r="C72" s="19"/>
      <c r="D72" s="64">
        <v>57074019.41</v>
      </c>
      <c r="E72" s="64">
        <v>24814448.629999995</v>
      </c>
      <c r="G72" s="13"/>
      <c r="H72" s="13"/>
    </row>
    <row r="73" spans="7:8" ht="12.75">
      <c r="G73" s="13"/>
      <c r="H73" s="13"/>
    </row>
    <row r="74" spans="1:8" ht="12.75">
      <c r="A74" s="28" t="s">
        <v>74</v>
      </c>
      <c r="B74" s="19"/>
      <c r="C74" s="19"/>
      <c r="D74" s="19"/>
      <c r="E74" s="19"/>
      <c r="G74" s="13"/>
      <c r="H74" s="13"/>
    </row>
    <row r="75" spans="1:8" ht="12.75">
      <c r="A75" s="2"/>
      <c r="G75" s="13"/>
      <c r="H75" s="13"/>
    </row>
    <row r="76" spans="7:8" ht="12.75">
      <c r="G76" s="13"/>
      <c r="H76" s="13"/>
    </row>
    <row r="77" spans="7:8" ht="12.75">
      <c r="G77" s="13"/>
      <c r="H77" s="1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Confortm</dc:creator>
  <cp:keywords/>
  <dc:description/>
  <cp:lastModifiedBy>Patrick Stanley</cp:lastModifiedBy>
  <dcterms:created xsi:type="dcterms:W3CDTF">2006-02-28T13:50:18Z</dcterms:created>
  <dcterms:modified xsi:type="dcterms:W3CDTF">2012-12-19T21:04:04Z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Lauren Buecker</vt:lpwstr>
  </property>
  <property fmtid="{D5CDD505-2E9C-101B-9397-08002B2CF9AE}" pid="4" name="display_urn:schemas-microsoft-com:office:office#Auth">
    <vt:lpwstr>Lauren Buecker</vt:lpwstr>
  </property>
</Properties>
</file>