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September 2012" sheetId="1" r:id="rId1"/>
    <sheet name="Week of September 3rd" sheetId="2" r:id="rId2"/>
    <sheet name="Week of September 10th" sheetId="3" r:id="rId3"/>
    <sheet name="Week of September 17th" sheetId="4" r:id="rId4"/>
    <sheet name="Week of September 24th" sheetId="5" r:id="rId5"/>
    <sheet name="September 2011" sheetId="6" r:id="rId6"/>
  </sheets>
  <definedNames/>
  <calcPr fullCalcOnLoad="1"/>
</workbook>
</file>

<file path=xl/sharedStrings.xml><?xml version="1.0" encoding="utf-8"?>
<sst xmlns="http://schemas.openxmlformats.org/spreadsheetml/2006/main" count="459" uniqueCount="83">
  <si>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</si>
  <si>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</si>
  <si>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</si>
  <si>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</si>
  <si>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</si>
  <si>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</si>
  <si>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</si>
  <si>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</si>
  <si>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</si>
  <si>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</si>
  <si>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</si>
  <si>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</si>
  <si>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</si>
  <si>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</si>
  <si>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</si>
  <si>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</si>
  <si>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</si>
  <si>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</si>
  <si>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</si>
  <si>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</si>
  <si>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</si>
  <si>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</si>
  <si>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</si>
  <si>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</si>
  <si>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</si>
  <si>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</si>
  <si>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</si>
  <si>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</si>
  <si>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</si>
  <si>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</si>
  <si>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</si>
  <si>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</si>
  <si>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</si>
  <si>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</si>
  <si>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</si>
  <si>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</si>
  <si>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</si>
  <si>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</si>
  <si>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</si>
  <si>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</si>
  <si>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</si>
  <si>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</si>
  <si>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</si>
  <si>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</si>
  <si>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</si>
  <si>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</si>
  <si>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</si>
  <si>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</si>
  <si>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</si>
  <si>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</si>
  <si>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</si>
  <si>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</si>
  <si>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</si>
  <si>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</si>
  <si>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</si>
  <si>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</si>
  <si>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</si>
  <si>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</si>
  <si>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</si>
  <si>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</si>
  <si>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</si>
  <si>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</si>
  <si>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</si>
  <si>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</si>
  <si>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</si>
  <si>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</si>
  <si>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</si>
  <si>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</si>
  <si>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</si>
  <si>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</si>
  <si>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</si>
  <si>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</si>
  <si>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</si>
  <si>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</si>
  <si>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</si>
  <si>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</si>
  <si>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</si>
  <si>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September 1 - 30</t>
  </si>
  <si>
    <t>September 1 -30</t>
  </si>
  <si>
    <t>Week of 09/24/2012</t>
  </si>
  <si>
    <t>Week of 09/17/2012</t>
  </si>
  <si>
    <t>Week of 09/10/2012</t>
  </si>
  <si>
    <t>Week of 09/03/2012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</si>
</sst>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10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1048" applyFont="1" applyBorder="1" applyAlignment="1">
      <alignment horizontal="left"/>
    </xf>
    <xf numFmtId="9" fontId="2" fillId="0" borderId="10" xfId="1048" applyFont="1" applyBorder="1" applyAlignment="1">
      <alignment horizontal="center"/>
    </xf>
    <xf numFmtId="9" fontId="2" fillId="0" borderId="0" xfId="1048" applyFont="1" applyBorder="1" applyAlignment="1">
      <alignment horizontal="center"/>
    </xf>
    <xf numFmtId="9" fontId="0" fillId="0" borderId="0" xfId="1048" applyFont="1" applyAlignment="1">
      <alignment/>
    </xf>
    <xf numFmtId="9" fontId="0" fillId="0" borderId="0" xfId="1048" applyFont="1" applyBorder="1" applyAlignment="1">
      <alignment horizontal="center"/>
    </xf>
    <xf numFmtId="9" fontId="0" fillId="0" borderId="11" xfId="1048" applyFont="1" applyBorder="1" applyAlignment="1">
      <alignment/>
    </xf>
    <xf numFmtId="9" fontId="0" fillId="0" borderId="0" xfId="1048" applyFont="1" applyBorder="1" applyAlignment="1">
      <alignment/>
    </xf>
    <xf numFmtId="9" fontId="2" fillId="0" borderId="0" xfId="1048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836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836" applyNumberFormat="1" applyFont="1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836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836" applyNumberFormat="1" applyFont="1" applyBorder="1" applyAlignment="1">
      <alignment/>
    </xf>
  </cellXfs>
  <cellStyles count="1060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0 4" xfId="19"/>
    <cellStyle name="20% - Accent1 11" xfId="20"/>
    <cellStyle name="20% - Accent1 11 2" xfId="21"/>
    <cellStyle name="20% - Accent1 11 3" xfId="22"/>
    <cellStyle name="20% - Accent1 12" xfId="23"/>
    <cellStyle name="20% - Accent1 12 2" xfId="24"/>
    <cellStyle name="20% - Accent1 12 3" xfId="25"/>
    <cellStyle name="20% - Accent1 13" xfId="26"/>
    <cellStyle name="20% - Accent1 13 2" xfId="27"/>
    <cellStyle name="20% - Accent1 14" xfId="28"/>
    <cellStyle name="20% - Accent1 14 2" xfId="29"/>
    <cellStyle name="20% - Accent1 15" xfId="30"/>
    <cellStyle name="20% - Accent1 16" xfId="31"/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3 2" xfId="38"/>
    <cellStyle name="20% - Accent1 3 3" xfId="39"/>
    <cellStyle name="20% - Accent1 3 4" xfId="40"/>
    <cellStyle name="20% - Accent1 3 5" xfId="41"/>
    <cellStyle name="20% - Accent1 4" xfId="42"/>
    <cellStyle name="20% - Accent1 4 2" xfId="43"/>
    <cellStyle name="20% - Accent1 4 3" xfId="44"/>
    <cellStyle name="20% - Accent1 4 4" xfId="45"/>
    <cellStyle name="20% - Accent1 4 5" xfId="46"/>
    <cellStyle name="20% - Accent1 5" xfId="47"/>
    <cellStyle name="20% - Accent1 5 2" xfId="48"/>
    <cellStyle name="20% - Accent1 5 3" xfId="49"/>
    <cellStyle name="20% - Accent1 5 4" xfId="50"/>
    <cellStyle name="20% - Accent1 5 5" xfId="51"/>
    <cellStyle name="20% - Accent1 6" xfId="52"/>
    <cellStyle name="20% - Accent1 6 2" xfId="53"/>
    <cellStyle name="20% - Accent1 6 3" xfId="54"/>
    <cellStyle name="20% - Accent1 6 4" xfId="55"/>
    <cellStyle name="20% - Accent1 7" xfId="56"/>
    <cellStyle name="20% - Accent1 7 2" xfId="57"/>
    <cellStyle name="20% - Accent1 7 3" xfId="58"/>
    <cellStyle name="20% - Accent1 7 4" xfId="59"/>
    <cellStyle name="20% - Accent1 8" xfId="60"/>
    <cellStyle name="20% - Accent1 8 2" xfId="61"/>
    <cellStyle name="20% - Accent1 8 3" xfId="62"/>
    <cellStyle name="20% - Accent1 8 4" xfId="63"/>
    <cellStyle name="20% - Accent1 9" xfId="64"/>
    <cellStyle name="20% - Accent1 9 2" xfId="65"/>
    <cellStyle name="20% - Accent1 9 3" xfId="66"/>
    <cellStyle name="20% - Accent1 9 4" xfId="67"/>
    <cellStyle name="20% - Accent2" xfId="68"/>
    <cellStyle name="20% - Accent2 10" xfId="69"/>
    <cellStyle name="20% - Accent2 10 2" xfId="70"/>
    <cellStyle name="20% - Accent2 10 3" xfId="71"/>
    <cellStyle name="20% - Accent2 10 4" xfId="72"/>
    <cellStyle name="20% - Accent2 11" xfId="73"/>
    <cellStyle name="20% - Accent2 11 2" xfId="74"/>
    <cellStyle name="20% - Accent2 11 3" xfId="75"/>
    <cellStyle name="20% - Accent2 12" xfId="76"/>
    <cellStyle name="20% - Accent2 12 2" xfId="77"/>
    <cellStyle name="20% - Accent2 12 3" xfId="78"/>
    <cellStyle name="20% - Accent2 13" xfId="79"/>
    <cellStyle name="20% - Accent2 13 2" xfId="80"/>
    <cellStyle name="20% - Accent2 14" xfId="81"/>
    <cellStyle name="20% - Accent2 14 2" xfId="82"/>
    <cellStyle name="20% - Accent2 15" xfId="83"/>
    <cellStyle name="20% - Accent2 16" xfId="84"/>
    <cellStyle name="20% - Accent2 2" xfId="85"/>
    <cellStyle name="20% - Accent2 2 2" xfId="86"/>
    <cellStyle name="20% - Accent2 2 3" xfId="87"/>
    <cellStyle name="20% - Accent2 2 4" xfId="88"/>
    <cellStyle name="20% - Accent2 2 5" xfId="89"/>
    <cellStyle name="20% - Accent2 3" xfId="90"/>
    <cellStyle name="20% - Accent2 3 2" xfId="91"/>
    <cellStyle name="20% - Accent2 3 3" xfId="92"/>
    <cellStyle name="20% - Accent2 3 4" xfId="93"/>
    <cellStyle name="20% - Accent2 3 5" xfId="94"/>
    <cellStyle name="20% - Accent2 4" xfId="95"/>
    <cellStyle name="20% - Accent2 4 2" xfId="96"/>
    <cellStyle name="20% - Accent2 4 3" xfId="97"/>
    <cellStyle name="20% - Accent2 4 4" xfId="98"/>
    <cellStyle name="20% - Accent2 4 5" xfId="99"/>
    <cellStyle name="20% - Accent2 5" xfId="100"/>
    <cellStyle name="20% - Accent2 5 2" xfId="101"/>
    <cellStyle name="20% - Accent2 5 3" xfId="102"/>
    <cellStyle name="20% - Accent2 5 4" xfId="103"/>
    <cellStyle name="20% - Accent2 5 5" xfId="104"/>
    <cellStyle name="20% - Accent2 6" xfId="105"/>
    <cellStyle name="20% - Accent2 6 2" xfId="106"/>
    <cellStyle name="20% - Accent2 6 3" xfId="107"/>
    <cellStyle name="20% - Accent2 6 4" xfId="108"/>
    <cellStyle name="20% - Accent2 7" xfId="109"/>
    <cellStyle name="20% - Accent2 7 2" xfId="110"/>
    <cellStyle name="20% - Accent2 7 3" xfId="111"/>
    <cellStyle name="20% - Accent2 7 4" xfId="112"/>
    <cellStyle name="20% - Accent2 8" xfId="113"/>
    <cellStyle name="20% - Accent2 8 2" xfId="114"/>
    <cellStyle name="20% - Accent2 8 3" xfId="115"/>
    <cellStyle name="20% - Accent2 8 4" xfId="116"/>
    <cellStyle name="20% - Accent2 9" xfId="117"/>
    <cellStyle name="20% - Accent2 9 2" xfId="118"/>
    <cellStyle name="20% - Accent2 9 3" xfId="119"/>
    <cellStyle name="20% - Accent2 9 4" xfId="120"/>
    <cellStyle name="20% - Accent3" xfId="121"/>
    <cellStyle name="20% - Accent3 10" xfId="122"/>
    <cellStyle name="20% - Accent3 10 2" xfId="123"/>
    <cellStyle name="20% - Accent3 10 3" xfId="124"/>
    <cellStyle name="20% - Accent3 10 4" xfId="125"/>
    <cellStyle name="20% - Accent3 11" xfId="126"/>
    <cellStyle name="20% - Accent3 11 2" xfId="127"/>
    <cellStyle name="20% - Accent3 11 3" xfId="128"/>
    <cellStyle name="20% - Accent3 12" xfId="129"/>
    <cellStyle name="20% - Accent3 12 2" xfId="130"/>
    <cellStyle name="20% - Accent3 12 3" xfId="131"/>
    <cellStyle name="20% - Accent3 13" xfId="132"/>
    <cellStyle name="20% - Accent3 13 2" xfId="133"/>
    <cellStyle name="20% - Accent3 14" xfId="134"/>
    <cellStyle name="20% - Accent3 14 2" xfId="135"/>
    <cellStyle name="20% - Accent3 15" xfId="136"/>
    <cellStyle name="20% - Accent3 16" xfId="137"/>
    <cellStyle name="20% - Accent3 2" xfId="138"/>
    <cellStyle name="20% - Accent3 2 2" xfId="139"/>
    <cellStyle name="20% - Accent3 2 3" xfId="140"/>
    <cellStyle name="20% - Accent3 2 4" xfId="141"/>
    <cellStyle name="20% - Accent3 2 5" xfId="142"/>
    <cellStyle name="20% - Accent3 3" xfId="143"/>
    <cellStyle name="20% - Accent3 3 2" xfId="144"/>
    <cellStyle name="20% - Accent3 3 3" xfId="145"/>
    <cellStyle name="20% - Accent3 3 4" xfId="146"/>
    <cellStyle name="20% - Accent3 3 5" xfId="147"/>
    <cellStyle name="20% - Accent3 4" xfId="148"/>
    <cellStyle name="20% - Accent3 4 2" xfId="149"/>
    <cellStyle name="20% - Accent3 4 3" xfId="150"/>
    <cellStyle name="20% - Accent3 4 4" xfId="151"/>
    <cellStyle name="20% - Accent3 4 5" xfId="152"/>
    <cellStyle name="20% - Accent3 5" xfId="153"/>
    <cellStyle name="20% - Accent3 5 2" xfId="154"/>
    <cellStyle name="20% - Accent3 5 3" xfId="155"/>
    <cellStyle name="20% - Accent3 5 4" xfId="156"/>
    <cellStyle name="20% - Accent3 5 5" xfId="157"/>
    <cellStyle name="20% - Accent3 6" xfId="158"/>
    <cellStyle name="20% - Accent3 6 2" xfId="159"/>
    <cellStyle name="20% - Accent3 6 3" xfId="160"/>
    <cellStyle name="20% - Accent3 6 4" xfId="161"/>
    <cellStyle name="20% - Accent3 7" xfId="162"/>
    <cellStyle name="20% - Accent3 7 2" xfId="163"/>
    <cellStyle name="20% - Accent3 7 3" xfId="164"/>
    <cellStyle name="20% - Accent3 7 4" xfId="165"/>
    <cellStyle name="20% - Accent3 8" xfId="166"/>
    <cellStyle name="20% - Accent3 8 2" xfId="167"/>
    <cellStyle name="20% - Accent3 8 3" xfId="168"/>
    <cellStyle name="20% - Accent3 8 4" xfId="169"/>
    <cellStyle name="20% - Accent3 9" xfId="170"/>
    <cellStyle name="20% - Accent3 9 2" xfId="171"/>
    <cellStyle name="20% - Accent3 9 3" xfId="172"/>
    <cellStyle name="20% - Accent3 9 4" xfId="173"/>
    <cellStyle name="20% - Accent4" xfId="174"/>
    <cellStyle name="20% - Accent4 10" xfId="175"/>
    <cellStyle name="20% - Accent4 10 2" xfId="176"/>
    <cellStyle name="20% - Accent4 10 3" xfId="177"/>
    <cellStyle name="20% - Accent4 10 4" xfId="178"/>
    <cellStyle name="20% - Accent4 11" xfId="179"/>
    <cellStyle name="20% - Accent4 11 2" xfId="180"/>
    <cellStyle name="20% - Accent4 11 3" xfId="181"/>
    <cellStyle name="20% - Accent4 12" xfId="182"/>
    <cellStyle name="20% - Accent4 12 2" xfId="183"/>
    <cellStyle name="20% - Accent4 12 3" xfId="184"/>
    <cellStyle name="20% - Accent4 13" xfId="185"/>
    <cellStyle name="20% - Accent4 13 2" xfId="186"/>
    <cellStyle name="20% - Accent4 14" xfId="187"/>
    <cellStyle name="20% - Accent4 14 2" xfId="188"/>
    <cellStyle name="20% - Accent4 15" xfId="189"/>
    <cellStyle name="20% - Accent4 16" xfId="190"/>
    <cellStyle name="20% - Accent4 2" xfId="191"/>
    <cellStyle name="20% - Accent4 2 2" xfId="192"/>
    <cellStyle name="20% - Accent4 2 3" xfId="193"/>
    <cellStyle name="20% - Accent4 2 4" xfId="194"/>
    <cellStyle name="20% - Accent4 2 5" xfId="195"/>
    <cellStyle name="20% - Accent4 3" xfId="196"/>
    <cellStyle name="20% - Accent4 3 2" xfId="197"/>
    <cellStyle name="20% - Accent4 3 3" xfId="198"/>
    <cellStyle name="20% - Accent4 3 4" xfId="199"/>
    <cellStyle name="20% - Accent4 3 5" xfId="200"/>
    <cellStyle name="20% - Accent4 4" xfId="201"/>
    <cellStyle name="20% - Accent4 4 2" xfId="202"/>
    <cellStyle name="20% - Accent4 4 3" xfId="203"/>
    <cellStyle name="20% - Accent4 4 4" xfId="204"/>
    <cellStyle name="20% - Accent4 4 5" xfId="205"/>
    <cellStyle name="20% - Accent4 5" xfId="206"/>
    <cellStyle name="20% - Accent4 5 2" xfId="207"/>
    <cellStyle name="20% - Accent4 5 3" xfId="208"/>
    <cellStyle name="20% - Accent4 5 4" xfId="209"/>
    <cellStyle name="20% - Accent4 5 5" xfId="210"/>
    <cellStyle name="20% - Accent4 6" xfId="211"/>
    <cellStyle name="20% - Accent4 6 2" xfId="212"/>
    <cellStyle name="20% - Accent4 6 3" xfId="213"/>
    <cellStyle name="20% - Accent4 6 4" xfId="214"/>
    <cellStyle name="20% - Accent4 7" xfId="215"/>
    <cellStyle name="20% - Accent4 7 2" xfId="216"/>
    <cellStyle name="20% - Accent4 7 3" xfId="217"/>
    <cellStyle name="20% - Accent4 7 4" xfId="218"/>
    <cellStyle name="20% - Accent4 8" xfId="219"/>
    <cellStyle name="20% - Accent4 8 2" xfId="220"/>
    <cellStyle name="20% - Accent4 8 3" xfId="221"/>
    <cellStyle name="20% - Accent4 8 4" xfId="222"/>
    <cellStyle name="20% - Accent4 9" xfId="223"/>
    <cellStyle name="20% - Accent4 9 2" xfId="224"/>
    <cellStyle name="20% - Accent4 9 3" xfId="225"/>
    <cellStyle name="20% - Accent4 9 4" xfId="226"/>
    <cellStyle name="20% - Accent5" xfId="227"/>
    <cellStyle name="20% - Accent5 10" xfId="228"/>
    <cellStyle name="20% - Accent5 10 2" xfId="229"/>
    <cellStyle name="20% - Accent5 10 3" xfId="230"/>
    <cellStyle name="20% - Accent5 10 4" xfId="231"/>
    <cellStyle name="20% - Accent5 11" xfId="232"/>
    <cellStyle name="20% - Accent5 11 2" xfId="233"/>
    <cellStyle name="20% - Accent5 11 3" xfId="234"/>
    <cellStyle name="20% - Accent5 12" xfId="235"/>
    <cellStyle name="20% - Accent5 12 2" xfId="236"/>
    <cellStyle name="20% - Accent5 12 3" xfId="237"/>
    <cellStyle name="20% - Accent5 13" xfId="238"/>
    <cellStyle name="20% - Accent5 13 2" xfId="239"/>
    <cellStyle name="20% - Accent5 14" xfId="240"/>
    <cellStyle name="20% - Accent5 14 2" xfId="241"/>
    <cellStyle name="20% - Accent5 15" xfId="242"/>
    <cellStyle name="20% - Accent5 16" xfId="243"/>
    <cellStyle name="20% - Accent5 2" xfId="244"/>
    <cellStyle name="20% - Accent5 2 2" xfId="245"/>
    <cellStyle name="20% - Accent5 2 3" xfId="246"/>
    <cellStyle name="20% - Accent5 2 4" xfId="247"/>
    <cellStyle name="20% - Accent5 2 5" xfId="248"/>
    <cellStyle name="20% - Accent5 3" xfId="249"/>
    <cellStyle name="20% - Accent5 3 2" xfId="250"/>
    <cellStyle name="20% - Accent5 3 3" xfId="251"/>
    <cellStyle name="20% - Accent5 3 4" xfId="252"/>
    <cellStyle name="20% - Accent5 3 5" xfId="253"/>
    <cellStyle name="20% - Accent5 4" xfId="254"/>
    <cellStyle name="20% - Accent5 4 2" xfId="255"/>
    <cellStyle name="20% - Accent5 4 3" xfId="256"/>
    <cellStyle name="20% - Accent5 4 4" xfId="257"/>
    <cellStyle name="20% - Accent5 4 5" xfId="258"/>
    <cellStyle name="20% - Accent5 5" xfId="259"/>
    <cellStyle name="20% - Accent5 5 2" xfId="260"/>
    <cellStyle name="20% - Accent5 5 3" xfId="261"/>
    <cellStyle name="20% - Accent5 5 4" xfId="262"/>
    <cellStyle name="20% - Accent5 5 5" xfId="263"/>
    <cellStyle name="20% - Accent5 6" xfId="264"/>
    <cellStyle name="20% - Accent5 6 2" xfId="265"/>
    <cellStyle name="20% - Accent5 6 3" xfId="266"/>
    <cellStyle name="20% - Accent5 6 4" xfId="267"/>
    <cellStyle name="20% - Accent5 7" xfId="268"/>
    <cellStyle name="20% - Accent5 7 2" xfId="269"/>
    <cellStyle name="20% - Accent5 7 3" xfId="270"/>
    <cellStyle name="20% - Accent5 7 4" xfId="271"/>
    <cellStyle name="20% - Accent5 8" xfId="272"/>
    <cellStyle name="20% - Accent5 8 2" xfId="273"/>
    <cellStyle name="20% - Accent5 8 3" xfId="274"/>
    <cellStyle name="20% - Accent5 8 4" xfId="275"/>
    <cellStyle name="20% - Accent5 9" xfId="276"/>
    <cellStyle name="20% - Accent5 9 2" xfId="277"/>
    <cellStyle name="20% - Accent5 9 3" xfId="278"/>
    <cellStyle name="20% - Accent5 9 4" xfId="279"/>
    <cellStyle name="20% - Accent6" xfId="280"/>
    <cellStyle name="20% - Accent6 10" xfId="281"/>
    <cellStyle name="20% - Accent6 10 2" xfId="282"/>
    <cellStyle name="20% - Accent6 10 3" xfId="283"/>
    <cellStyle name="20% - Accent6 10 4" xfId="284"/>
    <cellStyle name="20% - Accent6 11" xfId="285"/>
    <cellStyle name="20% - Accent6 11 2" xfId="286"/>
    <cellStyle name="20% - Accent6 11 3" xfId="287"/>
    <cellStyle name="20% - Accent6 12" xfId="288"/>
    <cellStyle name="20% - Accent6 12 2" xfId="289"/>
    <cellStyle name="20% - Accent6 12 3" xfId="290"/>
    <cellStyle name="20% - Accent6 13" xfId="291"/>
    <cellStyle name="20% - Accent6 13 2" xfId="292"/>
    <cellStyle name="20% - Accent6 14" xfId="293"/>
    <cellStyle name="20% - Accent6 14 2" xfId="294"/>
    <cellStyle name="20% - Accent6 15" xfId="295"/>
    <cellStyle name="20% - Accent6 16" xfId="296"/>
    <cellStyle name="20% - Accent6 2" xfId="297"/>
    <cellStyle name="20% - Accent6 2 2" xfId="298"/>
    <cellStyle name="20% - Accent6 2 3" xfId="299"/>
    <cellStyle name="20% - Accent6 2 4" xfId="300"/>
    <cellStyle name="20% - Accent6 2 5" xfId="301"/>
    <cellStyle name="20% - Accent6 3" xfId="302"/>
    <cellStyle name="20% - Accent6 3 2" xfId="303"/>
    <cellStyle name="20% - Accent6 3 3" xfId="304"/>
    <cellStyle name="20% - Accent6 3 4" xfId="305"/>
    <cellStyle name="20% - Accent6 3 5" xfId="306"/>
    <cellStyle name="20% - Accent6 4" xfId="307"/>
    <cellStyle name="20% - Accent6 4 2" xfId="308"/>
    <cellStyle name="20% - Accent6 4 3" xfId="309"/>
    <cellStyle name="20% - Accent6 4 4" xfId="310"/>
    <cellStyle name="20% - Accent6 4 5" xfId="311"/>
    <cellStyle name="20% - Accent6 5" xfId="312"/>
    <cellStyle name="20% - Accent6 5 2" xfId="313"/>
    <cellStyle name="20% - Accent6 5 3" xfId="314"/>
    <cellStyle name="20% - Accent6 5 4" xfId="315"/>
    <cellStyle name="20% - Accent6 5 5" xfId="316"/>
    <cellStyle name="20% - Accent6 6" xfId="317"/>
    <cellStyle name="20% - Accent6 6 2" xfId="318"/>
    <cellStyle name="20% - Accent6 6 3" xfId="319"/>
    <cellStyle name="20% - Accent6 6 4" xfId="320"/>
    <cellStyle name="20% - Accent6 7" xfId="321"/>
    <cellStyle name="20% - Accent6 7 2" xfId="322"/>
    <cellStyle name="20% - Accent6 7 3" xfId="323"/>
    <cellStyle name="20% - Accent6 7 4" xfId="324"/>
    <cellStyle name="20% - Accent6 8" xfId="325"/>
    <cellStyle name="20% - Accent6 8 2" xfId="326"/>
    <cellStyle name="20% - Accent6 8 3" xfId="327"/>
    <cellStyle name="20% - Accent6 8 4" xfId="328"/>
    <cellStyle name="20% - Accent6 9" xfId="329"/>
    <cellStyle name="20% - Accent6 9 2" xfId="330"/>
    <cellStyle name="20% - Accent6 9 3" xfId="331"/>
    <cellStyle name="20% - Accent6 9 4" xfId="332"/>
    <cellStyle name="40% - Accent1" xfId="333"/>
    <cellStyle name="40% - Accent1 10" xfId="334"/>
    <cellStyle name="40% - Accent1 10 2" xfId="335"/>
    <cellStyle name="40% - Accent1 10 3" xfId="336"/>
    <cellStyle name="40% - Accent1 10 4" xfId="337"/>
    <cellStyle name="40% - Accent1 11" xfId="338"/>
    <cellStyle name="40% - Accent1 11 2" xfId="339"/>
    <cellStyle name="40% - Accent1 11 3" xfId="340"/>
    <cellStyle name="40% - Accent1 12" xfId="341"/>
    <cellStyle name="40% - Accent1 12 2" xfId="342"/>
    <cellStyle name="40% - Accent1 12 3" xfId="343"/>
    <cellStyle name="40% - Accent1 13" xfId="344"/>
    <cellStyle name="40% - Accent1 13 2" xfId="345"/>
    <cellStyle name="40% - Accent1 14" xfId="346"/>
    <cellStyle name="40% - Accent1 14 2" xfId="347"/>
    <cellStyle name="40% - Accent1 15" xfId="348"/>
    <cellStyle name="40% - Accent1 16" xfId="349"/>
    <cellStyle name="40% - Accent1 2" xfId="350"/>
    <cellStyle name="40% - Accent1 2 2" xfId="351"/>
    <cellStyle name="40% - Accent1 2 3" xfId="352"/>
    <cellStyle name="40% - Accent1 2 4" xfId="353"/>
    <cellStyle name="40% - Accent1 2 5" xfId="354"/>
    <cellStyle name="40% - Accent1 3" xfId="355"/>
    <cellStyle name="40% - Accent1 3 2" xfId="356"/>
    <cellStyle name="40% - Accent1 3 3" xfId="357"/>
    <cellStyle name="40% - Accent1 3 4" xfId="358"/>
    <cellStyle name="40% - Accent1 3 5" xfId="359"/>
    <cellStyle name="40% - Accent1 4" xfId="360"/>
    <cellStyle name="40% - Accent1 4 2" xfId="361"/>
    <cellStyle name="40% - Accent1 4 3" xfId="362"/>
    <cellStyle name="40% - Accent1 4 4" xfId="363"/>
    <cellStyle name="40% - Accent1 4 5" xfId="364"/>
    <cellStyle name="40% - Accent1 5" xfId="365"/>
    <cellStyle name="40% - Accent1 5 2" xfId="366"/>
    <cellStyle name="40% - Accent1 5 3" xfId="367"/>
    <cellStyle name="40% - Accent1 5 4" xfId="368"/>
    <cellStyle name="40% - Accent1 5 5" xfId="369"/>
    <cellStyle name="40% - Accent1 6" xfId="370"/>
    <cellStyle name="40% - Accent1 6 2" xfId="371"/>
    <cellStyle name="40% - Accent1 6 3" xfId="372"/>
    <cellStyle name="40% - Accent1 6 4" xfId="373"/>
    <cellStyle name="40% - Accent1 7" xfId="374"/>
    <cellStyle name="40% - Accent1 7 2" xfId="375"/>
    <cellStyle name="40% - Accent1 7 3" xfId="376"/>
    <cellStyle name="40% - Accent1 7 4" xfId="377"/>
    <cellStyle name="40% - Accent1 8" xfId="378"/>
    <cellStyle name="40% - Accent1 8 2" xfId="379"/>
    <cellStyle name="40% - Accent1 8 3" xfId="380"/>
    <cellStyle name="40% - Accent1 8 4" xfId="381"/>
    <cellStyle name="40% - Accent1 9" xfId="382"/>
    <cellStyle name="40% - Accent1 9 2" xfId="383"/>
    <cellStyle name="40% - Accent1 9 3" xfId="384"/>
    <cellStyle name="40% - Accent1 9 4" xfId="385"/>
    <cellStyle name="40% - Accent2" xfId="386"/>
    <cellStyle name="40% - Accent2 10" xfId="387"/>
    <cellStyle name="40% - Accent2 10 2" xfId="388"/>
    <cellStyle name="40% - Accent2 10 3" xfId="389"/>
    <cellStyle name="40% - Accent2 10 4" xfId="390"/>
    <cellStyle name="40% - Accent2 11" xfId="391"/>
    <cellStyle name="40% - Accent2 11 2" xfId="392"/>
    <cellStyle name="40% - Accent2 11 3" xfId="393"/>
    <cellStyle name="40% - Accent2 12" xfId="394"/>
    <cellStyle name="40% - Accent2 12 2" xfId="395"/>
    <cellStyle name="40% - Accent2 12 3" xfId="396"/>
    <cellStyle name="40% - Accent2 13" xfId="397"/>
    <cellStyle name="40% - Accent2 13 2" xfId="398"/>
    <cellStyle name="40% - Accent2 14" xfId="399"/>
    <cellStyle name="40% - Accent2 14 2" xfId="400"/>
    <cellStyle name="40% - Accent2 15" xfId="401"/>
    <cellStyle name="40% - Accent2 16" xfId="402"/>
    <cellStyle name="40% - Accent2 2" xfId="403"/>
    <cellStyle name="40% - Accent2 2 2" xfId="404"/>
    <cellStyle name="40% - Accent2 2 3" xfId="405"/>
    <cellStyle name="40% - Accent2 2 4" xfId="406"/>
    <cellStyle name="40% - Accent2 2 5" xfId="407"/>
    <cellStyle name="40% - Accent2 3" xfId="408"/>
    <cellStyle name="40% - Accent2 3 2" xfId="409"/>
    <cellStyle name="40% - Accent2 3 3" xfId="410"/>
    <cellStyle name="40% - Accent2 3 4" xfId="411"/>
    <cellStyle name="40% - Accent2 3 5" xfId="412"/>
    <cellStyle name="40% - Accent2 4" xfId="413"/>
    <cellStyle name="40% - Accent2 4 2" xfId="414"/>
    <cellStyle name="40% - Accent2 4 3" xfId="415"/>
    <cellStyle name="40% - Accent2 4 4" xfId="416"/>
    <cellStyle name="40% - Accent2 4 5" xfId="417"/>
    <cellStyle name="40% - Accent2 5" xfId="418"/>
    <cellStyle name="40% - Accent2 5 2" xfId="419"/>
    <cellStyle name="40% - Accent2 5 3" xfId="420"/>
    <cellStyle name="40% - Accent2 5 4" xfId="421"/>
    <cellStyle name="40% - Accent2 5 5" xfId="422"/>
    <cellStyle name="40% - Accent2 6" xfId="423"/>
    <cellStyle name="40% - Accent2 6 2" xfId="424"/>
    <cellStyle name="40% - Accent2 6 3" xfId="425"/>
    <cellStyle name="40% - Accent2 6 4" xfId="426"/>
    <cellStyle name="40% - Accent2 7" xfId="427"/>
    <cellStyle name="40% - Accent2 7 2" xfId="428"/>
    <cellStyle name="40% - Accent2 7 3" xfId="429"/>
    <cellStyle name="40% - Accent2 7 4" xfId="430"/>
    <cellStyle name="40% - Accent2 8" xfId="431"/>
    <cellStyle name="40% - Accent2 8 2" xfId="432"/>
    <cellStyle name="40% - Accent2 8 3" xfId="433"/>
    <cellStyle name="40% - Accent2 8 4" xfId="434"/>
    <cellStyle name="40% - Accent2 9" xfId="435"/>
    <cellStyle name="40% - Accent2 9 2" xfId="436"/>
    <cellStyle name="40% - Accent2 9 3" xfId="437"/>
    <cellStyle name="40% - Accent2 9 4" xfId="438"/>
    <cellStyle name="40% - Accent3" xfId="439"/>
    <cellStyle name="40% - Accent3 10" xfId="440"/>
    <cellStyle name="40% - Accent3 10 2" xfId="441"/>
    <cellStyle name="40% - Accent3 10 3" xfId="442"/>
    <cellStyle name="40% - Accent3 10 4" xfId="443"/>
    <cellStyle name="40% - Accent3 11" xfId="444"/>
    <cellStyle name="40% - Accent3 11 2" xfId="445"/>
    <cellStyle name="40% - Accent3 11 3" xfId="446"/>
    <cellStyle name="40% - Accent3 12" xfId="447"/>
    <cellStyle name="40% - Accent3 12 2" xfId="448"/>
    <cellStyle name="40% - Accent3 12 3" xfId="449"/>
    <cellStyle name="40% - Accent3 13" xfId="450"/>
    <cellStyle name="40% - Accent3 13 2" xfId="451"/>
    <cellStyle name="40% - Accent3 14" xfId="452"/>
    <cellStyle name="40% - Accent3 14 2" xfId="453"/>
    <cellStyle name="40% - Accent3 15" xfId="454"/>
    <cellStyle name="40% - Accent3 16" xfId="455"/>
    <cellStyle name="40% - Accent3 2" xfId="456"/>
    <cellStyle name="40% - Accent3 2 2" xfId="457"/>
    <cellStyle name="40% - Accent3 2 3" xfId="458"/>
    <cellStyle name="40% - Accent3 2 4" xfId="459"/>
    <cellStyle name="40% - Accent3 2 5" xfId="460"/>
    <cellStyle name="40% - Accent3 3" xfId="461"/>
    <cellStyle name="40% - Accent3 3 2" xfId="462"/>
    <cellStyle name="40% - Accent3 3 3" xfId="463"/>
    <cellStyle name="40% - Accent3 3 4" xfId="464"/>
    <cellStyle name="40% - Accent3 3 5" xfId="465"/>
    <cellStyle name="40% - Accent3 4" xfId="466"/>
    <cellStyle name="40% - Accent3 4 2" xfId="467"/>
    <cellStyle name="40% - Accent3 4 3" xfId="468"/>
    <cellStyle name="40% - Accent3 4 4" xfId="469"/>
    <cellStyle name="40% - Accent3 4 5" xfId="470"/>
    <cellStyle name="40% - Accent3 5" xfId="471"/>
    <cellStyle name="40% - Accent3 5 2" xfId="472"/>
    <cellStyle name="40% - Accent3 5 3" xfId="473"/>
    <cellStyle name="40% - Accent3 5 4" xfId="474"/>
    <cellStyle name="40% - Accent3 5 5" xfId="475"/>
    <cellStyle name="40% - Accent3 6" xfId="476"/>
    <cellStyle name="40% - Accent3 6 2" xfId="477"/>
    <cellStyle name="40% - Accent3 6 3" xfId="478"/>
    <cellStyle name="40% - Accent3 6 4" xfId="479"/>
    <cellStyle name="40% - Accent3 7" xfId="480"/>
    <cellStyle name="40% - Accent3 7 2" xfId="481"/>
    <cellStyle name="40% - Accent3 7 3" xfId="482"/>
    <cellStyle name="40% - Accent3 7 4" xfId="483"/>
    <cellStyle name="40% - Accent3 8" xfId="484"/>
    <cellStyle name="40% - Accent3 8 2" xfId="485"/>
    <cellStyle name="40% - Accent3 8 3" xfId="486"/>
    <cellStyle name="40% - Accent3 8 4" xfId="487"/>
    <cellStyle name="40% - Accent3 9" xfId="488"/>
    <cellStyle name="40% - Accent3 9 2" xfId="489"/>
    <cellStyle name="40% - Accent3 9 3" xfId="490"/>
    <cellStyle name="40% - Accent3 9 4" xfId="491"/>
    <cellStyle name="40% - Accent4" xfId="492"/>
    <cellStyle name="40% - Accent4 10" xfId="493"/>
    <cellStyle name="40% - Accent4 10 2" xfId="494"/>
    <cellStyle name="40% - Accent4 10 3" xfId="495"/>
    <cellStyle name="40% - Accent4 10 4" xfId="496"/>
    <cellStyle name="40% - Accent4 11" xfId="497"/>
    <cellStyle name="40% - Accent4 11 2" xfId="498"/>
    <cellStyle name="40% - Accent4 11 3" xfId="499"/>
    <cellStyle name="40% - Accent4 12" xfId="500"/>
    <cellStyle name="40% - Accent4 12 2" xfId="501"/>
    <cellStyle name="40% - Accent4 12 3" xfId="502"/>
    <cellStyle name="40% - Accent4 13" xfId="503"/>
    <cellStyle name="40% - Accent4 13 2" xfId="504"/>
    <cellStyle name="40% - Accent4 14" xfId="505"/>
    <cellStyle name="40% - Accent4 14 2" xfId="506"/>
    <cellStyle name="40% - Accent4 15" xfId="507"/>
    <cellStyle name="40% - Accent4 16" xfId="508"/>
    <cellStyle name="40% - Accent4 2" xfId="509"/>
    <cellStyle name="40% - Accent4 2 2" xfId="510"/>
    <cellStyle name="40% - Accent4 2 3" xfId="511"/>
    <cellStyle name="40% - Accent4 2 4" xfId="512"/>
    <cellStyle name="40% - Accent4 2 5" xfId="513"/>
    <cellStyle name="40% - Accent4 3" xfId="514"/>
    <cellStyle name="40% - Accent4 3 2" xfId="515"/>
    <cellStyle name="40% - Accent4 3 3" xfId="516"/>
    <cellStyle name="40% - Accent4 3 4" xfId="517"/>
    <cellStyle name="40% - Accent4 3 5" xfId="518"/>
    <cellStyle name="40% - Accent4 4" xfId="519"/>
    <cellStyle name="40% - Accent4 4 2" xfId="520"/>
    <cellStyle name="40% - Accent4 4 3" xfId="521"/>
    <cellStyle name="40% - Accent4 4 4" xfId="522"/>
    <cellStyle name="40% - Accent4 4 5" xfId="523"/>
    <cellStyle name="40% - Accent4 5" xfId="524"/>
    <cellStyle name="40% - Accent4 5 2" xfId="525"/>
    <cellStyle name="40% - Accent4 5 3" xfId="526"/>
    <cellStyle name="40% - Accent4 5 4" xfId="527"/>
    <cellStyle name="40% - Accent4 5 5" xfId="528"/>
    <cellStyle name="40% - Accent4 6" xfId="529"/>
    <cellStyle name="40% - Accent4 6 2" xfId="530"/>
    <cellStyle name="40% - Accent4 6 3" xfId="531"/>
    <cellStyle name="40% - Accent4 6 4" xfId="532"/>
    <cellStyle name="40% - Accent4 7" xfId="533"/>
    <cellStyle name="40% - Accent4 7 2" xfId="534"/>
    <cellStyle name="40% - Accent4 7 3" xfId="535"/>
    <cellStyle name="40% - Accent4 7 4" xfId="536"/>
    <cellStyle name="40% - Accent4 8" xfId="537"/>
    <cellStyle name="40% - Accent4 8 2" xfId="538"/>
    <cellStyle name="40% - Accent4 8 3" xfId="539"/>
    <cellStyle name="40% - Accent4 8 4" xfId="540"/>
    <cellStyle name="40% - Accent4 9" xfId="541"/>
    <cellStyle name="40% - Accent4 9 2" xfId="542"/>
    <cellStyle name="40% - Accent4 9 3" xfId="543"/>
    <cellStyle name="40% - Accent4 9 4" xfId="544"/>
    <cellStyle name="40% - Accent5" xfId="545"/>
    <cellStyle name="40% - Accent5 10" xfId="546"/>
    <cellStyle name="40% - Accent5 10 2" xfId="547"/>
    <cellStyle name="40% - Accent5 10 3" xfId="548"/>
    <cellStyle name="40% - Accent5 10 4" xfId="549"/>
    <cellStyle name="40% - Accent5 11" xfId="550"/>
    <cellStyle name="40% - Accent5 11 2" xfId="551"/>
    <cellStyle name="40% - Accent5 11 3" xfId="552"/>
    <cellStyle name="40% - Accent5 12" xfId="553"/>
    <cellStyle name="40% - Accent5 12 2" xfId="554"/>
    <cellStyle name="40% - Accent5 12 3" xfId="555"/>
    <cellStyle name="40% - Accent5 13" xfId="556"/>
    <cellStyle name="40% - Accent5 13 2" xfId="557"/>
    <cellStyle name="40% - Accent5 14" xfId="558"/>
    <cellStyle name="40% - Accent5 14 2" xfId="559"/>
    <cellStyle name="40% - Accent5 15" xfId="560"/>
    <cellStyle name="40% - Accent5 16" xfId="561"/>
    <cellStyle name="40% - Accent5 2" xfId="562"/>
    <cellStyle name="40% - Accent5 2 2" xfId="563"/>
    <cellStyle name="40% - Accent5 2 3" xfId="564"/>
    <cellStyle name="40% - Accent5 2 4" xfId="565"/>
    <cellStyle name="40% - Accent5 2 5" xfId="566"/>
    <cellStyle name="40% - Accent5 3" xfId="567"/>
    <cellStyle name="40% - Accent5 3 2" xfId="568"/>
    <cellStyle name="40% - Accent5 3 3" xfId="569"/>
    <cellStyle name="40% - Accent5 3 4" xfId="570"/>
    <cellStyle name="40% - Accent5 3 5" xfId="571"/>
    <cellStyle name="40% - Accent5 4" xfId="572"/>
    <cellStyle name="40% - Accent5 4 2" xfId="573"/>
    <cellStyle name="40% - Accent5 4 3" xfId="574"/>
    <cellStyle name="40% - Accent5 4 4" xfId="575"/>
    <cellStyle name="40% - Accent5 4 5" xfId="576"/>
    <cellStyle name="40% - Accent5 5" xfId="577"/>
    <cellStyle name="40% - Accent5 5 2" xfId="578"/>
    <cellStyle name="40% - Accent5 5 3" xfId="579"/>
    <cellStyle name="40% - Accent5 5 4" xfId="580"/>
    <cellStyle name="40% - Accent5 5 5" xfId="581"/>
    <cellStyle name="40% - Accent5 6" xfId="582"/>
    <cellStyle name="40% - Accent5 6 2" xfId="583"/>
    <cellStyle name="40% - Accent5 6 3" xfId="584"/>
    <cellStyle name="40% - Accent5 6 4" xfId="585"/>
    <cellStyle name="40% - Accent5 7" xfId="586"/>
    <cellStyle name="40% - Accent5 7 2" xfId="587"/>
    <cellStyle name="40% - Accent5 7 3" xfId="588"/>
    <cellStyle name="40% - Accent5 7 4" xfId="589"/>
    <cellStyle name="40% - Accent5 8" xfId="590"/>
    <cellStyle name="40% - Accent5 8 2" xfId="591"/>
    <cellStyle name="40% - Accent5 8 3" xfId="592"/>
    <cellStyle name="40% - Accent5 8 4" xfId="593"/>
    <cellStyle name="40% - Accent5 9" xfId="594"/>
    <cellStyle name="40% - Accent5 9 2" xfId="595"/>
    <cellStyle name="40% - Accent5 9 3" xfId="596"/>
    <cellStyle name="40% - Accent5 9 4" xfId="597"/>
    <cellStyle name="40% - Accent6" xfId="598"/>
    <cellStyle name="40% - Accent6 10" xfId="599"/>
    <cellStyle name="40% - Accent6 10 2" xfId="600"/>
    <cellStyle name="40% - Accent6 10 3" xfId="601"/>
    <cellStyle name="40% - Accent6 10 4" xfId="602"/>
    <cellStyle name="40% - Accent6 11" xfId="603"/>
    <cellStyle name="40% - Accent6 11 2" xfId="604"/>
    <cellStyle name="40% - Accent6 11 3" xfId="605"/>
    <cellStyle name="40% - Accent6 12" xfId="606"/>
    <cellStyle name="40% - Accent6 12 2" xfId="607"/>
    <cellStyle name="40% - Accent6 12 3" xfId="608"/>
    <cellStyle name="40% - Accent6 13" xfId="609"/>
    <cellStyle name="40% - Accent6 13 2" xfId="610"/>
    <cellStyle name="40% - Accent6 14" xfId="611"/>
    <cellStyle name="40% - Accent6 14 2" xfId="612"/>
    <cellStyle name="40% - Accent6 15" xfId="613"/>
    <cellStyle name="40% - Accent6 16" xfId="614"/>
    <cellStyle name="40% - Accent6 2" xfId="615"/>
    <cellStyle name="40% - Accent6 2 2" xfId="616"/>
    <cellStyle name="40% - Accent6 2 3" xfId="617"/>
    <cellStyle name="40% - Accent6 2 4" xfId="618"/>
    <cellStyle name="40% - Accent6 2 5" xfId="619"/>
    <cellStyle name="40% - Accent6 3" xfId="620"/>
    <cellStyle name="40% - Accent6 3 2" xfId="621"/>
    <cellStyle name="40% - Accent6 3 3" xfId="622"/>
    <cellStyle name="40% - Accent6 3 4" xfId="623"/>
    <cellStyle name="40% - Accent6 3 5" xfId="624"/>
    <cellStyle name="40% - Accent6 4" xfId="625"/>
    <cellStyle name="40% - Accent6 4 2" xfId="626"/>
    <cellStyle name="40% - Accent6 4 3" xfId="627"/>
    <cellStyle name="40% - Accent6 4 4" xfId="628"/>
    <cellStyle name="40% - Accent6 4 5" xfId="629"/>
    <cellStyle name="40% - Accent6 5" xfId="630"/>
    <cellStyle name="40% - Accent6 5 2" xfId="631"/>
    <cellStyle name="40% - Accent6 5 3" xfId="632"/>
    <cellStyle name="40% - Accent6 5 4" xfId="633"/>
    <cellStyle name="40% - Accent6 5 5" xfId="634"/>
    <cellStyle name="40% - Accent6 6" xfId="635"/>
    <cellStyle name="40% - Accent6 6 2" xfId="636"/>
    <cellStyle name="40% - Accent6 6 3" xfId="637"/>
    <cellStyle name="40% - Accent6 6 4" xfId="638"/>
    <cellStyle name="40% - Accent6 7" xfId="639"/>
    <cellStyle name="40% - Accent6 7 2" xfId="640"/>
    <cellStyle name="40% - Accent6 7 3" xfId="641"/>
    <cellStyle name="40% - Accent6 7 4" xfId="642"/>
    <cellStyle name="40% - Accent6 8" xfId="643"/>
    <cellStyle name="40% - Accent6 8 2" xfId="644"/>
    <cellStyle name="40% - Accent6 8 3" xfId="645"/>
    <cellStyle name="40% - Accent6 8 4" xfId="646"/>
    <cellStyle name="40% - Accent6 9" xfId="647"/>
    <cellStyle name="40% - Accent6 9 2" xfId="648"/>
    <cellStyle name="40% - Accent6 9 3" xfId="649"/>
    <cellStyle name="40% - Accent6 9 4" xfId="650"/>
    <cellStyle name="60% - Accent1" xfId="651"/>
    <cellStyle name="60% - Accent1 10" xfId="652"/>
    <cellStyle name="60% - Accent1 11" xfId="653"/>
    <cellStyle name="60% - Accent1 12" xfId="654"/>
    <cellStyle name="60% - Accent1 2" xfId="655"/>
    <cellStyle name="60% - Accent1 3" xfId="656"/>
    <cellStyle name="60% - Accent1 4" xfId="657"/>
    <cellStyle name="60% - Accent1 5" xfId="658"/>
    <cellStyle name="60% - Accent1 6" xfId="659"/>
    <cellStyle name="60% - Accent1 7" xfId="660"/>
    <cellStyle name="60% - Accent1 8" xfId="661"/>
    <cellStyle name="60% - Accent1 9" xfId="662"/>
    <cellStyle name="60% - Accent2" xfId="663"/>
    <cellStyle name="60% - Accent2 10" xfId="664"/>
    <cellStyle name="60% - Accent2 11" xfId="665"/>
    <cellStyle name="60% - Accent2 12" xfId="666"/>
    <cellStyle name="60% - Accent2 2" xfId="667"/>
    <cellStyle name="60% - Accent2 3" xfId="668"/>
    <cellStyle name="60% - Accent2 4" xfId="669"/>
    <cellStyle name="60% - Accent2 5" xfId="670"/>
    <cellStyle name="60% - Accent2 6" xfId="671"/>
    <cellStyle name="60% - Accent2 7" xfId="672"/>
    <cellStyle name="60% - Accent2 8" xfId="673"/>
    <cellStyle name="60% - Accent2 9" xfId="674"/>
    <cellStyle name="60% - Accent3" xfId="675"/>
    <cellStyle name="60% - Accent3 10" xfId="676"/>
    <cellStyle name="60% - Accent3 11" xfId="677"/>
    <cellStyle name="60% - Accent3 12" xfId="678"/>
    <cellStyle name="60% - Accent3 2" xfId="679"/>
    <cellStyle name="60% - Accent3 3" xfId="680"/>
    <cellStyle name="60% - Accent3 4" xfId="681"/>
    <cellStyle name="60% - Accent3 5" xfId="682"/>
    <cellStyle name="60% - Accent3 6" xfId="683"/>
    <cellStyle name="60% - Accent3 7" xfId="684"/>
    <cellStyle name="60% - Accent3 8" xfId="685"/>
    <cellStyle name="60% - Accent3 9" xfId="686"/>
    <cellStyle name="60% - Accent4" xfId="687"/>
    <cellStyle name="60% - Accent4 10" xfId="688"/>
    <cellStyle name="60% - Accent4 11" xfId="689"/>
    <cellStyle name="60% - Accent4 12" xfId="690"/>
    <cellStyle name="60% - Accent4 2" xfId="691"/>
    <cellStyle name="60% - Accent4 3" xfId="692"/>
    <cellStyle name="60% - Accent4 4" xfId="693"/>
    <cellStyle name="60% - Accent4 5" xfId="694"/>
    <cellStyle name="60% - Accent4 6" xfId="695"/>
    <cellStyle name="60% - Accent4 7" xfId="696"/>
    <cellStyle name="60% - Accent4 8" xfId="697"/>
    <cellStyle name="60% - Accent4 9" xfId="698"/>
    <cellStyle name="60% - Accent5" xfId="699"/>
    <cellStyle name="60% - Accent5 10" xfId="700"/>
    <cellStyle name="60% - Accent5 11" xfId="701"/>
    <cellStyle name="60% - Accent5 12" xfId="702"/>
    <cellStyle name="60% - Accent5 2" xfId="703"/>
    <cellStyle name="60% - Accent5 3" xfId="704"/>
    <cellStyle name="60% - Accent5 4" xfId="705"/>
    <cellStyle name="60% - Accent5 5" xfId="706"/>
    <cellStyle name="60% - Accent5 6" xfId="707"/>
    <cellStyle name="60% - Accent5 7" xfId="708"/>
    <cellStyle name="60% - Accent5 8" xfId="709"/>
    <cellStyle name="60% - Accent5 9" xfId="710"/>
    <cellStyle name="60% - Accent6" xfId="711"/>
    <cellStyle name="60% - Accent6 10" xfId="712"/>
    <cellStyle name="60% - Accent6 11" xfId="713"/>
    <cellStyle name="60% - Accent6 12" xfId="714"/>
    <cellStyle name="60% - Accent6 2" xfId="715"/>
    <cellStyle name="60% - Accent6 3" xfId="716"/>
    <cellStyle name="60% - Accent6 4" xfId="717"/>
    <cellStyle name="60% - Accent6 5" xfId="718"/>
    <cellStyle name="60% - Accent6 6" xfId="719"/>
    <cellStyle name="60% - Accent6 7" xfId="720"/>
    <cellStyle name="60% - Accent6 8" xfId="721"/>
    <cellStyle name="60% - Accent6 9" xfId="722"/>
    <cellStyle name="Accent1" xfId="723"/>
    <cellStyle name="Accent1 10" xfId="724"/>
    <cellStyle name="Accent1 11" xfId="725"/>
    <cellStyle name="Accent1 12" xfId="726"/>
    <cellStyle name="Accent1 2" xfId="727"/>
    <cellStyle name="Accent1 3" xfId="728"/>
    <cellStyle name="Accent1 4" xfId="729"/>
    <cellStyle name="Accent1 5" xfId="730"/>
    <cellStyle name="Accent1 6" xfId="731"/>
    <cellStyle name="Accent1 7" xfId="732"/>
    <cellStyle name="Accent1 8" xfId="733"/>
    <cellStyle name="Accent1 9" xfId="734"/>
    <cellStyle name="Accent2" xfId="735"/>
    <cellStyle name="Accent2 10" xfId="736"/>
    <cellStyle name="Accent2 11" xfId="737"/>
    <cellStyle name="Accent2 12" xfId="738"/>
    <cellStyle name="Accent2 2" xfId="739"/>
    <cellStyle name="Accent2 3" xfId="740"/>
    <cellStyle name="Accent2 4" xfId="741"/>
    <cellStyle name="Accent2 5" xfId="742"/>
    <cellStyle name="Accent2 6" xfId="743"/>
    <cellStyle name="Accent2 7" xfId="744"/>
    <cellStyle name="Accent2 8" xfId="745"/>
    <cellStyle name="Accent2 9" xfId="746"/>
    <cellStyle name="Accent3" xfId="747"/>
    <cellStyle name="Accent3 10" xfId="748"/>
    <cellStyle name="Accent3 11" xfId="749"/>
    <cellStyle name="Accent3 12" xfId="750"/>
    <cellStyle name="Accent3 2" xfId="751"/>
    <cellStyle name="Accent3 3" xfId="752"/>
    <cellStyle name="Accent3 4" xfId="753"/>
    <cellStyle name="Accent3 5" xfId="754"/>
    <cellStyle name="Accent3 6" xfId="755"/>
    <cellStyle name="Accent3 7" xfId="756"/>
    <cellStyle name="Accent3 8" xfId="757"/>
    <cellStyle name="Accent3 9" xfId="758"/>
    <cellStyle name="Accent4" xfId="759"/>
    <cellStyle name="Accent4 10" xfId="760"/>
    <cellStyle name="Accent4 11" xfId="761"/>
    <cellStyle name="Accent4 12" xfId="762"/>
    <cellStyle name="Accent4 2" xfId="763"/>
    <cellStyle name="Accent4 3" xfId="764"/>
    <cellStyle name="Accent4 4" xfId="765"/>
    <cellStyle name="Accent4 5" xfId="766"/>
    <cellStyle name="Accent4 6" xfId="767"/>
    <cellStyle name="Accent4 7" xfId="768"/>
    <cellStyle name="Accent4 8" xfId="769"/>
    <cellStyle name="Accent4 9" xfId="770"/>
    <cellStyle name="Accent5" xfId="771"/>
    <cellStyle name="Accent5 10" xfId="772"/>
    <cellStyle name="Accent5 11" xfId="773"/>
    <cellStyle name="Accent5 12" xfId="774"/>
    <cellStyle name="Accent5 2" xfId="775"/>
    <cellStyle name="Accent5 3" xfId="776"/>
    <cellStyle name="Accent5 4" xfId="777"/>
    <cellStyle name="Accent5 5" xfId="778"/>
    <cellStyle name="Accent5 6" xfId="779"/>
    <cellStyle name="Accent5 7" xfId="780"/>
    <cellStyle name="Accent5 8" xfId="781"/>
    <cellStyle name="Accent5 9" xfId="782"/>
    <cellStyle name="Accent6" xfId="783"/>
    <cellStyle name="Accent6 10" xfId="784"/>
    <cellStyle name="Accent6 11" xfId="785"/>
    <cellStyle name="Accent6 12" xfId="786"/>
    <cellStyle name="Accent6 2" xfId="787"/>
    <cellStyle name="Accent6 3" xfId="788"/>
    <cellStyle name="Accent6 4" xfId="789"/>
    <cellStyle name="Accent6 5" xfId="790"/>
    <cellStyle name="Accent6 6" xfId="791"/>
    <cellStyle name="Accent6 7" xfId="792"/>
    <cellStyle name="Accent6 8" xfId="793"/>
    <cellStyle name="Accent6 9" xfId="794"/>
    <cellStyle name="Bad" xfId="795"/>
    <cellStyle name="Bad 10" xfId="796"/>
    <cellStyle name="Bad 11" xfId="797"/>
    <cellStyle name="Bad 12" xfId="798"/>
    <cellStyle name="Bad 2" xfId="799"/>
    <cellStyle name="Bad 3" xfId="800"/>
    <cellStyle name="Bad 4" xfId="801"/>
    <cellStyle name="Bad 5" xfId="802"/>
    <cellStyle name="Bad 6" xfId="803"/>
    <cellStyle name="Bad 7" xfId="804"/>
    <cellStyle name="Bad 8" xfId="805"/>
    <cellStyle name="Bad 9" xfId="806"/>
    <cellStyle name="Calculation" xfId="807"/>
    <cellStyle name="Calculation 10" xfId="808"/>
    <cellStyle name="Calculation 11" xfId="809"/>
    <cellStyle name="Calculation 12" xfId="810"/>
    <cellStyle name="Calculation 2" xfId="811"/>
    <cellStyle name="Calculation 3" xfId="812"/>
    <cellStyle name="Calculation 4" xfId="813"/>
    <cellStyle name="Calculation 5" xfId="814"/>
    <cellStyle name="Calculation 6" xfId="815"/>
    <cellStyle name="Calculation 7" xfId="816"/>
    <cellStyle name="Calculation 8" xfId="817"/>
    <cellStyle name="Calculation 9" xfId="818"/>
    <cellStyle name="Check Cell" xfId="819"/>
    <cellStyle name="Check Cell 10" xfId="820"/>
    <cellStyle name="Check Cell 11" xfId="821"/>
    <cellStyle name="Check Cell 12" xfId="822"/>
    <cellStyle name="Check Cell 2" xfId="823"/>
    <cellStyle name="Check Cell 3" xfId="824"/>
    <cellStyle name="Check Cell 4" xfId="825"/>
    <cellStyle name="Check Cell 5" xfId="826"/>
    <cellStyle name="Check Cell 6" xfId="827"/>
    <cellStyle name="Check Cell 7" xfId="828"/>
    <cellStyle name="Check Cell 8" xfId="829"/>
    <cellStyle name="Check Cell 9" xfId="830"/>
    <cellStyle name="Comma" xfId="831"/>
    <cellStyle name="Comma [0]" xfId="832"/>
    <cellStyle name="Currency" xfId="833"/>
    <cellStyle name="Currency [0]" xfId="834"/>
    <cellStyle name="Currency 2" xfId="835"/>
    <cellStyle name="Currency 3" xfId="836"/>
    <cellStyle name="Currency 4" xfId="837"/>
    <cellStyle name="Explanatory Text" xfId="838"/>
    <cellStyle name="Explanatory Text 10" xfId="839"/>
    <cellStyle name="Explanatory Text 11" xfId="840"/>
    <cellStyle name="Explanatory Text 12" xfId="841"/>
    <cellStyle name="Explanatory Text 2" xfId="842"/>
    <cellStyle name="Explanatory Text 3" xfId="843"/>
    <cellStyle name="Explanatory Text 4" xfId="844"/>
    <cellStyle name="Explanatory Text 5" xfId="845"/>
    <cellStyle name="Explanatory Text 6" xfId="846"/>
    <cellStyle name="Explanatory Text 7" xfId="847"/>
    <cellStyle name="Explanatory Text 8" xfId="848"/>
    <cellStyle name="Explanatory Text 9" xfId="849"/>
    <cellStyle name="Good" xfId="850"/>
    <cellStyle name="Good 10" xfId="851"/>
    <cellStyle name="Good 11" xfId="852"/>
    <cellStyle name="Good 12" xfId="853"/>
    <cellStyle name="Good 2" xfId="854"/>
    <cellStyle name="Good 3" xfId="855"/>
    <cellStyle name="Good 4" xfId="856"/>
    <cellStyle name="Good 5" xfId="857"/>
    <cellStyle name="Good 6" xfId="858"/>
    <cellStyle name="Good 7" xfId="859"/>
    <cellStyle name="Good 8" xfId="860"/>
    <cellStyle name="Good 9" xfId="861"/>
    <cellStyle name="Heading 1" xfId="862"/>
    <cellStyle name="Heading 1 10" xfId="863"/>
    <cellStyle name="Heading 1 11" xfId="864"/>
    <cellStyle name="Heading 1 12" xfId="865"/>
    <cellStyle name="Heading 1 2" xfId="866"/>
    <cellStyle name="Heading 1 3" xfId="867"/>
    <cellStyle name="Heading 1 4" xfId="868"/>
    <cellStyle name="Heading 1 5" xfId="869"/>
    <cellStyle name="Heading 1 6" xfId="870"/>
    <cellStyle name="Heading 1 7" xfId="871"/>
    <cellStyle name="Heading 1 8" xfId="872"/>
    <cellStyle name="Heading 1 9" xfId="873"/>
    <cellStyle name="Heading 2" xfId="874"/>
    <cellStyle name="Heading 2 10" xfId="875"/>
    <cellStyle name="Heading 2 11" xfId="876"/>
    <cellStyle name="Heading 2 12" xfId="877"/>
    <cellStyle name="Heading 2 2" xfId="878"/>
    <cellStyle name="Heading 2 3" xfId="879"/>
    <cellStyle name="Heading 2 4" xfId="880"/>
    <cellStyle name="Heading 2 5" xfId="881"/>
    <cellStyle name="Heading 2 6" xfId="882"/>
    <cellStyle name="Heading 2 7" xfId="883"/>
    <cellStyle name="Heading 2 8" xfId="884"/>
    <cellStyle name="Heading 2 9" xfId="885"/>
    <cellStyle name="Heading 3" xfId="886"/>
    <cellStyle name="Heading 3 10" xfId="887"/>
    <cellStyle name="Heading 3 11" xfId="888"/>
    <cellStyle name="Heading 3 12" xfId="889"/>
    <cellStyle name="Heading 3 2" xfId="890"/>
    <cellStyle name="Heading 3 3" xfId="891"/>
    <cellStyle name="Heading 3 4" xfId="892"/>
    <cellStyle name="Heading 3 5" xfId="893"/>
    <cellStyle name="Heading 3 6" xfId="894"/>
    <cellStyle name="Heading 3 7" xfId="895"/>
    <cellStyle name="Heading 3 8" xfId="896"/>
    <cellStyle name="Heading 3 9" xfId="897"/>
    <cellStyle name="Heading 4" xfId="898"/>
    <cellStyle name="Heading 4 10" xfId="899"/>
    <cellStyle name="Heading 4 11" xfId="900"/>
    <cellStyle name="Heading 4 12" xfId="901"/>
    <cellStyle name="Heading 4 2" xfId="902"/>
    <cellStyle name="Heading 4 3" xfId="903"/>
    <cellStyle name="Heading 4 4" xfId="904"/>
    <cellStyle name="Heading 4 5" xfId="905"/>
    <cellStyle name="Heading 4 6" xfId="906"/>
    <cellStyle name="Heading 4 7" xfId="907"/>
    <cellStyle name="Heading 4 8" xfId="908"/>
    <cellStyle name="Heading 4 9" xfId="909"/>
    <cellStyle name="Input" xfId="910"/>
    <cellStyle name="Input 10" xfId="911"/>
    <cellStyle name="Input 11" xfId="912"/>
    <cellStyle name="Input 12" xfId="913"/>
    <cellStyle name="Input 2" xfId="914"/>
    <cellStyle name="Input 3" xfId="915"/>
    <cellStyle name="Input 4" xfId="916"/>
    <cellStyle name="Input 5" xfId="917"/>
    <cellStyle name="Input 6" xfId="918"/>
    <cellStyle name="Input 7" xfId="919"/>
    <cellStyle name="Input 8" xfId="920"/>
    <cellStyle name="Input 9" xfId="921"/>
    <cellStyle name="Linked Cell" xfId="922"/>
    <cellStyle name="Linked Cell 10" xfId="923"/>
    <cellStyle name="Linked Cell 11" xfId="924"/>
    <cellStyle name="Linked Cell 12" xfId="925"/>
    <cellStyle name="Linked Cell 2" xfId="926"/>
    <cellStyle name="Linked Cell 3" xfId="927"/>
    <cellStyle name="Linked Cell 4" xfId="928"/>
    <cellStyle name="Linked Cell 5" xfId="929"/>
    <cellStyle name="Linked Cell 6" xfId="930"/>
    <cellStyle name="Linked Cell 7" xfId="931"/>
    <cellStyle name="Linked Cell 8" xfId="932"/>
    <cellStyle name="Linked Cell 9" xfId="933"/>
    <cellStyle name="Neutral" xfId="934"/>
    <cellStyle name="Neutral 10" xfId="935"/>
    <cellStyle name="Neutral 11" xfId="936"/>
    <cellStyle name="Neutral 12" xfId="937"/>
    <cellStyle name="Neutral 2" xfId="938"/>
    <cellStyle name="Neutral 3" xfId="939"/>
    <cellStyle name="Neutral 4" xfId="940"/>
    <cellStyle name="Neutral 5" xfId="941"/>
    <cellStyle name="Neutral 6" xfId="942"/>
    <cellStyle name="Neutral 7" xfId="943"/>
    <cellStyle name="Neutral 8" xfId="944"/>
    <cellStyle name="Neutral 9" xfId="945"/>
    <cellStyle name="Normal 10" xfId="946"/>
    <cellStyle name="Normal 10 2" xfId="947"/>
    <cellStyle name="Normal 11" xfId="948"/>
    <cellStyle name="Normal 11 2" xfId="949"/>
    <cellStyle name="Normal 12" xfId="950"/>
    <cellStyle name="Normal 13" xfId="951"/>
    <cellStyle name="Normal 14" xfId="952"/>
    <cellStyle name="Normal 15" xfId="953"/>
    <cellStyle name="Normal 2" xfId="954"/>
    <cellStyle name="Normal 2 2" xfId="955"/>
    <cellStyle name="Normal 2 2 2" xfId="956"/>
    <cellStyle name="Normal 2 3" xfId="957"/>
    <cellStyle name="Normal 2 4" xfId="958"/>
    <cellStyle name="Normal 2 5" xfId="959"/>
    <cellStyle name="Normal 2 6" xfId="960"/>
    <cellStyle name="Normal 3" xfId="961"/>
    <cellStyle name="Normal 3 2" xfId="962"/>
    <cellStyle name="Normal 3 3" xfId="963"/>
    <cellStyle name="Normal 3 4" xfId="964"/>
    <cellStyle name="Normal 3 5" xfId="965"/>
    <cellStyle name="Normal 4" xfId="966"/>
    <cellStyle name="Normal 4 2" xfId="967"/>
    <cellStyle name="Normal 4 3" xfId="968"/>
    <cellStyle name="Normal 4 4" xfId="969"/>
    <cellStyle name="Normal 5" xfId="970"/>
    <cellStyle name="Normal 5 2" xfId="971"/>
    <cellStyle name="Normal 5 3" xfId="972"/>
    <cellStyle name="Normal 5 4" xfId="973"/>
    <cellStyle name="Normal 6" xfId="974"/>
    <cellStyle name="Normal 6 2" xfId="975"/>
    <cellStyle name="Normal 6 3" xfId="976"/>
    <cellStyle name="Normal 7" xfId="977"/>
    <cellStyle name="Normal 7 2" xfId="978"/>
    <cellStyle name="Normal 8" xfId="979"/>
    <cellStyle name="Normal 8 2" xfId="980"/>
    <cellStyle name="Normal 9" xfId="981"/>
    <cellStyle name="Normal 9 2" xfId="982"/>
    <cellStyle name="Note" xfId="983"/>
    <cellStyle name="Note 10" xfId="984"/>
    <cellStyle name="Note 10 2" xfId="985"/>
    <cellStyle name="Note 10 3" xfId="986"/>
    <cellStyle name="Note 10 4" xfId="987"/>
    <cellStyle name="Note 11" xfId="988"/>
    <cellStyle name="Note 11 2" xfId="989"/>
    <cellStyle name="Note 11 3" xfId="990"/>
    <cellStyle name="Note 12" xfId="991"/>
    <cellStyle name="Note 12 2" xfId="992"/>
    <cellStyle name="Note 13" xfId="993"/>
    <cellStyle name="Note 13 2" xfId="994"/>
    <cellStyle name="Note 14" xfId="995"/>
    <cellStyle name="Note 15" xfId="996"/>
    <cellStyle name="Note 2" xfId="997"/>
    <cellStyle name="Note 2 2" xfId="998"/>
    <cellStyle name="Note 2 2 2" xfId="999"/>
    <cellStyle name="Note 2 3" xfId="1000"/>
    <cellStyle name="Note 2 4" xfId="1001"/>
    <cellStyle name="Note 2 5" xfId="1002"/>
    <cellStyle name="Note 2 6" xfId="1003"/>
    <cellStyle name="Note 3" xfId="1004"/>
    <cellStyle name="Note 3 2" xfId="1005"/>
    <cellStyle name="Note 3 3" xfId="1006"/>
    <cellStyle name="Note 3 4" xfId="1007"/>
    <cellStyle name="Note 3 5" xfId="1008"/>
    <cellStyle name="Note 4" xfId="1009"/>
    <cellStyle name="Note 4 2" xfId="1010"/>
    <cellStyle name="Note 4 3" xfId="1011"/>
    <cellStyle name="Note 4 4" xfId="1012"/>
    <cellStyle name="Note 4 5" xfId="1013"/>
    <cellStyle name="Note 5" xfId="1014"/>
    <cellStyle name="Note 5 2" xfId="1015"/>
    <cellStyle name="Note 5 3" xfId="1016"/>
    <cellStyle name="Note 5 4" xfId="1017"/>
    <cellStyle name="Note 5 5" xfId="1018"/>
    <cellStyle name="Note 6" xfId="1019"/>
    <cellStyle name="Note 6 2" xfId="1020"/>
    <cellStyle name="Note 6 3" xfId="1021"/>
    <cellStyle name="Note 6 4" xfId="1022"/>
    <cellStyle name="Note 6 5" xfId="1023"/>
    <cellStyle name="Note 7" xfId="1024"/>
    <cellStyle name="Note 7 2" xfId="1025"/>
    <cellStyle name="Note 7 3" xfId="1026"/>
    <cellStyle name="Note 7 4" xfId="1027"/>
    <cellStyle name="Note 8" xfId="1028"/>
    <cellStyle name="Note 8 2" xfId="1029"/>
    <cellStyle name="Note 8 3" xfId="1030"/>
    <cellStyle name="Note 8 4" xfId="1031"/>
    <cellStyle name="Note 9" xfId="1032"/>
    <cellStyle name="Note 9 2" xfId="1033"/>
    <cellStyle name="Note 9 3" xfId="1034"/>
    <cellStyle name="Note 9 4" xfId="1035"/>
    <cellStyle name="Output" xfId="1036"/>
    <cellStyle name="Output 10" xfId="1037"/>
    <cellStyle name="Output 11" xfId="1038"/>
    <cellStyle name="Output 12" xfId="1039"/>
    <cellStyle name="Output 2" xfId="1040"/>
    <cellStyle name="Output 3" xfId="1041"/>
    <cellStyle name="Output 4" xfId="1042"/>
    <cellStyle name="Output 5" xfId="1043"/>
    <cellStyle name="Output 6" xfId="1044"/>
    <cellStyle name="Output 7" xfId="1045"/>
    <cellStyle name="Output 8" xfId="1046"/>
    <cellStyle name="Output 9" xfId="1047"/>
    <cellStyle name="Percent" xfId="1048"/>
    <cellStyle name="Title" xfId="1049"/>
    <cellStyle name="Total" xfId="1050"/>
    <cellStyle name="Total 10" xfId="1051"/>
    <cellStyle name="Total 11" xfId="1052"/>
    <cellStyle name="Total 12" xfId="1053"/>
    <cellStyle name="Total 2" xfId="1054"/>
    <cellStyle name="Total 3" xfId="1055"/>
    <cellStyle name="Total 4" xfId="1056"/>
    <cellStyle name="Total 5" xfId="1057"/>
    <cellStyle name="Total 6" xfId="1058"/>
    <cellStyle name="Total 7" xfId="1059"/>
    <cellStyle name="Total 8" xfId="1060"/>
    <cellStyle name="Total 9" xfId="1061"/>
    <cellStyle name="Warning Text" xfId="1062"/>
    <cellStyle name="Warning Text 10" xfId="1063"/>
    <cellStyle name="Warning Text 11" xfId="1064"/>
    <cellStyle name="Warning Text 12" xfId="1065"/>
    <cellStyle name="Warning Text 2" xfId="1066"/>
    <cellStyle name="Warning Text 3" xfId="1067"/>
    <cellStyle name="Warning Text 4" xfId="1068"/>
    <cellStyle name="Warning Text 5" xfId="1069"/>
    <cellStyle name="Warning Text 6" xfId="1070"/>
    <cellStyle name="Warning Text 7" xfId="1071"/>
    <cellStyle name="Warning Text 8" xfId="1072"/>
    <cellStyle name="Warning Text 9" xfId="10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D74" sqref="D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32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8">
        <f>SUM('Week of September 3rd:Week of September 24th'!D3)</f>
        <v>323937.89999999997</v>
      </c>
      <c r="E4" s="19">
        <f>SUM('Week of September 3rd:Week of September 24th'!E3)</f>
        <v>296521.31</v>
      </c>
      <c r="F4" s="4"/>
      <c r="G4" s="12">
        <f>(D4/'September 2011'!D4)-1</f>
        <v>0.11288691828916475</v>
      </c>
      <c r="H4" s="12">
        <f>(E4/'September 2011'!E4)-1</f>
        <v>0.7537542281513452</v>
      </c>
    </row>
    <row r="5" spans="1:8" ht="12.75">
      <c r="A5" s="1" t="s">
        <v>3</v>
      </c>
      <c r="B5">
        <v>2</v>
      </c>
      <c r="D5" s="19">
        <f>SUM('Week of September 3rd:Week of September 24th'!D4)</f>
        <v>13724.9</v>
      </c>
      <c r="E5" s="19">
        <f>SUM('Week of September 3rd:Week of September 24th'!E4)</f>
        <v>15247.05</v>
      </c>
      <c r="F5" s="4"/>
      <c r="G5" s="12">
        <f>(D5/'September 2011'!D5)-1</f>
        <v>-0.16954680220245666</v>
      </c>
      <c r="H5" s="12">
        <f>(E5/'September 2011'!E5)-1</f>
        <v>0.10403466977545728</v>
      </c>
    </row>
    <row r="6" spans="1:8" ht="12.75">
      <c r="A6" s="1" t="s">
        <v>4</v>
      </c>
      <c r="B6">
        <v>3</v>
      </c>
      <c r="D6" s="19">
        <f>SUM('Week of September 3rd:Week of September 24th'!D5)</f>
        <v>598213.7</v>
      </c>
      <c r="E6" s="19">
        <f>SUM('Week of September 3rd:Week of September 24th'!E5)</f>
        <v>397587.75</v>
      </c>
      <c r="F6" s="4"/>
      <c r="G6" s="12">
        <f>(D6/'September 2011'!D6)-1</f>
        <v>0.1512713154484293</v>
      </c>
      <c r="H6" s="12">
        <f>(E6/'September 2011'!E6)-1</f>
        <v>0.7677720250794824</v>
      </c>
    </row>
    <row r="7" spans="1:8" ht="12.75">
      <c r="A7" s="1" t="s">
        <v>5</v>
      </c>
      <c r="B7">
        <v>4</v>
      </c>
      <c r="D7" s="19">
        <f>SUM('Week of September 3rd:Week of September 24th'!D6)</f>
        <v>13673.8</v>
      </c>
      <c r="E7" s="19">
        <f>SUM('Week of September 3rd:Week of September 24th'!E6)</f>
        <v>16512.3</v>
      </c>
      <c r="F7" s="4"/>
      <c r="G7" s="12">
        <f>(D7/'September 2011'!D7)-1</f>
        <v>-0.049440389294403975</v>
      </c>
      <c r="H7" s="12">
        <f>(E7/'September 2011'!E7)-1</f>
        <v>0.5708197376306852</v>
      </c>
    </row>
    <row r="8" spans="1:8" ht="12.75">
      <c r="A8" s="1" t="s">
        <v>6</v>
      </c>
      <c r="B8">
        <v>5</v>
      </c>
      <c r="D8" s="19">
        <f>SUM('Week of September 3rd:Week of September 24th'!D7)</f>
        <v>1200696</v>
      </c>
      <c r="E8" s="19">
        <f>SUM('Week of September 3rd:Week of September 24th'!E7)</f>
        <v>906263.4</v>
      </c>
      <c r="F8" s="4"/>
      <c r="G8" s="12">
        <f>(D8/'September 2011'!D8)-1</f>
        <v>-0.12488661096105946</v>
      </c>
      <c r="H8" s="12">
        <f>(E8/'September 2011'!E8)-1</f>
        <v>0.3882263753596793</v>
      </c>
    </row>
    <row r="9" spans="1:8" ht="12.75">
      <c r="A9" s="1" t="s">
        <v>7</v>
      </c>
      <c r="B9">
        <v>6</v>
      </c>
      <c r="D9" s="19">
        <f>SUM('Week of September 3rd:Week of September 24th'!D8)</f>
        <v>6537148.24</v>
      </c>
      <c r="E9" s="19">
        <f>SUM('Week of September 3rd:Week of September 24th'!E8)</f>
        <v>3252299.7499999995</v>
      </c>
      <c r="F9" s="4"/>
      <c r="G9" s="12">
        <f>(D9/'September 2011'!D9)-1</f>
        <v>0.0776930381091776</v>
      </c>
      <c r="H9" s="12">
        <f>(E9/'September 2011'!E9)-1</f>
        <v>0.556195055665091</v>
      </c>
    </row>
    <row r="10" spans="1:8" ht="12.75">
      <c r="A10" s="1" t="s">
        <v>8</v>
      </c>
      <c r="B10">
        <v>7</v>
      </c>
      <c r="D10" s="19">
        <f>SUM('Week of September 3rd:Week of September 24th'!D9)</f>
        <v>5803</v>
      </c>
      <c r="E10" s="19">
        <f>SUM('Week of September 3rd:Week of September 24th'!E9)</f>
        <v>15276.8</v>
      </c>
      <c r="F10" s="4"/>
      <c r="G10" s="12">
        <f>(D10/'September 2011'!D10)-1</f>
        <v>-0.3267278486152847</v>
      </c>
      <c r="H10" s="12">
        <f>(E10/'September 2011'!E10)-1</f>
        <v>1.463900649167372</v>
      </c>
    </row>
    <row r="11" spans="1:8" ht="12.75">
      <c r="A11" s="1" t="s">
        <v>9</v>
      </c>
      <c r="B11">
        <v>8</v>
      </c>
      <c r="D11" s="19">
        <f>SUM('Week of September 3rd:Week of September 24th'!D10)</f>
        <v>635249.3</v>
      </c>
      <c r="E11" s="19">
        <f>SUM('Week of September 3rd:Week of September 24th'!E10)</f>
        <v>312855.55</v>
      </c>
      <c r="F11" s="4"/>
      <c r="G11" s="12">
        <f>(D11/'September 2011'!D11)-1</f>
        <v>0.18347463318766466</v>
      </c>
      <c r="H11" s="12">
        <f>(E11/'September 2011'!E11)-1</f>
        <v>0.9557786811715332</v>
      </c>
    </row>
    <row r="12" spans="1:8" ht="12.75">
      <c r="A12" s="1" t="s">
        <v>10</v>
      </c>
      <c r="B12">
        <v>9</v>
      </c>
      <c r="D12" s="19">
        <f>SUM('Week of September 3rd:Week of September 24th'!D11)</f>
        <v>219137.8</v>
      </c>
      <c r="E12" s="19">
        <f>SUM('Week of September 3rd:Week of September 24th'!E11)</f>
        <v>127648.50000000001</v>
      </c>
      <c r="F12" s="4"/>
      <c r="G12" s="12">
        <f>(D12/'September 2011'!D12)-1</f>
        <v>0.2564124174743643</v>
      </c>
      <c r="H12" s="12">
        <f>(E12/'September 2011'!E12)-1</f>
        <v>0.4487336341680439</v>
      </c>
    </row>
    <row r="13" spans="1:8" ht="12.75">
      <c r="A13" s="1" t="s">
        <v>11</v>
      </c>
      <c r="B13">
        <v>10</v>
      </c>
      <c r="D13" s="19">
        <f>SUM('Week of September 3rd:Week of September 24th'!D12)</f>
        <v>535817.6599999999</v>
      </c>
      <c r="E13" s="19">
        <f>SUM('Week of September 3rd:Week of September 24th'!E12)</f>
        <v>381466.05000000005</v>
      </c>
      <c r="F13" s="4"/>
      <c r="G13" s="12">
        <f>(D13/'September 2011'!D13)-1</f>
        <v>0.8241855610155995</v>
      </c>
      <c r="H13" s="12">
        <f>(E13/'September 2011'!E13)-1</f>
        <v>0.9194887717524733</v>
      </c>
    </row>
    <row r="14" spans="1:8" ht="12.75">
      <c r="A14" s="1" t="s">
        <v>12</v>
      </c>
      <c r="B14">
        <v>11</v>
      </c>
      <c r="D14" s="19">
        <f>SUM('Week of September 3rd:Week of September 24th'!D13)</f>
        <v>2780844.5</v>
      </c>
      <c r="E14" s="19">
        <f>SUM('Week of September 3rd:Week of September 24th'!E13)</f>
        <v>1240724.8</v>
      </c>
      <c r="F14" s="4"/>
      <c r="G14" s="12">
        <f>(D14/'September 2011'!D14)-1</f>
        <v>0.40569661975508975</v>
      </c>
      <c r="H14" s="12">
        <f>(E14/'September 2011'!E14)-1</f>
        <v>0.8947482071683335</v>
      </c>
    </row>
    <row r="15" spans="1:8" ht="12.75">
      <c r="A15" s="1" t="s">
        <v>13</v>
      </c>
      <c r="B15">
        <v>12</v>
      </c>
      <c r="D15" s="19">
        <f>SUM('Week of September 3rd:Week of September 24th'!D14)</f>
        <v>118255.90000000001</v>
      </c>
      <c r="E15" s="19">
        <f>SUM('Week of September 3rd:Week of September 24th'!E14)</f>
        <v>82990.6</v>
      </c>
      <c r="F15" s="4"/>
      <c r="G15" s="12">
        <f>(D15/'September 2011'!D15)-1</f>
        <v>1.1427828513444953</v>
      </c>
      <c r="H15" s="12">
        <f>(E15/'September 2011'!E15)-1</f>
        <v>0.9602843915343917</v>
      </c>
    </row>
    <row r="16" spans="1:8" ht="12.75">
      <c r="A16" s="1" t="s">
        <v>14</v>
      </c>
      <c r="B16">
        <v>13</v>
      </c>
      <c r="D16" s="19">
        <f>SUM('Week of September 3rd:Week of September 24th'!D15)</f>
        <v>10502365</v>
      </c>
      <c r="E16" s="19">
        <f>SUM('Week of September 3rd:Week of September 24th'!E15)</f>
        <v>5208071.4</v>
      </c>
      <c r="F16" s="4"/>
      <c r="G16" s="12">
        <f>(D16/'September 2011'!D16)-1</f>
        <v>0.4078476373050466</v>
      </c>
      <c r="H16" s="12">
        <f>(E16/'September 2011'!E16)-1</f>
        <v>1.1355161606701296</v>
      </c>
    </row>
    <row r="17" spans="1:8" ht="12.75">
      <c r="A17" s="1" t="s">
        <v>15</v>
      </c>
      <c r="B17">
        <v>14</v>
      </c>
      <c r="D17" s="19">
        <f>SUM('Week of September 3rd:Week of September 24th'!D16)</f>
        <v>16767.4</v>
      </c>
      <c r="E17" s="19">
        <f>SUM('Week of September 3rd:Week of September 24th'!E16)</f>
        <v>38978.81</v>
      </c>
      <c r="F17" s="4"/>
      <c r="G17" s="12">
        <f>(D17/'September 2011'!D17)-1</f>
        <v>-0.21564463239043274</v>
      </c>
      <c r="H17" s="12">
        <f>(E17/'September 2011'!E17)-1</f>
        <v>1.9112236400368956</v>
      </c>
    </row>
    <row r="18" spans="1:8" ht="12.75">
      <c r="A18" s="1" t="s">
        <v>16</v>
      </c>
      <c r="B18">
        <v>15</v>
      </c>
      <c r="D18" s="19">
        <f>SUM('Week of September 3rd:Week of September 24th'!D17)</f>
        <v>25636.1</v>
      </c>
      <c r="E18" s="19">
        <f>SUM('Week of September 3rd:Week of September 24th'!E17)</f>
        <v>13674.15</v>
      </c>
      <c r="F18" s="4"/>
      <c r="G18" s="12">
        <f>(D18/'September 2011'!D18)-1</f>
        <v>1.0025699912510935</v>
      </c>
      <c r="H18" s="12">
        <f>(E18/'September 2011'!E18)-1</f>
        <v>3.032304675405098</v>
      </c>
    </row>
    <row r="19" spans="1:8" ht="12.75">
      <c r="A19" s="1" t="s">
        <v>17</v>
      </c>
      <c r="B19">
        <v>16</v>
      </c>
      <c r="D19" s="19">
        <f>SUM('Week of September 3rd:Week of September 24th'!D18)</f>
        <v>1775242.6999999997</v>
      </c>
      <c r="E19" s="19">
        <f>SUM('Week of September 3rd:Week of September 24th'!E18)</f>
        <v>1524700.7999999998</v>
      </c>
      <c r="F19" s="4"/>
      <c r="G19" s="12">
        <f>(D19/'September 2011'!D19)-1</f>
        <v>0.23860496191967395</v>
      </c>
      <c r="H19" s="12">
        <f>(E19/'September 2011'!E19)-1</f>
        <v>0.7864885436077791</v>
      </c>
    </row>
    <row r="20" spans="1:8" ht="12.75">
      <c r="A20" s="1" t="s">
        <v>18</v>
      </c>
      <c r="B20">
        <v>17</v>
      </c>
      <c r="D20" s="19">
        <f>SUM('Week of September 3rd:Week of September 24th'!D19)</f>
        <v>523798.8</v>
      </c>
      <c r="E20" s="19">
        <f>SUM('Week of September 3rd:Week of September 24th'!E19)</f>
        <v>468685.7</v>
      </c>
      <c r="F20" s="4"/>
      <c r="G20" s="12">
        <f>(D20/'September 2011'!D20)-1</f>
        <v>0.1627206660420193</v>
      </c>
      <c r="H20" s="12">
        <f>(E20/'September 2011'!E20)-1</f>
        <v>1.003908746043742</v>
      </c>
    </row>
    <row r="21" spans="1:8" ht="12.75">
      <c r="A21" s="1" t="s">
        <v>19</v>
      </c>
      <c r="B21">
        <v>18</v>
      </c>
      <c r="D21" s="19">
        <f>SUM('Week of September 3rd:Week of September 24th'!D20)</f>
        <v>300446.3</v>
      </c>
      <c r="E21" s="19">
        <f>SUM('Week of September 3rd:Week of September 24th'!E20)</f>
        <v>199236.45</v>
      </c>
      <c r="F21" s="4"/>
      <c r="G21" s="12">
        <f>(D21/'September 2011'!D21)-1</f>
        <v>-0.04814189751107201</v>
      </c>
      <c r="H21" s="12">
        <f>(E21/'September 2011'!E21)-1</f>
        <v>1.2344880375262508</v>
      </c>
    </row>
    <row r="22" spans="1:8" ht="12.75">
      <c r="A22" s="1" t="s">
        <v>20</v>
      </c>
      <c r="B22">
        <v>19</v>
      </c>
      <c r="D22" s="19">
        <f>SUM('Week of September 3rd:Week of September 24th'!D21)</f>
        <v>201749.1</v>
      </c>
      <c r="E22" s="19">
        <f>SUM('Week of September 3rd:Week of September 24th'!E21)</f>
        <v>38769.5</v>
      </c>
      <c r="F22" s="4"/>
      <c r="G22" s="12">
        <f>(D22/'September 2011'!D22)-1</f>
        <v>1.2953473925647478</v>
      </c>
      <c r="H22" s="12">
        <f>(E22/'September 2011'!E22)-1</f>
        <v>0.29754360482142217</v>
      </c>
    </row>
    <row r="23" spans="1:8" ht="12.75">
      <c r="A23" s="1" t="s">
        <v>21</v>
      </c>
      <c r="B23">
        <v>20</v>
      </c>
      <c r="D23" s="19">
        <f>SUM('Week of September 3rd:Week of September 24th'!D22)</f>
        <v>22116.5</v>
      </c>
      <c r="E23" s="19">
        <f>SUM('Week of September 3rd:Week of September 24th'!E22)</f>
        <v>21293.65</v>
      </c>
      <c r="F23" s="4"/>
      <c r="G23" s="12">
        <f>(D23/'September 2011'!D23)-1</f>
        <v>-0.32201025729061616</v>
      </c>
      <c r="H23" s="12">
        <f>(E23/'September 2011'!E23)-1</f>
        <v>0.03932555477732036</v>
      </c>
    </row>
    <row r="24" spans="1:8" ht="12.75">
      <c r="A24" s="1" t="s">
        <v>22</v>
      </c>
      <c r="B24">
        <v>21</v>
      </c>
      <c r="D24" s="19">
        <f>SUM('Week of September 3rd:Week of September 24th'!D23)</f>
        <v>9316.3</v>
      </c>
      <c r="E24" s="19">
        <f>SUM('Week of September 3rd:Week of September 24th'!E23)</f>
        <v>7786.1</v>
      </c>
      <c r="F24" s="4"/>
      <c r="G24" s="12">
        <f>(D24/'September 2011'!D24)-1</f>
        <v>-0.5104105356091819</v>
      </c>
      <c r="H24" s="12">
        <f>(E24/'September 2011'!E24)-1</f>
        <v>-0.33247314409170015</v>
      </c>
    </row>
    <row r="25" spans="1:8" ht="12.75">
      <c r="A25" s="1" t="s">
        <v>23</v>
      </c>
      <c r="B25">
        <v>22</v>
      </c>
      <c r="D25" s="19">
        <f>SUM('Week of September 3rd:Week of September 24th'!D24)</f>
        <v>7190.400000000001</v>
      </c>
      <c r="E25" s="19">
        <f>SUM('Week of September 3rd:Week of September 24th'!E24)</f>
        <v>2007.95</v>
      </c>
      <c r="F25" s="4"/>
      <c r="G25" s="12">
        <f>(D25/'September 2011'!D25)-1</f>
        <v>-0.5408956824886029</v>
      </c>
      <c r="H25" s="12">
        <f>(E25/'September 2011'!E25)-1</f>
        <v>0.18118179946469004</v>
      </c>
    </row>
    <row r="26" spans="1:8" ht="12.75">
      <c r="A26" s="1" t="s">
        <v>24</v>
      </c>
      <c r="B26">
        <v>23</v>
      </c>
      <c r="D26" s="19">
        <f>SUM('Week of September 3rd:Week of September 24th'!D25)</f>
        <v>48373.5</v>
      </c>
      <c r="E26" s="19">
        <f>SUM('Week of September 3rd:Week of September 24th'!E25)</f>
        <v>15880.899999999998</v>
      </c>
      <c r="F26" s="4"/>
      <c r="G26" s="12">
        <f>(D26/'September 2011'!D26)-1</f>
        <v>-0.25239530698334667</v>
      </c>
      <c r="H26" s="12">
        <f>(E26/'September 2011'!E26)-1</f>
        <v>-0.3854426265034132</v>
      </c>
    </row>
    <row r="27" spans="1:8" ht="12.75">
      <c r="A27" s="1" t="s">
        <v>25</v>
      </c>
      <c r="B27">
        <v>24</v>
      </c>
      <c r="D27" s="19">
        <f>SUM('Week of September 3rd:Week of September 24th'!D26)</f>
        <v>6097.7</v>
      </c>
      <c r="E27" s="19">
        <f>SUM('Week of September 3rd:Week of September 24th'!E26)</f>
        <v>2239.65</v>
      </c>
      <c r="F27" s="4"/>
      <c r="G27" s="12">
        <f>(D27/'September 2011'!D27)-1</f>
        <v>-0.667379434113559</v>
      </c>
      <c r="H27" s="12">
        <f>(E27/'September 2011'!E27)-1</f>
        <v>-0.659156279961649</v>
      </c>
    </row>
    <row r="28" spans="1:8" ht="12.75">
      <c r="A28" s="1" t="s">
        <v>26</v>
      </c>
      <c r="B28">
        <v>25</v>
      </c>
      <c r="D28" s="19">
        <f>SUM('Week of September 3rd:Week of September 24th'!D27)</f>
        <v>28184.8</v>
      </c>
      <c r="E28" s="19">
        <f>SUM('Week of September 3rd:Week of September 24th'!E27)</f>
        <v>12124.7</v>
      </c>
      <c r="F28" s="4"/>
      <c r="G28" s="12">
        <f>(D28/'September 2011'!D28)-1</f>
        <v>0.9157824618166246</v>
      </c>
      <c r="H28" s="12">
        <f>(E28/'September 2011'!E28)-1</f>
        <v>0.9982694970004615</v>
      </c>
    </row>
    <row r="29" spans="1:8" ht="12.75">
      <c r="A29" s="1" t="s">
        <v>27</v>
      </c>
      <c r="B29">
        <v>26</v>
      </c>
      <c r="D29" s="19">
        <f>SUM('Week of September 3rd:Week of September 24th'!D28)</f>
        <v>229949.3</v>
      </c>
      <c r="E29" s="19">
        <f>SUM('Week of September 3rd:Week of September 24th'!E28)</f>
        <v>15134</v>
      </c>
      <c r="F29" s="4"/>
      <c r="G29" s="12">
        <f>(D29/'September 2011'!D29)-1</f>
        <v>6.794310254828452</v>
      </c>
      <c r="H29" s="12">
        <f>(E29/'September 2011'!E29)-1</f>
        <v>-0.693474639350654</v>
      </c>
    </row>
    <row r="30" spans="1:8" ht="12.75">
      <c r="A30" s="1" t="s">
        <v>28</v>
      </c>
      <c r="B30">
        <v>27</v>
      </c>
      <c r="D30" s="19">
        <f>SUM('Week of September 3rd:Week of September 24th'!D29)</f>
        <v>253054.90000000002</v>
      </c>
      <c r="E30" s="19">
        <f>SUM('Week of September 3rd:Week of September 24th'!E29)</f>
        <v>161283.85</v>
      </c>
      <c r="F30" s="4"/>
      <c r="G30" s="12">
        <f>(D30/'September 2011'!D30)-1</f>
        <v>0.48765251743791294</v>
      </c>
      <c r="H30" s="12">
        <f>(E30/'September 2011'!E30)-1</f>
        <v>1.2287780222969213</v>
      </c>
    </row>
    <row r="31" spans="1:8" ht="12.75">
      <c r="A31" s="1" t="s">
        <v>29</v>
      </c>
      <c r="B31">
        <v>28</v>
      </c>
      <c r="D31" s="19">
        <f>SUM('Week of September 3rd:Week of September 24th'!D30)</f>
        <v>432348.7</v>
      </c>
      <c r="E31" s="19">
        <f>SUM('Week of September 3rd:Week of September 24th'!E30)</f>
        <v>125282.15</v>
      </c>
      <c r="F31" s="4"/>
      <c r="G31" s="12">
        <f>(D31/'September 2011'!D31)-1</f>
        <v>0.8278296407765986</v>
      </c>
      <c r="H31" s="12">
        <f>(E31/'September 2011'!E31)-1</f>
        <v>0.030300326404200106</v>
      </c>
    </row>
    <row r="32" spans="1:8" ht="12.75">
      <c r="A32" s="1" t="s">
        <v>30</v>
      </c>
      <c r="B32">
        <v>29</v>
      </c>
      <c r="D32" s="19">
        <f>SUM('Week of September 3rd:Week of September 24th'!D31)</f>
        <v>3419038.7</v>
      </c>
      <c r="E32" s="19">
        <f>SUM('Week of September 3rd:Week of September 24th'!E31)</f>
        <v>2567257</v>
      </c>
      <c r="F32" s="4"/>
      <c r="G32" s="12">
        <f>(D32/'September 2011'!D32)-1</f>
        <v>0.1031863461988014</v>
      </c>
      <c r="H32" s="12">
        <f>(E32/'September 2011'!E32)-1</f>
        <v>0.41780749763940994</v>
      </c>
    </row>
    <row r="33" spans="1:8" ht="12.75">
      <c r="A33" s="1" t="s">
        <v>31</v>
      </c>
      <c r="B33">
        <v>30</v>
      </c>
      <c r="D33" s="19">
        <f>SUM('Week of September 3rd:Week of September 24th'!D32)</f>
        <v>18434.499999999996</v>
      </c>
      <c r="E33" s="19">
        <f>SUM('Week of September 3rd:Week of September 24th'!E32)</f>
        <v>5596.15</v>
      </c>
      <c r="F33" s="4"/>
      <c r="G33" s="12">
        <f>(D33/'September 2011'!D33)-1</f>
        <v>1.2798891870833686</v>
      </c>
      <c r="H33" s="12">
        <f>(E33/'September 2011'!E33)-1</f>
        <v>0.6989692912549144</v>
      </c>
    </row>
    <row r="34" spans="1:8" ht="12.75">
      <c r="A34" s="1" t="s">
        <v>32</v>
      </c>
      <c r="B34">
        <v>31</v>
      </c>
      <c r="D34" s="19">
        <f>SUM('Week of September 3rd:Week of September 24th'!D33)</f>
        <v>465479.19999999995</v>
      </c>
      <c r="E34" s="19">
        <f>SUM('Week of September 3rd:Week of September 24th'!E33)</f>
        <v>264749.3</v>
      </c>
      <c r="F34" s="4"/>
      <c r="G34" s="12">
        <f>(D34/'September 2011'!D34)-1</f>
        <v>-0.3136044559103429</v>
      </c>
      <c r="H34" s="12">
        <f>(E34/'September 2011'!E34)-1</f>
        <v>-0.18874648206910494</v>
      </c>
    </row>
    <row r="35" spans="1:8" ht="12.75">
      <c r="A35" s="1" t="s">
        <v>33</v>
      </c>
      <c r="B35">
        <v>32</v>
      </c>
      <c r="D35" s="19">
        <f>SUM('Week of September 3rd:Week of September 24th'!D34)</f>
        <v>51041.9</v>
      </c>
      <c r="E35" s="19">
        <f>SUM('Week of September 3rd:Week of September 24th'!E34)</f>
        <v>30363.55</v>
      </c>
      <c r="F35" s="4"/>
      <c r="G35" s="12">
        <f>(D35/'September 2011'!D35)-1</f>
        <v>0.9375813780458642</v>
      </c>
      <c r="H35" s="12">
        <f>(E35/'September 2011'!E35)-1</f>
        <v>0.325302861333048</v>
      </c>
    </row>
    <row r="36" spans="1:8" ht="12.75">
      <c r="A36" s="1" t="s">
        <v>34</v>
      </c>
      <c r="B36">
        <v>33</v>
      </c>
      <c r="D36" s="19">
        <f>SUM('Week of September 3rd:Week of September 24th'!D35)</f>
        <v>16506.699999999997</v>
      </c>
      <c r="E36" s="19">
        <f>SUM('Week of September 3rd:Week of September 24th'!E35)</f>
        <v>11396.35</v>
      </c>
      <c r="F36" s="4"/>
      <c r="G36" s="12">
        <f>(D36/'September 2011'!D36)-1</f>
        <v>3.446728267018668</v>
      </c>
      <c r="H36" s="12">
        <f>(E36/'September 2011'!E36)-1</f>
        <v>2.373847269712983</v>
      </c>
    </row>
    <row r="37" spans="1:8" ht="12.75">
      <c r="A37" s="1" t="s">
        <v>35</v>
      </c>
      <c r="B37">
        <v>34</v>
      </c>
      <c r="D37" s="19">
        <f>SUM('Week of September 3rd:Week of September 24th'!D36)</f>
        <v>5441.099999999999</v>
      </c>
      <c r="E37" s="19">
        <f>SUM('Week of September 3rd:Week of September 24th'!E36)</f>
        <v>5183.15</v>
      </c>
      <c r="F37" s="4"/>
      <c r="G37" s="12">
        <f>(D37/'September 2011'!D37)-1</f>
        <v>-0.3201259511939124</v>
      </c>
      <c r="H37" s="12">
        <f>(E37/'September 2011'!E37)-1</f>
        <v>0.2662676357417699</v>
      </c>
    </row>
    <row r="38" spans="1:8" ht="12.75">
      <c r="A38" s="1" t="s">
        <v>36</v>
      </c>
      <c r="B38">
        <v>35</v>
      </c>
      <c r="D38" s="19">
        <f>SUM('Week of September 3rd:Week of September 24th'!D37)</f>
        <v>645366.4</v>
      </c>
      <c r="E38" s="19">
        <f>SUM('Week of September 3rd:Week of September 24th'!E37)</f>
        <v>431337.89999999997</v>
      </c>
      <c r="F38" s="4"/>
      <c r="G38" s="12">
        <f>(D38/'September 2011'!D38)-1</f>
        <v>0.025788462950641522</v>
      </c>
      <c r="H38" s="12">
        <f>(E38/'September 2011'!E38)-1</f>
        <v>0.6711673412932488</v>
      </c>
    </row>
    <row r="39" spans="1:8" ht="12.75">
      <c r="A39" s="1" t="s">
        <v>37</v>
      </c>
      <c r="B39">
        <v>36</v>
      </c>
      <c r="D39" s="19">
        <f>SUM('Week of September 3rd:Week of September 24th'!D38)</f>
        <v>3586968</v>
      </c>
      <c r="E39" s="19">
        <f>SUM('Week of September 3rd:Week of September 24th'!E38)</f>
        <v>1867624.85</v>
      </c>
      <c r="F39" s="4"/>
      <c r="G39" s="12">
        <f>(D39/'September 2011'!D39)-1</f>
        <v>0.2855671985982855</v>
      </c>
      <c r="H39" s="12">
        <f>(E39/'September 2011'!E39)-1</f>
        <v>1.443335383155771</v>
      </c>
    </row>
    <row r="40" spans="1:8" ht="12.75">
      <c r="A40" s="1" t="s">
        <v>38</v>
      </c>
      <c r="B40">
        <v>37</v>
      </c>
      <c r="D40" s="19">
        <f>SUM('Week of September 3rd:Week of September 24th'!D39)</f>
        <v>431580.80000000005</v>
      </c>
      <c r="E40" s="19">
        <f>SUM('Week of September 3rd:Week of September 24th'!E39)</f>
        <v>489536.95</v>
      </c>
      <c r="F40" s="4"/>
      <c r="G40" s="12">
        <f>(D40/'September 2011'!D40)-1</f>
        <v>0.1984224327113906</v>
      </c>
      <c r="H40" s="12">
        <f>(E40/'September 2011'!E40)-1</f>
        <v>0.6682414654335447</v>
      </c>
    </row>
    <row r="41" spans="1:8" ht="12.75">
      <c r="A41" s="1" t="s">
        <v>39</v>
      </c>
      <c r="B41">
        <v>38</v>
      </c>
      <c r="D41" s="19">
        <f>SUM('Week of September 3rd:Week of September 24th'!D40)</f>
        <v>30030</v>
      </c>
      <c r="E41" s="19">
        <f>SUM('Week of September 3rd:Week of September 24th'!E40)</f>
        <v>22213.800000000003</v>
      </c>
      <c r="F41" s="4"/>
      <c r="G41" s="12">
        <f>(D41/'September 2011'!D41)-1</f>
        <v>-0.3986543313709</v>
      </c>
      <c r="H41" s="12">
        <f>(E41/'September 2011'!E41)-1</f>
        <v>0.19233514935186946</v>
      </c>
    </row>
    <row r="42" spans="1:8" ht="12.75">
      <c r="A42" s="1" t="s">
        <v>40</v>
      </c>
      <c r="B42">
        <v>39</v>
      </c>
      <c r="D42" s="19">
        <f>SUM('Week of September 3rd:Week of September 24th'!D41)</f>
        <v>1491.7000000000003</v>
      </c>
      <c r="E42" s="19">
        <f>SUM('Week of September 3rd:Week of September 24th'!E41)</f>
        <v>1262.1</v>
      </c>
      <c r="F42" s="4"/>
      <c r="G42" s="12">
        <f>(D42/'September 2011'!D42)-1</f>
        <v>-0.6729086722947044</v>
      </c>
      <c r="H42" s="12">
        <f>(E42/'September 2011'!E42)-1</f>
        <v>-0.9473476718209295</v>
      </c>
    </row>
    <row r="43" spans="1:8" ht="12.75">
      <c r="A43" s="1" t="s">
        <v>41</v>
      </c>
      <c r="B43">
        <v>40</v>
      </c>
      <c r="D43" s="19">
        <f>SUM('Week of September 3rd:Week of September 24th'!D42)</f>
        <v>13055.560000000001</v>
      </c>
      <c r="E43" s="19">
        <f>SUM('Week of September 3rd:Week of September 24th'!E42)</f>
        <v>5567.8</v>
      </c>
      <c r="F43" s="4"/>
      <c r="G43" s="12">
        <f>(D43/'September 2011'!D43)-1</f>
        <v>0.16421972534332085</v>
      </c>
      <c r="H43" s="12">
        <f>(E43/'September 2011'!E43)-1</f>
        <v>0.34165471873155084</v>
      </c>
    </row>
    <row r="44" spans="1:8" ht="12.75">
      <c r="A44" s="1" t="s">
        <v>42</v>
      </c>
      <c r="B44">
        <v>41</v>
      </c>
      <c r="D44" s="19">
        <f>SUM('Week of September 3rd:Week of September 24th'!D43)</f>
        <v>1788675</v>
      </c>
      <c r="E44" s="19">
        <f>SUM('Week of September 3rd:Week of September 24th'!E43)</f>
        <v>834383.55</v>
      </c>
      <c r="F44" s="4"/>
      <c r="G44" s="12">
        <f>(D44/'September 2011'!D44)-1</f>
        <v>0.7051949637940111</v>
      </c>
      <c r="H44" s="12">
        <f>(E44/'September 2011'!E44)-1</f>
        <v>1.0167680992431896</v>
      </c>
    </row>
    <row r="45" spans="1:8" ht="12.75">
      <c r="A45" s="1" t="s">
        <v>43</v>
      </c>
      <c r="B45">
        <v>42</v>
      </c>
      <c r="D45" s="19">
        <f>SUM('Week of September 3rd:Week of September 24th'!D44)</f>
        <v>561356.9</v>
      </c>
      <c r="E45" s="19">
        <f>SUM('Week of September 3rd:Week of September 24th'!E44)</f>
        <v>418545.03</v>
      </c>
      <c r="F45" s="4"/>
      <c r="G45" s="12">
        <f>(D45/'September 2011'!D45)-1</f>
        <v>0.21034218703158736</v>
      </c>
      <c r="H45" s="12">
        <f>(E45/'September 2011'!E45)-1</f>
        <v>1.0352810717390755</v>
      </c>
    </row>
    <row r="46" spans="1:8" ht="12.75">
      <c r="A46" s="1" t="s">
        <v>44</v>
      </c>
      <c r="B46">
        <v>43</v>
      </c>
      <c r="D46" s="19">
        <f>SUM('Week of September 3rd:Week of September 24th'!D45)</f>
        <v>515003.3</v>
      </c>
      <c r="E46" s="19">
        <f>SUM('Week of September 3rd:Week of September 24th'!E45)</f>
        <v>328884.15</v>
      </c>
      <c r="F46" s="4"/>
      <c r="G46" s="12">
        <f>(D46/'September 2011'!D46)-1</f>
        <v>-0.43409103845497077</v>
      </c>
      <c r="H46" s="12">
        <f>(E46/'September 2011'!E46)-1</f>
        <v>0.4031025461843074</v>
      </c>
    </row>
    <row r="47" spans="1:8" ht="12.75">
      <c r="A47" s="1" t="s">
        <v>45</v>
      </c>
      <c r="B47">
        <v>44</v>
      </c>
      <c r="D47" s="19">
        <f>SUM('Week of September 3rd:Week of September 24th'!D46)</f>
        <v>735874.29</v>
      </c>
      <c r="E47" s="19">
        <f>SUM('Week of September 3rd:Week of September 24th'!E46)</f>
        <v>343193.20999999996</v>
      </c>
      <c r="F47" s="4"/>
      <c r="G47" s="12">
        <f>(D47/'September 2011'!D47)-1</f>
        <v>0.3203311547138046</v>
      </c>
      <c r="H47" s="12">
        <f>(E47/'September 2011'!E47)-1</f>
        <v>0.6980667286136828</v>
      </c>
    </row>
    <row r="48" spans="1:8" ht="12.75">
      <c r="A48" s="1" t="s">
        <v>46</v>
      </c>
      <c r="B48">
        <v>45</v>
      </c>
      <c r="D48" s="19">
        <f>SUM('Week of September 3rd:Week of September 24th'!D47)</f>
        <v>240969.2</v>
      </c>
      <c r="E48" s="19">
        <f>SUM('Week of September 3rd:Week of September 24th'!E47)</f>
        <v>174550.6</v>
      </c>
      <c r="F48" s="4"/>
      <c r="G48" s="12">
        <f>(D48/'September 2011'!D48)-1</f>
        <v>0.48604172536819235</v>
      </c>
      <c r="H48" s="12">
        <f>(E48/'September 2011'!E48)-1</f>
        <v>0.7135710334353818</v>
      </c>
    </row>
    <row r="49" spans="1:8" ht="12.75">
      <c r="A49" s="1" t="s">
        <v>47</v>
      </c>
      <c r="B49">
        <v>46</v>
      </c>
      <c r="D49" s="19">
        <f>SUM('Week of September 3rd:Week of September 24th'!D48)</f>
        <v>607206.77</v>
      </c>
      <c r="E49" s="19">
        <f>SUM('Week of September 3rd:Week of September 24th'!E48)</f>
        <v>477377.6</v>
      </c>
      <c r="F49" s="4"/>
      <c r="G49" s="12">
        <f>(D49/'September 2011'!D49)-1</f>
        <v>-0.34387547215154135</v>
      </c>
      <c r="H49" s="12">
        <f>(E49/'September 2011'!E49)-1</f>
        <v>-0.11790491293106009</v>
      </c>
    </row>
    <row r="50" spans="1:8" ht="12.75">
      <c r="A50" s="1" t="s">
        <v>48</v>
      </c>
      <c r="B50">
        <v>47</v>
      </c>
      <c r="D50" s="19">
        <f>SUM('Week of September 3rd:Week of September 24th'!D49)</f>
        <v>38664.5</v>
      </c>
      <c r="E50" s="19">
        <f>SUM('Week of September 3rd:Week of September 24th'!E49)</f>
        <v>20184.15</v>
      </c>
      <c r="F50" s="4"/>
      <c r="G50" s="12">
        <f>(D50/'September 2011'!D50)-1</f>
        <v>0.08700358169008537</v>
      </c>
      <c r="H50" s="12">
        <f>(E50/'September 2011'!E50)-1</f>
        <v>0.5965504830984747</v>
      </c>
    </row>
    <row r="51" spans="1:8" ht="12.75">
      <c r="A51" s="1" t="s">
        <v>49</v>
      </c>
      <c r="B51">
        <v>48</v>
      </c>
      <c r="D51" s="19">
        <f>SUM('Week of September 3rd:Week of September 24th'!D50)</f>
        <v>5333633.4</v>
      </c>
      <c r="E51" s="19">
        <f>SUM('Week of September 3rd:Week of September 24th'!E50)</f>
        <v>3073186.25</v>
      </c>
      <c r="F51" s="4"/>
      <c r="G51" s="12">
        <f>(D51/'September 2011'!D51)-1</f>
        <v>0.2039382782975112</v>
      </c>
      <c r="H51" s="12">
        <f>(E51/'September 2011'!E51)-1</f>
        <v>0.8006535161693484</v>
      </c>
    </row>
    <row r="52" spans="1:8" ht="12.75">
      <c r="A52" s="1" t="s">
        <v>50</v>
      </c>
      <c r="B52">
        <v>49</v>
      </c>
      <c r="D52" s="19">
        <f>SUM('Week of September 3rd:Week of September 24th'!D51)</f>
        <v>1159438.99</v>
      </c>
      <c r="E52" s="19">
        <f>SUM('Week of September 3rd:Week of September 24th'!E51)</f>
        <v>422234.39999999997</v>
      </c>
      <c r="F52" s="4"/>
      <c r="G52" s="12">
        <f>(D52/'September 2011'!D52)-1</f>
        <v>-0.10864515929645135</v>
      </c>
      <c r="H52" s="12">
        <f>(E52/'September 2011'!E52)-1</f>
        <v>0.26582265578595554</v>
      </c>
    </row>
    <row r="53" spans="1:8" ht="12.75">
      <c r="A53" s="1" t="s">
        <v>51</v>
      </c>
      <c r="B53">
        <v>50</v>
      </c>
      <c r="D53" s="19">
        <f>SUM('Week of September 3rd:Week of September 24th'!D52)</f>
        <v>6032919.9</v>
      </c>
      <c r="E53" s="19">
        <f>SUM('Week of September 3rd:Week of September 24th'!E52)</f>
        <v>3388512.4</v>
      </c>
      <c r="F53" s="4"/>
      <c r="G53" s="12">
        <f>(D53/'September 2011'!D53)-1</f>
        <v>0.23342654860670842</v>
      </c>
      <c r="H53" s="12">
        <f>(E53/'September 2011'!E53)-1</f>
        <v>0.9522221518704015</v>
      </c>
    </row>
    <row r="54" spans="1:8" ht="12.75">
      <c r="A54" s="1" t="s">
        <v>52</v>
      </c>
      <c r="B54">
        <v>51</v>
      </c>
      <c r="D54" s="19">
        <f>SUM('Week of September 3rd:Week of September 24th'!D53)</f>
        <v>1002240.4</v>
      </c>
      <c r="E54" s="19">
        <f>SUM('Week of September 3rd:Week of September 24th'!E53)</f>
        <v>678181</v>
      </c>
      <c r="F54" s="4"/>
      <c r="G54" s="12">
        <f>(D54/'September 2011'!D54)-1</f>
        <v>0.018043282261895</v>
      </c>
      <c r="H54" s="12">
        <f>(E54/'September 2011'!E54)-1</f>
        <v>0.5152250083923966</v>
      </c>
    </row>
    <row r="55" spans="1:8" ht="12.75">
      <c r="A55" s="1" t="s">
        <v>53</v>
      </c>
      <c r="B55">
        <v>52</v>
      </c>
      <c r="D55" s="19">
        <f>SUM('Week of September 3rd:Week of September 24th'!D54)</f>
        <v>2768573.5</v>
      </c>
      <c r="E55" s="19">
        <f>SUM('Week of September 3rd:Week of September 24th'!E54)</f>
        <v>1618420.6500000001</v>
      </c>
      <c r="F55" s="4"/>
      <c r="G55" s="12">
        <f>(D55/'September 2011'!D55)-1</f>
        <v>0.37191699758299257</v>
      </c>
      <c r="H55" s="12">
        <f>(E55/'September 2011'!E55)-1</f>
        <v>-0.15288227943572852</v>
      </c>
    </row>
    <row r="56" spans="1:8" ht="12.75">
      <c r="A56" s="1" t="s">
        <v>54</v>
      </c>
      <c r="B56">
        <v>53</v>
      </c>
      <c r="D56" s="19">
        <f>SUM('Week of September 3rd:Week of September 24th'!D55)</f>
        <v>1393422.3599999999</v>
      </c>
      <c r="E56" s="19">
        <f>SUM('Week of September 3rd:Week of September 24th'!E55)</f>
        <v>996826.74</v>
      </c>
      <c r="F56" s="4"/>
      <c r="G56" s="12">
        <f>(D56/'September 2011'!D56)-1</f>
        <v>0.39875043820670375</v>
      </c>
      <c r="H56" s="12">
        <f>(E56/'September 2011'!E56)-1</f>
        <v>1.3826419343531398</v>
      </c>
    </row>
    <row r="57" spans="1:8" ht="12.75">
      <c r="A57" s="1" t="s">
        <v>55</v>
      </c>
      <c r="B57">
        <v>54</v>
      </c>
      <c r="D57" s="19">
        <f>SUM('Week of September 3rd:Week of September 24th'!D56)</f>
        <v>48204.1</v>
      </c>
      <c r="E57" s="19">
        <f>SUM('Week of September 3rd:Week of September 24th'!E56)</f>
        <v>19514.949999999997</v>
      </c>
      <c r="F57" s="4"/>
      <c r="G57" s="12">
        <f>(D57/'September 2011'!D57)-1</f>
        <v>-0.34884138747126103</v>
      </c>
      <c r="H57" s="12">
        <f>(E57/'September 2011'!E57)-1</f>
        <v>-0.1927698633310171</v>
      </c>
    </row>
    <row r="58" spans="1:8" ht="12.75">
      <c r="A58" s="1" t="s">
        <v>56</v>
      </c>
      <c r="B58">
        <v>55</v>
      </c>
      <c r="D58" s="19">
        <f>SUM('Week of September 3rd:Week of September 24th'!D57)</f>
        <v>1111499.2000000002</v>
      </c>
      <c r="E58" s="19">
        <f>SUM('Week of September 3rd:Week of September 24th'!E57)</f>
        <v>937888</v>
      </c>
      <c r="F58" s="4"/>
      <c r="G58" s="12">
        <f>(D58/'September 2011'!D58)-1</f>
        <v>0.07564619140651474</v>
      </c>
      <c r="H58" s="12">
        <f>(E58/'September 2011'!E58)-1</f>
        <v>0.7423350858462585</v>
      </c>
    </row>
    <row r="59" spans="1:8" ht="12.75">
      <c r="A59" s="1" t="s">
        <v>57</v>
      </c>
      <c r="B59">
        <v>56</v>
      </c>
      <c r="D59" s="19">
        <f>SUM('Week of September 3rd:Week of September 24th'!D58)</f>
        <v>639773.4</v>
      </c>
      <c r="E59" s="19">
        <f>SUM('Week of September 3rd:Week of September 24th'!E58)</f>
        <v>355875.80000000005</v>
      </c>
      <c r="F59" s="4"/>
      <c r="G59" s="12">
        <f>(D59/'September 2011'!D59)-1</f>
        <v>-0.046113062219183876</v>
      </c>
      <c r="H59" s="12">
        <f>(E59/'September 2011'!E59)-1</f>
        <v>0.42402883752450715</v>
      </c>
    </row>
    <row r="60" spans="1:8" ht="12.75">
      <c r="A60" s="1" t="s">
        <v>58</v>
      </c>
      <c r="B60">
        <v>57</v>
      </c>
      <c r="D60" s="19">
        <f>SUM('Week of September 3rd:Week of September 24th'!D59)</f>
        <v>492015.3</v>
      </c>
      <c r="E60" s="19">
        <f>SUM('Week of September 3rd:Week of September 24th'!E59)</f>
        <v>419718.94999999995</v>
      </c>
      <c r="F60" s="4"/>
      <c r="G60" s="12">
        <f>(D60/'September 2011'!D60)-1</f>
        <v>0.2319582569434464</v>
      </c>
      <c r="H60" s="12">
        <f>(E60/'September 2011'!E60)-1</f>
        <v>0.5793974515162488</v>
      </c>
    </row>
    <row r="61" spans="1:8" ht="12.75">
      <c r="A61" s="1" t="s">
        <v>59</v>
      </c>
      <c r="B61">
        <v>58</v>
      </c>
      <c r="D61" s="19">
        <f>SUM('Week of September 3rd:Week of September 24th'!D60)</f>
        <v>1685175.1</v>
      </c>
      <c r="E61" s="19">
        <f>SUM('Week of September 3rd:Week of September 24th'!E60)</f>
        <v>935859.05</v>
      </c>
      <c r="F61" s="4"/>
      <c r="G61" s="12">
        <f>(D61/'September 2011'!D61)-1</f>
        <v>-0.15159649977737888</v>
      </c>
      <c r="H61" s="12">
        <f>(E61/'September 2011'!E61)-1</f>
        <v>0.5360655125564777</v>
      </c>
    </row>
    <row r="62" spans="1:8" ht="12.75">
      <c r="A62" s="1" t="s">
        <v>60</v>
      </c>
      <c r="B62">
        <v>59</v>
      </c>
      <c r="D62" s="19">
        <f>SUM('Week of September 3rd:Week of September 24th'!D61)</f>
        <v>955898.8999999999</v>
      </c>
      <c r="E62" s="19">
        <f>SUM('Week of September 3rd:Week of September 24th'!E61)</f>
        <v>837841.79</v>
      </c>
      <c r="F62" s="4"/>
      <c r="G62" s="12">
        <f>(D62/'September 2011'!D62)-1</f>
        <v>-0.41812104159095287</v>
      </c>
      <c r="H62" s="12">
        <f>(E62/'September 2011'!E62)-1</f>
        <v>-0.1707755765464828</v>
      </c>
    </row>
    <row r="63" spans="1:8" ht="12.75">
      <c r="A63" s="1" t="s">
        <v>61</v>
      </c>
      <c r="B63">
        <v>60</v>
      </c>
      <c r="D63" s="19">
        <f>SUM('Week of September 3rd:Week of September 24th'!D62)</f>
        <v>682960.6</v>
      </c>
      <c r="E63" s="19">
        <f>SUM('Week of September 3rd:Week of September 24th'!E62)</f>
        <v>310508.8</v>
      </c>
      <c r="F63" s="4"/>
      <c r="G63" s="12">
        <f>(D63/'September 2011'!D63)-1</f>
        <v>0.15746989938582745</v>
      </c>
      <c r="H63" s="12">
        <f>(E63/'September 2011'!E63)-1</f>
        <v>-0.5522580443286582</v>
      </c>
    </row>
    <row r="64" spans="1:8" ht="12.75">
      <c r="A64" s="1" t="s">
        <v>62</v>
      </c>
      <c r="B64">
        <v>61</v>
      </c>
      <c r="D64" s="19">
        <f>SUM('Week of September 3rd:Week of September 24th'!D63)</f>
        <v>31864.9</v>
      </c>
      <c r="E64" s="19">
        <f>SUM('Week of September 3rd:Week of September 24th'!E63)</f>
        <v>31523.19</v>
      </c>
      <c r="F64" s="4"/>
      <c r="G64" s="12">
        <f>(D64/'September 2011'!D64)-1</f>
        <v>0.07279834088598292</v>
      </c>
      <c r="H64" s="12">
        <f>(E64/'September 2011'!E64)-1</f>
        <v>0.454036433949053</v>
      </c>
    </row>
    <row r="65" spans="1:8" ht="12.75">
      <c r="A65" s="1" t="s">
        <v>63</v>
      </c>
      <c r="B65">
        <v>62</v>
      </c>
      <c r="D65" s="19">
        <f>SUM('Week of September 3rd:Week of September 24th'!D64)</f>
        <v>11246.2</v>
      </c>
      <c r="E65" s="19">
        <f>SUM('Week of September 3rd:Week of September 24th'!E64)</f>
        <v>7462.7</v>
      </c>
      <c r="F65" s="4"/>
      <c r="G65" s="12">
        <f>(D65/'September 2011'!D65)-1</f>
        <v>0.48897126969416127</v>
      </c>
      <c r="H65" s="12">
        <f>(E65/'September 2011'!E65)-1</f>
        <v>0.29491072513057204</v>
      </c>
    </row>
    <row r="66" spans="1:8" ht="12.75">
      <c r="A66" s="1" t="s">
        <v>64</v>
      </c>
      <c r="B66">
        <v>63</v>
      </c>
      <c r="D66" s="19">
        <f>SUM('Week of September 3rd:Week of September 24th'!D65)</f>
        <v>9486.4</v>
      </c>
      <c r="E66" s="19">
        <f>SUM('Week of September 3rd:Week of September 24th'!E65)</f>
        <v>2573.9</v>
      </c>
      <c r="F66" s="4"/>
      <c r="G66" s="12">
        <f>(D66/'September 2011'!D66)-1</f>
        <v>0.19558888398764873</v>
      </c>
      <c r="H66" s="12">
        <f>(E66/'September 2011'!E66)-1</f>
        <v>-0.6188057225793073</v>
      </c>
    </row>
    <row r="67" spans="1:8" ht="12.75">
      <c r="A67" s="1" t="s">
        <v>65</v>
      </c>
      <c r="B67">
        <v>64</v>
      </c>
      <c r="D67" s="19">
        <f>SUM('Week of September 3rd:Week of September 24th'!D66)</f>
        <v>1127833.54</v>
      </c>
      <c r="E67" s="19">
        <f>SUM('Week of September 3rd:Week of September 24th'!E66)</f>
        <v>700289.22</v>
      </c>
      <c r="F67" s="4"/>
      <c r="G67" s="12">
        <f>(D67/'September 2011'!D67)-1</f>
        <v>0.09276438155255828</v>
      </c>
      <c r="H67" s="12">
        <f>(E67/'September 2011'!E67)-1</f>
        <v>0.7105170056781345</v>
      </c>
    </row>
    <row r="68" spans="1:8" ht="12.75">
      <c r="A68" s="1" t="s">
        <v>66</v>
      </c>
      <c r="B68">
        <v>65</v>
      </c>
      <c r="D68" s="19">
        <f>SUM('Week of September 3rd:Week of September 24th'!D67)</f>
        <v>42373.8</v>
      </c>
      <c r="E68" s="19">
        <f>SUM('Week of September 3rd:Week of September 24th'!E67)</f>
        <v>29239.7</v>
      </c>
      <c r="F68" s="4"/>
      <c r="G68" s="12">
        <f>(D68/'September 2011'!D68)-1</f>
        <v>0.06722377955254677</v>
      </c>
      <c r="H68" s="12">
        <f>(E68/'September 2011'!E68)-1</f>
        <v>0.19689393830857171</v>
      </c>
    </row>
    <row r="69" spans="1:8" ht="12.75">
      <c r="A69" s="1" t="s">
        <v>67</v>
      </c>
      <c r="B69">
        <v>66</v>
      </c>
      <c r="D69" s="19">
        <f>SUM('Week of September 3rd:Week of September 24th'!D68)</f>
        <v>835214.1000000001</v>
      </c>
      <c r="E69" s="19">
        <f>SUM('Week of September 3rd:Week of September 24th'!E68)</f>
        <v>400966.60000000003</v>
      </c>
      <c r="F69" s="4"/>
      <c r="G69" s="12">
        <f>(D69/'September 2011'!D69)-1</f>
        <v>0.4933260074818808</v>
      </c>
      <c r="H69" s="12">
        <f>(E69/'September 2011'!E69)-1</f>
        <v>1.2649327849216343</v>
      </c>
    </row>
    <row r="70" spans="1:8" ht="12.75">
      <c r="A70" s="1" t="s">
        <v>68</v>
      </c>
      <c r="B70">
        <v>67</v>
      </c>
      <c r="D70" s="19">
        <f>SUM('Week of September 3rd:Week of September 24th'!D69)</f>
        <v>10968.3</v>
      </c>
      <c r="E70" s="19">
        <f>SUM('Week of September 3rd:Week of September 24th'!E69)</f>
        <v>6681.85</v>
      </c>
      <c r="F70" s="4"/>
      <c r="G70" s="12">
        <f>(D70/'September 2011'!D70)-1</f>
        <v>-0.405125284738041</v>
      </c>
      <c r="H70" s="12">
        <f>(E70/'September 2011'!E70)-1</f>
        <v>-0.42021987366375113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65912067.11</v>
      </c>
      <c r="E72" s="6">
        <f>SUM(E4:E70)</f>
        <v>38373056.74999999</v>
      </c>
      <c r="G72" s="12">
        <f>(D72/'September 2011'!D72)-1</f>
        <v>0.17295576048044725</v>
      </c>
      <c r="H72" s="12">
        <f>(E72/'September 2011'!E72)-1</f>
        <v>0.5899922869473455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79" sqref="E79"/>
    </sheetView>
  </sheetViews>
  <sheetFormatPr defaultColWidth="9.33203125" defaultRowHeight="12.75"/>
  <cols>
    <col min="1" max="1" width="24.66015625" style="15" customWidth="1"/>
    <col min="2" max="3" width="12.33203125" style="15" customWidth="1"/>
    <col min="4" max="5" width="21.5" style="15" customWidth="1"/>
    <col min="6" max="6" width="10.66015625" style="15" customWidth="1"/>
    <col min="7" max="16384" width="9.33203125" style="15" customWidth="1"/>
  </cols>
  <sheetData>
    <row r="1" spans="1:6" ht="12.75" customHeight="1">
      <c r="A1" s="49" t="s">
        <v>82</v>
      </c>
      <c r="B1" s="50"/>
      <c r="C1" s="50"/>
      <c r="D1" s="54" t="s">
        <v>70</v>
      </c>
      <c r="E1" s="54" t="s">
        <v>71</v>
      </c>
      <c r="F1" s="50"/>
    </row>
    <row r="2" spans="1:6" ht="12.75">
      <c r="A2" s="50" t="s">
        <v>0</v>
      </c>
      <c r="B2" s="50" t="s">
        <v>1</v>
      </c>
      <c r="C2" s="50"/>
      <c r="D2" s="54" t="s">
        <v>72</v>
      </c>
      <c r="E2" s="54" t="s">
        <v>73</v>
      </c>
      <c r="F2" s="51"/>
    </row>
    <row r="3" spans="1:6" ht="12.75" customHeight="1">
      <c r="A3" s="56" t="s">
        <v>2</v>
      </c>
      <c r="B3" s="50">
        <v>1</v>
      </c>
      <c r="C3" s="50"/>
      <c r="D3" s="58">
        <v>102697.7</v>
      </c>
      <c r="E3" s="58">
        <v>60391.45</v>
      </c>
      <c r="F3" s="45"/>
    </row>
    <row r="4" spans="1:6" ht="12.75" customHeight="1">
      <c r="A4" s="56" t="s">
        <v>3</v>
      </c>
      <c r="B4" s="50">
        <v>2</v>
      </c>
      <c r="C4" s="50"/>
      <c r="D4" s="58"/>
      <c r="E4" s="58"/>
      <c r="F4" s="45"/>
    </row>
    <row r="5" spans="1:6" ht="12.75" customHeight="1">
      <c r="A5" s="56" t="s">
        <v>4</v>
      </c>
      <c r="B5" s="50">
        <v>3</v>
      </c>
      <c r="C5" s="50"/>
      <c r="D5" s="58">
        <v>224793.8</v>
      </c>
      <c r="E5" s="58">
        <v>85196.3</v>
      </c>
      <c r="F5" s="45"/>
    </row>
    <row r="6" spans="1:6" ht="12.75" customHeight="1">
      <c r="A6" s="56" t="s">
        <v>5</v>
      </c>
      <c r="B6" s="50">
        <v>4</v>
      </c>
      <c r="C6" s="50"/>
      <c r="D6" s="58">
        <v>6757.1</v>
      </c>
      <c r="E6" s="58">
        <v>5987.45</v>
      </c>
      <c r="F6" s="45"/>
    </row>
    <row r="7" spans="1:6" ht="12.75" customHeight="1">
      <c r="A7" s="56" t="s">
        <v>6</v>
      </c>
      <c r="B7" s="50">
        <v>5</v>
      </c>
      <c r="C7" s="50"/>
      <c r="D7" s="58">
        <v>275794.4</v>
      </c>
      <c r="E7" s="58">
        <v>191062.2</v>
      </c>
      <c r="F7" s="45"/>
    </row>
    <row r="8" spans="1:6" ht="12.75" customHeight="1">
      <c r="A8" s="56" t="s">
        <v>7</v>
      </c>
      <c r="B8" s="50">
        <v>6</v>
      </c>
      <c r="C8" s="50"/>
      <c r="D8" s="58">
        <v>1484196.71</v>
      </c>
      <c r="E8" s="58">
        <v>773336.9</v>
      </c>
      <c r="F8" s="45"/>
    </row>
    <row r="9" spans="1:6" ht="12.75" customHeight="1">
      <c r="A9" s="56" t="s">
        <v>8</v>
      </c>
      <c r="B9" s="50">
        <v>7</v>
      </c>
      <c r="C9" s="50"/>
      <c r="D9" s="58">
        <v>1356.6</v>
      </c>
      <c r="E9" s="58">
        <v>1083.95</v>
      </c>
      <c r="F9" s="45"/>
    </row>
    <row r="10" spans="1:6" ht="12.75" customHeight="1">
      <c r="A10" s="56" t="s">
        <v>9</v>
      </c>
      <c r="B10" s="50">
        <v>8</v>
      </c>
      <c r="C10" s="50"/>
      <c r="D10" s="58">
        <v>132268.5</v>
      </c>
      <c r="E10" s="58">
        <v>60712.05</v>
      </c>
      <c r="F10" s="45"/>
    </row>
    <row r="11" spans="1:6" ht="12.75" customHeight="1">
      <c r="A11" s="56" t="s">
        <v>10</v>
      </c>
      <c r="B11" s="50">
        <v>9</v>
      </c>
      <c r="C11" s="50"/>
      <c r="D11" s="58">
        <v>64729.7</v>
      </c>
      <c r="E11" s="58">
        <v>36373.75</v>
      </c>
      <c r="F11" s="45"/>
    </row>
    <row r="12" spans="1:6" ht="12.75" customHeight="1">
      <c r="A12" s="56" t="s">
        <v>11</v>
      </c>
      <c r="B12" s="50">
        <v>10</v>
      </c>
      <c r="C12" s="50"/>
      <c r="D12" s="58">
        <v>202672.96</v>
      </c>
      <c r="E12" s="58">
        <v>142040.15</v>
      </c>
      <c r="F12" s="45"/>
    </row>
    <row r="13" spans="1:6" ht="12.75" customHeight="1">
      <c r="A13" s="56" t="s">
        <v>12</v>
      </c>
      <c r="B13" s="50">
        <v>11</v>
      </c>
      <c r="C13" s="50"/>
      <c r="D13" s="58">
        <v>937353.9</v>
      </c>
      <c r="E13" s="58">
        <v>334226.2</v>
      </c>
      <c r="F13" s="45"/>
    </row>
    <row r="14" spans="1:6" ht="12.75" customHeight="1">
      <c r="A14" s="56" t="s">
        <v>13</v>
      </c>
      <c r="B14" s="50">
        <v>12</v>
      </c>
      <c r="C14" s="50"/>
      <c r="D14" s="58">
        <v>11141.2</v>
      </c>
      <c r="E14" s="58">
        <v>9239.65</v>
      </c>
      <c r="F14" s="45"/>
    </row>
    <row r="15" spans="1:6" ht="12.75" customHeight="1">
      <c r="A15" s="56" t="s">
        <v>14</v>
      </c>
      <c r="B15" s="50">
        <v>13</v>
      </c>
      <c r="C15" s="50"/>
      <c r="D15" s="58">
        <v>3141131.2</v>
      </c>
      <c r="E15" s="58">
        <v>1487206.35</v>
      </c>
      <c r="F15" s="45"/>
    </row>
    <row r="16" spans="1:6" ht="12.75" customHeight="1">
      <c r="A16" s="56" t="s">
        <v>15</v>
      </c>
      <c r="B16" s="50">
        <v>14</v>
      </c>
      <c r="C16" s="50"/>
      <c r="D16" s="58">
        <v>3647</v>
      </c>
      <c r="E16" s="58">
        <v>3257.8</v>
      </c>
      <c r="F16" s="45"/>
    </row>
    <row r="17" spans="1:6" ht="12.75" customHeight="1">
      <c r="A17" s="56" t="s">
        <v>16</v>
      </c>
      <c r="B17" s="50">
        <v>15</v>
      </c>
      <c r="C17" s="50"/>
      <c r="D17" s="58"/>
      <c r="E17" s="58"/>
      <c r="F17" s="45"/>
    </row>
    <row r="18" spans="1:6" ht="12.75" customHeight="1">
      <c r="A18" s="56" t="s">
        <v>17</v>
      </c>
      <c r="B18" s="50">
        <v>16</v>
      </c>
      <c r="C18" s="50"/>
      <c r="D18" s="58">
        <v>284004.7</v>
      </c>
      <c r="E18" s="58">
        <v>266939.05</v>
      </c>
      <c r="F18" s="45"/>
    </row>
    <row r="19" spans="1:6" ht="12.75" customHeight="1">
      <c r="A19" s="56" t="s">
        <v>18</v>
      </c>
      <c r="B19" s="50">
        <v>17</v>
      </c>
      <c r="C19" s="50"/>
      <c r="D19" s="58">
        <v>213368.4</v>
      </c>
      <c r="E19" s="58">
        <v>204564.15</v>
      </c>
      <c r="F19" s="45"/>
    </row>
    <row r="20" spans="1:6" ht="12.75" customHeight="1">
      <c r="A20" s="56" t="s">
        <v>19</v>
      </c>
      <c r="B20" s="50">
        <v>18</v>
      </c>
      <c r="C20" s="50"/>
      <c r="D20" s="58">
        <v>73154.2</v>
      </c>
      <c r="E20" s="58">
        <v>61906.95</v>
      </c>
      <c r="F20" s="45"/>
    </row>
    <row r="21" spans="1:6" ht="12.75" customHeight="1">
      <c r="A21" s="56" t="s">
        <v>20</v>
      </c>
      <c r="B21" s="50">
        <v>19</v>
      </c>
      <c r="C21" s="50"/>
      <c r="D21" s="58">
        <v>139986</v>
      </c>
      <c r="E21" s="58">
        <v>22038.45</v>
      </c>
      <c r="F21" s="45"/>
    </row>
    <row r="22" spans="1:6" ht="12.75" customHeight="1">
      <c r="A22" s="56" t="s">
        <v>21</v>
      </c>
      <c r="B22" s="50">
        <v>20</v>
      </c>
      <c r="C22" s="50"/>
      <c r="D22" s="58">
        <v>3828.3</v>
      </c>
      <c r="E22" s="58">
        <v>4842.95</v>
      </c>
      <c r="F22" s="45"/>
    </row>
    <row r="23" spans="1:6" ht="12.75" customHeight="1">
      <c r="A23" s="56" t="s">
        <v>22</v>
      </c>
      <c r="B23" s="50">
        <v>21</v>
      </c>
      <c r="C23" s="50"/>
      <c r="D23" s="58">
        <v>3877.3</v>
      </c>
      <c r="E23" s="58">
        <v>2332.05</v>
      </c>
      <c r="F23" s="45"/>
    </row>
    <row r="24" spans="1:6" ht="12.75" customHeight="1">
      <c r="A24" s="56" t="s">
        <v>23</v>
      </c>
      <c r="B24" s="50">
        <v>22</v>
      </c>
      <c r="C24" s="50"/>
      <c r="D24" s="58">
        <v>468.3</v>
      </c>
      <c r="E24" s="58"/>
      <c r="F24" s="45"/>
    </row>
    <row r="25" spans="1:6" ht="12.75" customHeight="1">
      <c r="A25" s="56" t="s">
        <v>24</v>
      </c>
      <c r="B25" s="50">
        <v>23</v>
      </c>
      <c r="C25" s="50"/>
      <c r="D25" s="58">
        <v>10139.5</v>
      </c>
      <c r="E25" s="58">
        <v>3457.3</v>
      </c>
      <c r="F25" s="45"/>
    </row>
    <row r="26" spans="1:6" ht="12.75" customHeight="1">
      <c r="A26" s="56" t="s">
        <v>25</v>
      </c>
      <c r="B26" s="50">
        <v>24</v>
      </c>
      <c r="C26" s="50"/>
      <c r="D26" s="58"/>
      <c r="E26" s="58"/>
      <c r="F26" s="45"/>
    </row>
    <row r="27" spans="1:6" ht="12.75" customHeight="1">
      <c r="A27" s="56" t="s">
        <v>26</v>
      </c>
      <c r="B27" s="50">
        <v>25</v>
      </c>
      <c r="C27" s="50"/>
      <c r="D27" s="58"/>
      <c r="E27" s="58"/>
      <c r="F27" s="45"/>
    </row>
    <row r="28" spans="1:6" ht="12.75" customHeight="1">
      <c r="A28" s="56" t="s">
        <v>27</v>
      </c>
      <c r="B28" s="50">
        <v>26</v>
      </c>
      <c r="C28" s="50"/>
      <c r="D28" s="58">
        <v>136918.6</v>
      </c>
      <c r="E28" s="58">
        <v>4707.15</v>
      </c>
      <c r="F28" s="45"/>
    </row>
    <row r="29" spans="1:6" ht="12.75" customHeight="1">
      <c r="A29" s="56" t="s">
        <v>28</v>
      </c>
      <c r="B29" s="50">
        <v>27</v>
      </c>
      <c r="C29" s="50"/>
      <c r="D29" s="58">
        <v>51744</v>
      </c>
      <c r="E29" s="58">
        <v>40099.15</v>
      </c>
      <c r="F29" s="45"/>
    </row>
    <row r="30" spans="1:6" ht="12.75" customHeight="1">
      <c r="A30" s="56" t="s">
        <v>29</v>
      </c>
      <c r="B30" s="50">
        <v>28</v>
      </c>
      <c r="C30" s="50"/>
      <c r="D30" s="58">
        <v>30368.1</v>
      </c>
      <c r="E30" s="58">
        <v>16014.25</v>
      </c>
      <c r="F30" s="45"/>
    </row>
    <row r="31" spans="1:6" ht="12.75" customHeight="1">
      <c r="A31" s="56" t="s">
        <v>30</v>
      </c>
      <c r="B31" s="50">
        <v>29</v>
      </c>
      <c r="C31" s="50"/>
      <c r="D31" s="58">
        <v>958741.7</v>
      </c>
      <c r="E31" s="58">
        <v>603086.4</v>
      </c>
      <c r="F31" s="45"/>
    </row>
    <row r="32" spans="1:6" ht="12.75" customHeight="1">
      <c r="A32" s="56" t="s">
        <v>31</v>
      </c>
      <c r="B32" s="50">
        <v>30</v>
      </c>
      <c r="C32" s="50"/>
      <c r="D32" s="58">
        <v>2835.7</v>
      </c>
      <c r="E32" s="58">
        <v>1071.35</v>
      </c>
      <c r="F32" s="45"/>
    </row>
    <row r="33" spans="1:6" ht="12.75" customHeight="1">
      <c r="A33" s="56" t="s">
        <v>32</v>
      </c>
      <c r="B33" s="50">
        <v>31</v>
      </c>
      <c r="C33" s="50"/>
      <c r="D33" s="58">
        <v>68663.7</v>
      </c>
      <c r="E33" s="58">
        <v>56987.35</v>
      </c>
      <c r="F33" s="45"/>
    </row>
    <row r="34" spans="1:6" ht="12.75" customHeight="1">
      <c r="A34" s="56" t="s">
        <v>33</v>
      </c>
      <c r="B34" s="50">
        <v>32</v>
      </c>
      <c r="C34" s="50"/>
      <c r="D34" s="58"/>
      <c r="E34" s="58"/>
      <c r="F34" s="45"/>
    </row>
    <row r="35" spans="1:6" ht="12.75" customHeight="1">
      <c r="A35" s="56" t="s">
        <v>34</v>
      </c>
      <c r="B35" s="50">
        <v>33</v>
      </c>
      <c r="C35" s="50"/>
      <c r="D35" s="58">
        <v>2661.4</v>
      </c>
      <c r="E35" s="58">
        <v>2396.8</v>
      </c>
      <c r="F35" s="45"/>
    </row>
    <row r="36" spans="1:6" ht="12.75" customHeight="1">
      <c r="A36" s="56" t="s">
        <v>35</v>
      </c>
      <c r="B36" s="50">
        <v>34</v>
      </c>
      <c r="C36" s="50"/>
      <c r="D36" s="58">
        <v>496.3</v>
      </c>
      <c r="E36" s="58">
        <v>890.75</v>
      </c>
      <c r="F36" s="45"/>
    </row>
    <row r="37" spans="1:6" ht="12.75" customHeight="1">
      <c r="A37" s="56" t="s">
        <v>36</v>
      </c>
      <c r="B37" s="50">
        <v>35</v>
      </c>
      <c r="C37" s="50"/>
      <c r="D37" s="58">
        <v>130764.9</v>
      </c>
      <c r="E37" s="58">
        <v>94266.55</v>
      </c>
      <c r="F37" s="45"/>
    </row>
    <row r="38" spans="1:6" ht="12.75" customHeight="1">
      <c r="A38" s="56" t="s">
        <v>37</v>
      </c>
      <c r="B38" s="50">
        <v>36</v>
      </c>
      <c r="C38" s="50"/>
      <c r="D38" s="58">
        <v>790568.1</v>
      </c>
      <c r="E38" s="58">
        <v>313496.4</v>
      </c>
      <c r="F38" s="45"/>
    </row>
    <row r="39" spans="1:6" ht="12.75" customHeight="1">
      <c r="A39" s="56" t="s">
        <v>38</v>
      </c>
      <c r="B39" s="50">
        <v>37</v>
      </c>
      <c r="C39" s="50"/>
      <c r="D39" s="58">
        <v>115719.1</v>
      </c>
      <c r="E39" s="58">
        <v>103926.2</v>
      </c>
      <c r="F39" s="45"/>
    </row>
    <row r="40" spans="1:6" ht="12.75" customHeight="1">
      <c r="A40" s="56" t="s">
        <v>39</v>
      </c>
      <c r="B40" s="50">
        <v>38</v>
      </c>
      <c r="C40" s="50"/>
      <c r="D40" s="58">
        <v>10210.2</v>
      </c>
      <c r="E40" s="58">
        <v>3315.9</v>
      </c>
      <c r="F40" s="45"/>
    </row>
    <row r="41" spans="1:6" ht="12.75" customHeight="1">
      <c r="A41" s="56" t="s">
        <v>40</v>
      </c>
      <c r="B41" s="50">
        <v>39</v>
      </c>
      <c r="C41" s="50"/>
      <c r="D41" s="58">
        <v>0.7</v>
      </c>
      <c r="E41" s="58"/>
      <c r="F41" s="45"/>
    </row>
    <row r="42" spans="1:6" ht="12.75" customHeight="1">
      <c r="A42" s="56" t="s">
        <v>41</v>
      </c>
      <c r="B42" s="50">
        <v>40</v>
      </c>
      <c r="C42" s="50"/>
      <c r="D42" s="58">
        <v>2948.4</v>
      </c>
      <c r="E42" s="58">
        <v>1289.4</v>
      </c>
      <c r="F42" s="45"/>
    </row>
    <row r="43" spans="1:6" ht="12.75" customHeight="1">
      <c r="A43" s="56" t="s">
        <v>42</v>
      </c>
      <c r="B43" s="50">
        <v>41</v>
      </c>
      <c r="C43" s="50"/>
      <c r="D43" s="58">
        <v>321941.9</v>
      </c>
      <c r="E43" s="58">
        <v>199233.3</v>
      </c>
      <c r="F43" s="45"/>
    </row>
    <row r="44" spans="1:6" ht="12.75" customHeight="1">
      <c r="A44" s="56" t="s">
        <v>43</v>
      </c>
      <c r="B44" s="50">
        <v>42</v>
      </c>
      <c r="C44" s="50"/>
      <c r="D44" s="58"/>
      <c r="E44" s="58"/>
      <c r="F44" s="45"/>
    </row>
    <row r="45" spans="1:6" ht="12.75" customHeight="1">
      <c r="A45" s="56" t="s">
        <v>44</v>
      </c>
      <c r="B45" s="50">
        <v>43</v>
      </c>
      <c r="C45" s="50"/>
      <c r="D45" s="58">
        <v>120081.5</v>
      </c>
      <c r="E45" s="58">
        <v>80385.9</v>
      </c>
      <c r="F45" s="45"/>
    </row>
    <row r="46" spans="1:6" ht="12.75" customHeight="1">
      <c r="A46" s="56" t="s">
        <v>45</v>
      </c>
      <c r="B46" s="50">
        <v>44</v>
      </c>
      <c r="C46" s="50"/>
      <c r="D46" s="58">
        <v>171971.8</v>
      </c>
      <c r="E46" s="58">
        <v>84864.15</v>
      </c>
      <c r="F46" s="45"/>
    </row>
    <row r="47" spans="1:6" ht="12.75" customHeight="1">
      <c r="A47" s="56" t="s">
        <v>46</v>
      </c>
      <c r="B47" s="50">
        <v>45</v>
      </c>
      <c r="C47" s="50"/>
      <c r="D47" s="58">
        <v>53394.6</v>
      </c>
      <c r="E47" s="58">
        <v>36242.15</v>
      </c>
      <c r="F47" s="45"/>
    </row>
    <row r="48" spans="1:6" ht="12.75" customHeight="1">
      <c r="A48" s="56" t="s">
        <v>47</v>
      </c>
      <c r="B48" s="50">
        <v>46</v>
      </c>
      <c r="C48" s="50"/>
      <c r="D48" s="58"/>
      <c r="E48" s="58"/>
      <c r="F48" s="45"/>
    </row>
    <row r="49" spans="1:6" ht="12.75" customHeight="1">
      <c r="A49" s="56" t="s">
        <v>48</v>
      </c>
      <c r="B49" s="50">
        <v>47</v>
      </c>
      <c r="C49" s="50"/>
      <c r="D49" s="58">
        <v>25024.3</v>
      </c>
      <c r="E49" s="58">
        <v>6399.75</v>
      </c>
      <c r="F49" s="45"/>
    </row>
    <row r="50" spans="1:6" ht="12.75" customHeight="1">
      <c r="A50" s="56" t="s">
        <v>49</v>
      </c>
      <c r="B50" s="50">
        <v>48</v>
      </c>
      <c r="C50" s="50"/>
      <c r="D50" s="58">
        <v>1683588.9</v>
      </c>
      <c r="E50" s="58">
        <v>648062.15</v>
      </c>
      <c r="F50" s="45"/>
    </row>
    <row r="51" spans="1:6" ht="12.75" customHeight="1">
      <c r="A51" s="56" t="s">
        <v>50</v>
      </c>
      <c r="B51" s="50">
        <v>49</v>
      </c>
      <c r="C51" s="50"/>
      <c r="D51" s="58">
        <v>183096.62</v>
      </c>
      <c r="E51" s="58">
        <v>98501.55</v>
      </c>
      <c r="F51" s="45"/>
    </row>
    <row r="52" spans="1:6" ht="12.75" customHeight="1">
      <c r="A52" s="56" t="s">
        <v>51</v>
      </c>
      <c r="B52" s="50">
        <v>50</v>
      </c>
      <c r="C52" s="50"/>
      <c r="D52" s="58">
        <v>1562468.6</v>
      </c>
      <c r="E52" s="58">
        <v>769802.95</v>
      </c>
      <c r="F52" s="45"/>
    </row>
    <row r="53" spans="1:6" ht="12.75" customHeight="1">
      <c r="A53" s="56" t="s">
        <v>52</v>
      </c>
      <c r="B53" s="50">
        <v>51</v>
      </c>
      <c r="C53" s="50"/>
      <c r="D53" s="58">
        <v>237377</v>
      </c>
      <c r="E53" s="58">
        <v>154098</v>
      </c>
      <c r="F53" s="45"/>
    </row>
    <row r="54" spans="1:6" ht="12.75" customHeight="1">
      <c r="A54" s="56" t="s">
        <v>53</v>
      </c>
      <c r="B54" s="50">
        <v>52</v>
      </c>
      <c r="C54" s="50"/>
      <c r="D54" s="58">
        <v>681062.2</v>
      </c>
      <c r="E54" s="58">
        <v>344596.7</v>
      </c>
      <c r="F54" s="45"/>
    </row>
    <row r="55" spans="1:6" ht="12.75" customHeight="1">
      <c r="A55" s="56" t="s">
        <v>54</v>
      </c>
      <c r="B55" s="50">
        <v>53</v>
      </c>
      <c r="C55" s="50"/>
      <c r="D55" s="58">
        <v>504571.94</v>
      </c>
      <c r="E55" s="58">
        <v>352314.55000000005</v>
      </c>
      <c r="F55" s="45"/>
    </row>
    <row r="56" spans="1:6" ht="12.75" customHeight="1">
      <c r="A56" s="56" t="s">
        <v>55</v>
      </c>
      <c r="B56" s="50">
        <v>54</v>
      </c>
      <c r="C56" s="50"/>
      <c r="D56" s="58"/>
      <c r="E56" s="58"/>
      <c r="F56" s="45"/>
    </row>
    <row r="57" spans="1:6" ht="12.75" customHeight="1">
      <c r="A57" s="56" t="s">
        <v>56</v>
      </c>
      <c r="B57" s="50">
        <v>55</v>
      </c>
      <c r="C57" s="50"/>
      <c r="D57" s="58">
        <v>313107.9</v>
      </c>
      <c r="E57" s="58">
        <v>219923.9</v>
      </c>
      <c r="F57" s="45"/>
    </row>
    <row r="58" spans="1:6" ht="12.75" customHeight="1">
      <c r="A58" s="56" t="s">
        <v>57</v>
      </c>
      <c r="B58" s="50">
        <v>56</v>
      </c>
      <c r="C58" s="50"/>
      <c r="D58" s="58">
        <v>190525.3</v>
      </c>
      <c r="E58" s="58">
        <v>89425.35</v>
      </c>
      <c r="F58" s="45"/>
    </row>
    <row r="59" spans="1:6" ht="12.75" customHeight="1">
      <c r="A59" s="56" t="s">
        <v>58</v>
      </c>
      <c r="B59" s="50">
        <v>57</v>
      </c>
      <c r="C59" s="50"/>
      <c r="D59" s="58">
        <v>198692.9</v>
      </c>
      <c r="E59" s="58">
        <v>165476.15</v>
      </c>
      <c r="F59" s="45"/>
    </row>
    <row r="60" spans="1:6" ht="12.75" customHeight="1">
      <c r="A60" s="56" t="s">
        <v>59</v>
      </c>
      <c r="B60" s="50">
        <v>58</v>
      </c>
      <c r="C60" s="50"/>
      <c r="D60" s="58">
        <v>354897.2</v>
      </c>
      <c r="E60" s="58">
        <v>159747</v>
      </c>
      <c r="F60" s="45"/>
    </row>
    <row r="61" spans="1:6" ht="12.75" customHeight="1">
      <c r="A61" s="56" t="s">
        <v>60</v>
      </c>
      <c r="B61" s="50">
        <v>59</v>
      </c>
      <c r="C61" s="50"/>
      <c r="D61" s="58">
        <v>257382.98</v>
      </c>
      <c r="E61" s="58">
        <v>203686.1</v>
      </c>
      <c r="F61" s="45"/>
    </row>
    <row r="62" spans="1:6" ht="12.75" customHeight="1">
      <c r="A62" s="56" t="s">
        <v>61</v>
      </c>
      <c r="B62" s="50">
        <v>60</v>
      </c>
      <c r="C62" s="50"/>
      <c r="D62" s="58">
        <v>152995.5</v>
      </c>
      <c r="E62" s="58">
        <v>107425.85</v>
      </c>
      <c r="F62" s="45"/>
    </row>
    <row r="63" spans="1:6" ht="12.75" customHeight="1">
      <c r="A63" s="56" t="s">
        <v>62</v>
      </c>
      <c r="B63" s="50">
        <v>61</v>
      </c>
      <c r="C63" s="50"/>
      <c r="D63" s="58">
        <v>8096.27</v>
      </c>
      <c r="E63" s="58">
        <v>5859.36</v>
      </c>
      <c r="F63" s="45"/>
    </row>
    <row r="64" spans="1:6" ht="12.75" customHeight="1">
      <c r="A64" s="56" t="s">
        <v>63</v>
      </c>
      <c r="B64" s="50">
        <v>62</v>
      </c>
      <c r="C64" s="50"/>
      <c r="D64" s="58">
        <v>1914.5</v>
      </c>
      <c r="E64" s="58">
        <v>3251.85</v>
      </c>
      <c r="F64" s="45"/>
    </row>
    <row r="65" spans="1:6" ht="12.75" customHeight="1">
      <c r="A65" s="56" t="s">
        <v>76</v>
      </c>
      <c r="B65" s="50">
        <v>63</v>
      </c>
      <c r="C65" s="50"/>
      <c r="D65" s="58">
        <v>575.4</v>
      </c>
      <c r="E65" s="58"/>
      <c r="F65" s="45"/>
    </row>
    <row r="66" spans="1:6" ht="12.75" customHeight="1">
      <c r="A66" s="56" t="s">
        <v>65</v>
      </c>
      <c r="B66" s="50">
        <v>64</v>
      </c>
      <c r="C66" s="50"/>
      <c r="D66" s="58">
        <v>283703.69</v>
      </c>
      <c r="E66" s="58">
        <v>179183.55</v>
      </c>
      <c r="F66" s="45"/>
    </row>
    <row r="67" spans="1:6" ht="12.75" customHeight="1">
      <c r="A67" s="56" t="s">
        <v>66</v>
      </c>
      <c r="B67" s="50">
        <v>65</v>
      </c>
      <c r="C67" s="50"/>
      <c r="D67" s="58">
        <v>11799.2</v>
      </c>
      <c r="E67" s="58">
        <v>4768.4</v>
      </c>
      <c r="F67" s="45"/>
    </row>
    <row r="68" spans="1:6" ht="12.75" customHeight="1">
      <c r="A68" s="56" t="s">
        <v>67</v>
      </c>
      <c r="B68" s="50">
        <v>66</v>
      </c>
      <c r="C68" s="50"/>
      <c r="D68" s="58">
        <v>135223.9</v>
      </c>
      <c r="E68" s="58">
        <v>77514.5</v>
      </c>
      <c r="F68" s="45"/>
    </row>
    <row r="69" spans="1:6" ht="12.75" customHeight="1">
      <c r="A69" s="56" t="s">
        <v>68</v>
      </c>
      <c r="B69" s="50">
        <v>67</v>
      </c>
      <c r="C69" s="50"/>
      <c r="D69" s="58">
        <v>2436.7</v>
      </c>
      <c r="E69" s="58">
        <v>472.5</v>
      </c>
      <c r="F69" s="45"/>
    </row>
    <row r="70" spans="1:6" ht="12.75" customHeight="1">
      <c r="A70" s="50"/>
      <c r="B70" s="50"/>
      <c r="C70" s="50"/>
      <c r="D70" s="58"/>
      <c r="E70" s="58"/>
      <c r="F70" s="50"/>
    </row>
    <row r="71" spans="1:6" ht="12.75" customHeight="1">
      <c r="A71" s="50" t="s">
        <v>69</v>
      </c>
      <c r="B71" s="50"/>
      <c r="C71" s="50"/>
      <c r="D71" s="58">
        <v>17075939.169999994</v>
      </c>
      <c r="E71" s="58">
        <v>8988978.41</v>
      </c>
      <c r="F71" s="50"/>
    </row>
    <row r="73" spans="1:6" ht="12.75">
      <c r="A73" s="47" t="s">
        <v>74</v>
      </c>
      <c r="B73" s="50"/>
      <c r="C73" s="50"/>
      <c r="D73" s="50"/>
      <c r="E73" s="50"/>
      <c r="F73" s="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I18" sqref="I18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48" t="s">
        <v>81</v>
      </c>
      <c r="B1" s="33"/>
      <c r="C1" s="33"/>
      <c r="D1" s="46" t="s">
        <v>70</v>
      </c>
      <c r="E1" s="46" t="s">
        <v>71</v>
      </c>
      <c r="F1" s="33"/>
    </row>
    <row r="2" spans="1:6" ht="12.75">
      <c r="A2" s="33" t="s">
        <v>0</v>
      </c>
      <c r="B2" s="33" t="s">
        <v>1</v>
      </c>
      <c r="C2" s="33"/>
      <c r="D2" s="46" t="s">
        <v>72</v>
      </c>
      <c r="E2" s="46" t="s">
        <v>73</v>
      </c>
      <c r="F2" s="55"/>
    </row>
    <row r="3" spans="1:6" ht="12.75" customHeight="1">
      <c r="A3" s="57" t="s">
        <v>2</v>
      </c>
      <c r="B3" s="33">
        <v>1</v>
      </c>
      <c r="C3" s="33"/>
      <c r="D3" s="53">
        <v>101830.6</v>
      </c>
      <c r="E3" s="53">
        <v>113882.21</v>
      </c>
      <c r="F3" s="34"/>
    </row>
    <row r="4" spans="1:6" ht="12.75" customHeight="1">
      <c r="A4" s="57" t="s">
        <v>3</v>
      </c>
      <c r="B4" s="33">
        <v>2</v>
      </c>
      <c r="C4" s="33"/>
      <c r="D4" s="53">
        <v>6607.299999999999</v>
      </c>
      <c r="E4" s="53">
        <v>7818.650000000001</v>
      </c>
      <c r="F4" s="34"/>
    </row>
    <row r="5" spans="1:6" ht="12.75" customHeight="1">
      <c r="A5" s="57" t="s">
        <v>4</v>
      </c>
      <c r="B5" s="33">
        <v>3</v>
      </c>
      <c r="C5" s="33"/>
      <c r="D5" s="53">
        <v>123930.8</v>
      </c>
      <c r="E5" s="53">
        <v>72581.25</v>
      </c>
      <c r="F5" s="34"/>
    </row>
    <row r="6" spans="1:6" ht="12.75" customHeight="1">
      <c r="A6" s="57" t="s">
        <v>5</v>
      </c>
      <c r="B6" s="33">
        <v>4</v>
      </c>
      <c r="C6" s="33"/>
      <c r="D6" s="53"/>
      <c r="E6" s="53"/>
      <c r="F6" s="34"/>
    </row>
    <row r="7" spans="1:6" ht="12.75" customHeight="1">
      <c r="A7" s="57" t="s">
        <v>6</v>
      </c>
      <c r="B7" s="33">
        <v>5</v>
      </c>
      <c r="C7" s="33"/>
      <c r="D7" s="53">
        <v>388664.5</v>
      </c>
      <c r="E7" s="53">
        <v>283736.25</v>
      </c>
      <c r="F7" s="34"/>
    </row>
    <row r="8" spans="1:6" ht="12.75" customHeight="1">
      <c r="A8" s="57" t="s">
        <v>7</v>
      </c>
      <c r="B8" s="33">
        <v>6</v>
      </c>
      <c r="C8" s="33"/>
      <c r="D8" s="53">
        <v>2216311.1</v>
      </c>
      <c r="E8" s="53">
        <v>901824</v>
      </c>
      <c r="F8" s="34"/>
    </row>
    <row r="9" spans="1:6" ht="12.75" customHeight="1">
      <c r="A9" s="57" t="s">
        <v>8</v>
      </c>
      <c r="B9" s="33">
        <v>7</v>
      </c>
      <c r="C9" s="33"/>
      <c r="D9" s="53">
        <v>1242.5</v>
      </c>
      <c r="E9" s="53">
        <v>1366.75</v>
      </c>
      <c r="F9" s="34"/>
    </row>
    <row r="10" spans="1:6" ht="12.75" customHeight="1">
      <c r="A10" s="57" t="s">
        <v>9</v>
      </c>
      <c r="B10" s="33">
        <v>8</v>
      </c>
      <c r="C10" s="33"/>
      <c r="D10" s="53">
        <v>216801.2</v>
      </c>
      <c r="E10" s="53">
        <v>127915.2</v>
      </c>
      <c r="F10" s="34"/>
    </row>
    <row r="11" spans="1:6" ht="12.75" customHeight="1">
      <c r="A11" s="57" t="s">
        <v>10</v>
      </c>
      <c r="B11" s="33">
        <v>9</v>
      </c>
      <c r="C11" s="33"/>
      <c r="D11" s="53">
        <v>39104.1</v>
      </c>
      <c r="E11" s="53">
        <v>26314.4</v>
      </c>
      <c r="F11" s="34"/>
    </row>
    <row r="12" spans="1:6" ht="12.75" customHeight="1">
      <c r="A12" s="57" t="s">
        <v>11</v>
      </c>
      <c r="B12" s="33">
        <v>10</v>
      </c>
      <c r="C12" s="33"/>
      <c r="D12" s="53">
        <v>42554.4</v>
      </c>
      <c r="E12" s="53">
        <v>41048</v>
      </c>
      <c r="F12" s="34"/>
    </row>
    <row r="13" spans="1:6" ht="12.75" customHeight="1">
      <c r="A13" s="57" t="s">
        <v>12</v>
      </c>
      <c r="B13" s="33">
        <v>11</v>
      </c>
      <c r="C13" s="33"/>
      <c r="D13" s="53">
        <v>396305</v>
      </c>
      <c r="E13" s="53">
        <v>172033.75</v>
      </c>
      <c r="F13" s="34"/>
    </row>
    <row r="14" spans="1:6" ht="12.75" customHeight="1">
      <c r="A14" s="57" t="s">
        <v>13</v>
      </c>
      <c r="B14" s="33">
        <v>12</v>
      </c>
      <c r="C14" s="33"/>
      <c r="D14" s="53">
        <v>55189.4</v>
      </c>
      <c r="E14" s="53">
        <v>33513.2</v>
      </c>
      <c r="F14" s="34"/>
    </row>
    <row r="15" spans="1:6" ht="12.75" customHeight="1">
      <c r="A15" s="57" t="s">
        <v>14</v>
      </c>
      <c r="B15" s="33">
        <v>13</v>
      </c>
      <c r="C15" s="33"/>
      <c r="D15" s="53">
        <v>2663710.2</v>
      </c>
      <c r="E15" s="53">
        <v>1361910.9</v>
      </c>
      <c r="F15" s="34"/>
    </row>
    <row r="16" spans="1:6" ht="12.75" customHeight="1">
      <c r="A16" s="57" t="s">
        <v>15</v>
      </c>
      <c r="B16" s="33">
        <v>14</v>
      </c>
      <c r="C16" s="33"/>
      <c r="D16" s="53">
        <v>4128.9</v>
      </c>
      <c r="E16" s="53">
        <v>280</v>
      </c>
      <c r="F16" s="34"/>
    </row>
    <row r="17" spans="1:6" ht="12.75" customHeight="1">
      <c r="A17" s="57" t="s">
        <v>16</v>
      </c>
      <c r="B17" s="33">
        <v>15</v>
      </c>
      <c r="C17" s="33"/>
      <c r="D17" s="53"/>
      <c r="E17" s="53"/>
      <c r="F17" s="34"/>
    </row>
    <row r="18" spans="1:6" ht="12.75" customHeight="1">
      <c r="A18" s="57" t="s">
        <v>17</v>
      </c>
      <c r="B18" s="33">
        <v>16</v>
      </c>
      <c r="C18" s="33"/>
      <c r="D18" s="53">
        <v>669154.5</v>
      </c>
      <c r="E18" s="53">
        <v>440584.55</v>
      </c>
      <c r="F18" s="34"/>
    </row>
    <row r="19" spans="1:6" ht="12.75" customHeight="1">
      <c r="A19" s="57" t="s">
        <v>18</v>
      </c>
      <c r="B19" s="33">
        <v>17</v>
      </c>
      <c r="C19" s="33"/>
      <c r="D19" s="53">
        <v>116002.6</v>
      </c>
      <c r="E19" s="53">
        <v>80029.6</v>
      </c>
      <c r="F19" s="34"/>
    </row>
    <row r="20" spans="1:6" ht="12.75" customHeight="1">
      <c r="A20" s="57" t="s">
        <v>19</v>
      </c>
      <c r="B20" s="33">
        <v>18</v>
      </c>
      <c r="C20" s="33"/>
      <c r="D20" s="53">
        <v>84173.6</v>
      </c>
      <c r="E20" s="53">
        <v>46950.4</v>
      </c>
      <c r="F20" s="34"/>
    </row>
    <row r="21" spans="1:6" ht="12.75" customHeight="1">
      <c r="A21" s="57" t="s">
        <v>20</v>
      </c>
      <c r="B21" s="33">
        <v>19</v>
      </c>
      <c r="C21" s="33"/>
      <c r="D21" s="53"/>
      <c r="E21" s="53"/>
      <c r="F21" s="34"/>
    </row>
    <row r="22" spans="1:6" ht="12.75" customHeight="1">
      <c r="A22" s="57" t="s">
        <v>21</v>
      </c>
      <c r="B22" s="33">
        <v>20</v>
      </c>
      <c r="C22" s="33"/>
      <c r="D22" s="53">
        <v>1659.7</v>
      </c>
      <c r="E22" s="53">
        <v>3894.1</v>
      </c>
      <c r="F22" s="34"/>
    </row>
    <row r="23" spans="1:6" ht="12.75" customHeight="1">
      <c r="A23" s="57" t="s">
        <v>22</v>
      </c>
      <c r="B23" s="33">
        <v>21</v>
      </c>
      <c r="C23" s="33"/>
      <c r="D23" s="53">
        <v>2139.2</v>
      </c>
      <c r="E23" s="53">
        <v>866.6</v>
      </c>
      <c r="F23" s="34"/>
    </row>
    <row r="24" spans="1:6" ht="12.75" customHeight="1">
      <c r="A24" s="57" t="s">
        <v>23</v>
      </c>
      <c r="B24" s="33">
        <v>22</v>
      </c>
      <c r="C24" s="33"/>
      <c r="D24" s="53">
        <v>2700.6</v>
      </c>
      <c r="E24" s="53"/>
      <c r="F24" s="34"/>
    </row>
    <row r="25" spans="1:6" ht="12.75" customHeight="1">
      <c r="A25" s="57" t="s">
        <v>24</v>
      </c>
      <c r="B25" s="33">
        <v>23</v>
      </c>
      <c r="C25" s="33"/>
      <c r="D25" s="53">
        <v>17270.4</v>
      </c>
      <c r="E25" s="53">
        <v>4985.75</v>
      </c>
      <c r="F25" s="34"/>
    </row>
    <row r="26" spans="1:6" ht="12.75" customHeight="1">
      <c r="A26" s="57" t="s">
        <v>25</v>
      </c>
      <c r="B26" s="33">
        <v>24</v>
      </c>
      <c r="C26" s="33"/>
      <c r="D26" s="53">
        <v>1687.7</v>
      </c>
      <c r="E26" s="53">
        <v>308</v>
      </c>
      <c r="F26" s="34"/>
    </row>
    <row r="27" spans="1:6" ht="12.75" customHeight="1">
      <c r="A27" s="57" t="s">
        <v>26</v>
      </c>
      <c r="B27" s="33">
        <v>25</v>
      </c>
      <c r="C27" s="33"/>
      <c r="D27" s="53">
        <v>11989.6</v>
      </c>
      <c r="E27" s="53">
        <v>6704.95</v>
      </c>
      <c r="F27" s="34"/>
    </row>
    <row r="28" spans="1:6" ht="12.75" customHeight="1">
      <c r="A28" s="57" t="s">
        <v>27</v>
      </c>
      <c r="B28" s="33">
        <v>26</v>
      </c>
      <c r="C28" s="33"/>
      <c r="D28" s="53">
        <v>3072.3</v>
      </c>
      <c r="E28" s="53">
        <v>3059.35</v>
      </c>
      <c r="F28" s="34"/>
    </row>
    <row r="29" spans="1:6" ht="12.75" customHeight="1">
      <c r="A29" s="57" t="s">
        <v>28</v>
      </c>
      <c r="B29" s="33">
        <v>27</v>
      </c>
      <c r="C29" s="33"/>
      <c r="D29" s="53">
        <v>68789</v>
      </c>
      <c r="E29" s="53">
        <v>45652.95</v>
      </c>
      <c r="F29" s="34"/>
    </row>
    <row r="30" spans="1:6" ht="12.75" customHeight="1">
      <c r="A30" s="57" t="s">
        <v>29</v>
      </c>
      <c r="B30" s="33">
        <v>28</v>
      </c>
      <c r="C30" s="33"/>
      <c r="D30" s="53">
        <v>312703.3</v>
      </c>
      <c r="E30" s="53">
        <v>29719.2</v>
      </c>
      <c r="F30" s="34"/>
    </row>
    <row r="31" spans="1:6" ht="12.75" customHeight="1">
      <c r="A31" s="57" t="s">
        <v>30</v>
      </c>
      <c r="B31" s="33">
        <v>29</v>
      </c>
      <c r="C31" s="33"/>
      <c r="D31" s="53">
        <v>903105</v>
      </c>
      <c r="E31" s="53">
        <v>630976.15</v>
      </c>
      <c r="F31" s="34"/>
    </row>
    <row r="32" spans="1:6" ht="12.75" customHeight="1">
      <c r="A32" s="57" t="s">
        <v>31</v>
      </c>
      <c r="B32" s="33">
        <v>30</v>
      </c>
      <c r="C32" s="33"/>
      <c r="D32" s="53">
        <v>2657.2</v>
      </c>
      <c r="E32" s="53">
        <v>1268.05</v>
      </c>
      <c r="F32" s="34"/>
    </row>
    <row r="33" spans="1:6" ht="12.75" customHeight="1">
      <c r="A33" s="57" t="s">
        <v>32</v>
      </c>
      <c r="B33" s="33">
        <v>31</v>
      </c>
      <c r="C33" s="33"/>
      <c r="D33" s="53">
        <v>143205.6</v>
      </c>
      <c r="E33" s="53">
        <v>70343.35</v>
      </c>
      <c r="F33" s="34"/>
    </row>
    <row r="34" spans="1:6" ht="12.75" customHeight="1">
      <c r="A34" s="57" t="s">
        <v>33</v>
      </c>
      <c r="B34" s="33">
        <v>32</v>
      </c>
      <c r="C34" s="33"/>
      <c r="D34" s="53">
        <v>29820.7</v>
      </c>
      <c r="E34" s="53">
        <v>22928.5</v>
      </c>
      <c r="F34" s="34"/>
    </row>
    <row r="35" spans="1:6" ht="12.75" customHeight="1">
      <c r="A35" s="57" t="s">
        <v>34</v>
      </c>
      <c r="B35" s="33">
        <v>33</v>
      </c>
      <c r="C35" s="33"/>
      <c r="D35" s="53"/>
      <c r="E35" s="53"/>
      <c r="F35" s="34"/>
    </row>
    <row r="36" spans="1:6" ht="12.75" customHeight="1">
      <c r="A36" s="57" t="s">
        <v>35</v>
      </c>
      <c r="B36" s="33">
        <v>34</v>
      </c>
      <c r="C36" s="33"/>
      <c r="D36" s="53">
        <v>2.1</v>
      </c>
      <c r="E36" s="53">
        <v>676.55</v>
      </c>
      <c r="F36" s="34"/>
    </row>
    <row r="37" spans="1:6" ht="12.75" customHeight="1">
      <c r="A37" s="57" t="s">
        <v>36</v>
      </c>
      <c r="B37" s="33">
        <v>35</v>
      </c>
      <c r="C37" s="33"/>
      <c r="D37" s="53">
        <v>146568.1</v>
      </c>
      <c r="E37" s="53">
        <v>102415.25</v>
      </c>
      <c r="F37" s="34"/>
    </row>
    <row r="38" spans="1:6" ht="12.75" customHeight="1">
      <c r="A38" s="57" t="s">
        <v>37</v>
      </c>
      <c r="B38" s="33">
        <v>36</v>
      </c>
      <c r="C38" s="33"/>
      <c r="D38" s="53">
        <v>1359592.5</v>
      </c>
      <c r="E38" s="53">
        <v>771899.1</v>
      </c>
      <c r="F38" s="34"/>
    </row>
    <row r="39" spans="1:6" ht="12.75" customHeight="1">
      <c r="A39" s="57" t="s">
        <v>38</v>
      </c>
      <c r="B39" s="33">
        <v>37</v>
      </c>
      <c r="C39" s="33"/>
      <c r="D39" s="53">
        <v>87852.8</v>
      </c>
      <c r="E39" s="53">
        <v>180224.8</v>
      </c>
      <c r="F39" s="34"/>
    </row>
    <row r="40" spans="1:6" ht="12.75" customHeight="1">
      <c r="A40" s="57" t="s">
        <v>39</v>
      </c>
      <c r="B40" s="33">
        <v>38</v>
      </c>
      <c r="C40" s="33"/>
      <c r="D40" s="53">
        <v>7585.2</v>
      </c>
      <c r="E40" s="53">
        <v>9273.6</v>
      </c>
      <c r="F40" s="34"/>
    </row>
    <row r="41" spans="1:6" ht="12.75" customHeight="1">
      <c r="A41" s="57" t="s">
        <v>40</v>
      </c>
      <c r="B41" s="33">
        <v>39</v>
      </c>
      <c r="C41" s="33"/>
      <c r="D41" s="53">
        <v>1274.7</v>
      </c>
      <c r="E41" s="53">
        <v>453.95</v>
      </c>
      <c r="F41" s="34"/>
    </row>
    <row r="42" spans="1:6" ht="12.75" customHeight="1">
      <c r="A42" s="57" t="s">
        <v>41</v>
      </c>
      <c r="B42" s="33">
        <v>40</v>
      </c>
      <c r="C42" s="33"/>
      <c r="D42" s="53"/>
      <c r="E42" s="53"/>
      <c r="F42" s="34"/>
    </row>
    <row r="43" spans="1:6" ht="12.75" customHeight="1">
      <c r="A43" s="57" t="s">
        <v>42</v>
      </c>
      <c r="B43" s="33">
        <v>41</v>
      </c>
      <c r="C43" s="33"/>
      <c r="D43" s="53">
        <v>593259.8</v>
      </c>
      <c r="E43" s="53">
        <v>171196.55</v>
      </c>
      <c r="F43" s="34"/>
    </row>
    <row r="44" spans="1:6" ht="12.75" customHeight="1">
      <c r="A44" s="57" t="s">
        <v>43</v>
      </c>
      <c r="B44" s="33">
        <v>42</v>
      </c>
      <c r="C44" s="33"/>
      <c r="D44" s="53">
        <v>250190.5</v>
      </c>
      <c r="E44" s="53">
        <v>192576.34</v>
      </c>
      <c r="F44" s="34"/>
    </row>
    <row r="45" spans="1:6" ht="12.75" customHeight="1">
      <c r="A45" s="57" t="s">
        <v>44</v>
      </c>
      <c r="B45" s="33">
        <v>43</v>
      </c>
      <c r="C45" s="33"/>
      <c r="D45" s="53">
        <v>176432.9</v>
      </c>
      <c r="E45" s="53">
        <v>109037.6</v>
      </c>
      <c r="F45" s="34"/>
    </row>
    <row r="46" spans="1:6" ht="12.75" customHeight="1">
      <c r="A46" s="57" t="s">
        <v>45</v>
      </c>
      <c r="B46" s="33">
        <v>44</v>
      </c>
      <c r="C46" s="33"/>
      <c r="D46" s="53">
        <v>206153.49</v>
      </c>
      <c r="E46" s="53">
        <v>93966.95</v>
      </c>
      <c r="F46" s="34"/>
    </row>
    <row r="47" spans="1:6" ht="12.75" customHeight="1">
      <c r="A47" s="57" t="s">
        <v>46</v>
      </c>
      <c r="B47" s="33">
        <v>45</v>
      </c>
      <c r="C47" s="33"/>
      <c r="D47" s="53">
        <v>33809.1</v>
      </c>
      <c r="E47" s="53">
        <v>35281.4</v>
      </c>
      <c r="F47" s="34"/>
    </row>
    <row r="48" spans="1:6" ht="12.75" customHeight="1">
      <c r="A48" s="57" t="s">
        <v>47</v>
      </c>
      <c r="B48" s="33">
        <v>46</v>
      </c>
      <c r="C48" s="33"/>
      <c r="D48" s="53">
        <v>296473.1</v>
      </c>
      <c r="E48" s="53">
        <v>244570.55</v>
      </c>
      <c r="F48" s="34"/>
    </row>
    <row r="49" spans="1:6" ht="12.75" customHeight="1">
      <c r="A49" s="57" t="s">
        <v>48</v>
      </c>
      <c r="B49" s="33">
        <v>47</v>
      </c>
      <c r="C49" s="33"/>
      <c r="D49" s="53">
        <v>3441.2</v>
      </c>
      <c r="E49" s="53">
        <v>3070.55</v>
      </c>
      <c r="F49" s="34"/>
    </row>
    <row r="50" spans="1:6" ht="12.75" customHeight="1">
      <c r="A50" s="57" t="s">
        <v>49</v>
      </c>
      <c r="B50" s="33">
        <v>48</v>
      </c>
      <c r="C50" s="33"/>
      <c r="D50" s="53">
        <v>1360548.2</v>
      </c>
      <c r="E50" s="53">
        <v>589976.1</v>
      </c>
      <c r="F50" s="34"/>
    </row>
    <row r="51" spans="1:6" ht="12.75" customHeight="1">
      <c r="A51" s="57" t="s">
        <v>50</v>
      </c>
      <c r="B51" s="33">
        <v>49</v>
      </c>
      <c r="C51" s="33"/>
      <c r="D51" s="53">
        <v>658025.77</v>
      </c>
      <c r="E51" s="53">
        <v>231998.55</v>
      </c>
      <c r="F51" s="34"/>
    </row>
    <row r="52" spans="1:6" ht="12.75" customHeight="1">
      <c r="A52" s="57" t="s">
        <v>51</v>
      </c>
      <c r="B52" s="33">
        <v>50</v>
      </c>
      <c r="C52" s="33"/>
      <c r="D52" s="53">
        <v>1516643.1</v>
      </c>
      <c r="E52" s="53">
        <v>812604.8</v>
      </c>
      <c r="F52" s="34"/>
    </row>
    <row r="53" spans="1:6" ht="12.75" customHeight="1">
      <c r="A53" s="57" t="s">
        <v>52</v>
      </c>
      <c r="B53" s="33">
        <v>51</v>
      </c>
      <c r="C53" s="33"/>
      <c r="D53" s="53">
        <v>293049.4</v>
      </c>
      <c r="E53" s="53">
        <v>191679.25</v>
      </c>
      <c r="F53" s="34"/>
    </row>
    <row r="54" spans="1:6" ht="12.75" customHeight="1">
      <c r="A54" s="57" t="s">
        <v>53</v>
      </c>
      <c r="B54" s="33">
        <v>52</v>
      </c>
      <c r="C54" s="33"/>
      <c r="D54" s="53">
        <v>604375.1</v>
      </c>
      <c r="E54" s="53">
        <v>379347.15</v>
      </c>
      <c r="F54" s="34"/>
    </row>
    <row r="55" spans="1:6" ht="12.75" customHeight="1">
      <c r="A55" s="57" t="s">
        <v>54</v>
      </c>
      <c r="B55" s="33">
        <v>53</v>
      </c>
      <c r="C55" s="33"/>
      <c r="D55" s="53">
        <v>138568.15</v>
      </c>
      <c r="E55" s="53">
        <v>90094.2</v>
      </c>
      <c r="F55" s="34"/>
    </row>
    <row r="56" spans="1:6" ht="12.75" customHeight="1">
      <c r="A56" s="57" t="s">
        <v>55</v>
      </c>
      <c r="B56" s="33">
        <v>54</v>
      </c>
      <c r="C56" s="33"/>
      <c r="D56" s="53">
        <v>27450.5</v>
      </c>
      <c r="E56" s="53">
        <v>6393.45</v>
      </c>
      <c r="F56" s="34"/>
    </row>
    <row r="57" spans="1:6" ht="12.75" customHeight="1">
      <c r="A57" s="57" t="s">
        <v>56</v>
      </c>
      <c r="B57" s="33">
        <v>55</v>
      </c>
      <c r="C57" s="33"/>
      <c r="D57" s="53">
        <v>273945</v>
      </c>
      <c r="E57" s="53">
        <v>188486.2</v>
      </c>
      <c r="F57" s="34"/>
    </row>
    <row r="58" spans="1:6" ht="12.75" customHeight="1">
      <c r="A58" s="57" t="s">
        <v>57</v>
      </c>
      <c r="B58" s="33">
        <v>56</v>
      </c>
      <c r="C58" s="33"/>
      <c r="D58" s="53">
        <v>126458.5</v>
      </c>
      <c r="E58" s="53">
        <v>65431.1</v>
      </c>
      <c r="F58" s="34"/>
    </row>
    <row r="59" spans="1:6" ht="12.75" customHeight="1">
      <c r="A59" s="57" t="s">
        <v>58</v>
      </c>
      <c r="B59" s="33">
        <v>57</v>
      </c>
      <c r="C59" s="33"/>
      <c r="D59" s="53"/>
      <c r="E59" s="53"/>
      <c r="F59" s="34"/>
    </row>
    <row r="60" spans="1:6" ht="12.75" customHeight="1">
      <c r="A60" s="57" t="s">
        <v>59</v>
      </c>
      <c r="B60" s="33">
        <v>58</v>
      </c>
      <c r="C60" s="33"/>
      <c r="D60" s="53">
        <v>492863.7</v>
      </c>
      <c r="E60" s="53">
        <v>225879.85</v>
      </c>
      <c r="F60" s="34"/>
    </row>
    <row r="61" spans="1:6" ht="12.75" customHeight="1">
      <c r="A61" s="57" t="s">
        <v>60</v>
      </c>
      <c r="B61" s="33">
        <v>59</v>
      </c>
      <c r="C61" s="33"/>
      <c r="D61" s="53">
        <v>218013.24</v>
      </c>
      <c r="E61" s="53">
        <v>183925.88</v>
      </c>
      <c r="F61" s="34"/>
    </row>
    <row r="62" spans="1:6" ht="12.75" customHeight="1">
      <c r="A62" s="57" t="s">
        <v>61</v>
      </c>
      <c r="B62" s="33">
        <v>60</v>
      </c>
      <c r="C62" s="33"/>
      <c r="D62" s="53">
        <v>72503.2</v>
      </c>
      <c r="E62" s="53">
        <v>41233.5</v>
      </c>
      <c r="F62" s="34"/>
    </row>
    <row r="63" spans="1:6" ht="12.75" customHeight="1">
      <c r="A63" s="57" t="s">
        <v>62</v>
      </c>
      <c r="B63" s="33">
        <v>61</v>
      </c>
      <c r="C63" s="33"/>
      <c r="D63" s="53">
        <v>14161.76</v>
      </c>
      <c r="E63" s="53">
        <v>5199.63</v>
      </c>
      <c r="F63" s="34"/>
    </row>
    <row r="64" spans="1:6" ht="12.75" customHeight="1">
      <c r="A64" s="57" t="s">
        <v>63</v>
      </c>
      <c r="B64" s="33">
        <v>62</v>
      </c>
      <c r="C64" s="33"/>
      <c r="D64" s="53">
        <v>3194.8</v>
      </c>
      <c r="E64" s="53">
        <v>949.9</v>
      </c>
      <c r="F64" s="34"/>
    </row>
    <row r="65" spans="1:6" ht="12.75" customHeight="1">
      <c r="A65" s="57" t="s">
        <v>76</v>
      </c>
      <c r="B65" s="33">
        <v>63</v>
      </c>
      <c r="C65" s="33"/>
      <c r="D65" s="53">
        <v>86.1</v>
      </c>
      <c r="E65" s="53"/>
      <c r="F65" s="34"/>
    </row>
    <row r="66" spans="1:6" ht="12.75" customHeight="1">
      <c r="A66" s="57" t="s">
        <v>65</v>
      </c>
      <c r="B66" s="33">
        <v>64</v>
      </c>
      <c r="C66" s="33"/>
      <c r="D66" s="53">
        <v>267208.2</v>
      </c>
      <c r="E66" s="53">
        <v>128232.19</v>
      </c>
      <c r="F66" s="34"/>
    </row>
    <row r="67" spans="1:6" ht="12.75" customHeight="1">
      <c r="A67" s="57" t="s">
        <v>66</v>
      </c>
      <c r="B67" s="33">
        <v>65</v>
      </c>
      <c r="C67" s="33"/>
      <c r="D67" s="53">
        <v>11139.8</v>
      </c>
      <c r="E67" s="53">
        <v>9916.2</v>
      </c>
      <c r="F67" s="34"/>
    </row>
    <row r="68" spans="1:6" ht="12.75" customHeight="1">
      <c r="A68" s="57" t="s">
        <v>67</v>
      </c>
      <c r="B68" s="33">
        <v>66</v>
      </c>
      <c r="C68" s="33"/>
      <c r="D68" s="53">
        <v>242035.5</v>
      </c>
      <c r="E68" s="53">
        <v>90010.5</v>
      </c>
      <c r="F68" s="34"/>
    </row>
    <row r="69" spans="1:6" ht="12.75" customHeight="1">
      <c r="A69" s="57" t="s">
        <v>68</v>
      </c>
      <c r="B69" s="33">
        <v>67</v>
      </c>
      <c r="C69" s="33"/>
      <c r="D69" s="53">
        <v>2557.8</v>
      </c>
      <c r="E69" s="53">
        <v>1225</v>
      </c>
      <c r="F69" s="34"/>
    </row>
    <row r="70" spans="1:6" ht="12.75" customHeight="1">
      <c r="A70" s="33"/>
      <c r="B70" s="33"/>
      <c r="C70" s="33"/>
      <c r="D70" s="53"/>
      <c r="E70" s="53"/>
      <c r="F70" s="33"/>
    </row>
    <row r="71" spans="1:6" ht="12.75" customHeight="1">
      <c r="A71" s="33" t="s">
        <v>69</v>
      </c>
      <c r="B71" s="33"/>
      <c r="C71" s="33"/>
      <c r="D71" s="53">
        <v>18111974.309999995</v>
      </c>
      <c r="E71" s="53">
        <v>9689722.699999996</v>
      </c>
      <c r="F71" s="33"/>
    </row>
    <row r="73" spans="1:6" ht="12.75">
      <c r="A73" s="52" t="s">
        <v>74</v>
      </c>
      <c r="B73" s="33"/>
      <c r="C73" s="33"/>
      <c r="D73" s="33"/>
      <c r="E73" s="33"/>
      <c r="F73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6">
      <selection activeCell="E81" sqref="E8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9" t="s">
        <v>80</v>
      </c>
      <c r="B1" s="24"/>
      <c r="C1" s="24"/>
      <c r="D1" s="27" t="s">
        <v>70</v>
      </c>
      <c r="E1" s="27" t="s">
        <v>71</v>
      </c>
      <c r="F1" s="24"/>
    </row>
    <row r="2" spans="1:6" ht="12.75">
      <c r="A2" s="24" t="s">
        <v>0</v>
      </c>
      <c r="B2" s="24" t="s">
        <v>1</v>
      </c>
      <c r="C2" s="24"/>
      <c r="D2" s="27" t="s">
        <v>72</v>
      </c>
      <c r="E2" s="27" t="s">
        <v>73</v>
      </c>
      <c r="F2" s="29"/>
    </row>
    <row r="3" spans="1:6" ht="12.75" customHeight="1">
      <c r="A3" s="25" t="s">
        <v>2</v>
      </c>
      <c r="B3" s="24">
        <v>1</v>
      </c>
      <c r="C3" s="24"/>
      <c r="D3" s="60">
        <v>61693.1</v>
      </c>
      <c r="E3" s="60">
        <v>60139.45</v>
      </c>
      <c r="F3" s="28"/>
    </row>
    <row r="4" spans="1:6" ht="12.75" customHeight="1">
      <c r="A4" s="25" t="s">
        <v>3</v>
      </c>
      <c r="B4" s="24">
        <v>2</v>
      </c>
      <c r="C4" s="24"/>
      <c r="D4" s="60"/>
      <c r="E4" s="60"/>
      <c r="F4" s="28"/>
    </row>
    <row r="5" spans="1:6" ht="12.75" customHeight="1">
      <c r="A5" s="25" t="s">
        <v>4</v>
      </c>
      <c r="B5" s="24">
        <v>3</v>
      </c>
      <c r="C5" s="24"/>
      <c r="D5" s="60">
        <v>104004.6</v>
      </c>
      <c r="E5" s="60">
        <v>77541.45</v>
      </c>
      <c r="F5" s="28"/>
    </row>
    <row r="6" spans="1:6" ht="12.75" customHeight="1">
      <c r="A6" s="25" t="s">
        <v>5</v>
      </c>
      <c r="B6" s="24">
        <v>4</v>
      </c>
      <c r="C6" s="24"/>
      <c r="D6" s="60">
        <v>2261.7</v>
      </c>
      <c r="E6" s="60">
        <v>6952.05</v>
      </c>
      <c r="F6" s="28"/>
    </row>
    <row r="7" spans="1:6" ht="12.75" customHeight="1">
      <c r="A7" s="25" t="s">
        <v>6</v>
      </c>
      <c r="B7" s="24">
        <v>5</v>
      </c>
      <c r="C7" s="24"/>
      <c r="D7" s="60">
        <v>235893.7</v>
      </c>
      <c r="E7" s="60">
        <v>207799.2</v>
      </c>
      <c r="F7" s="28"/>
    </row>
    <row r="8" spans="1:6" ht="12.75" customHeight="1">
      <c r="A8" s="25" t="s">
        <v>7</v>
      </c>
      <c r="B8" s="24">
        <v>6</v>
      </c>
      <c r="C8" s="24"/>
      <c r="D8" s="60">
        <v>1375864.14</v>
      </c>
      <c r="E8" s="60">
        <v>691040.7</v>
      </c>
      <c r="F8" s="28"/>
    </row>
    <row r="9" spans="1:6" ht="12.75" customHeight="1">
      <c r="A9" s="25" t="s">
        <v>8</v>
      </c>
      <c r="B9" s="24">
        <v>7</v>
      </c>
      <c r="C9" s="24"/>
      <c r="D9" s="60">
        <v>1245.3</v>
      </c>
      <c r="E9" s="60"/>
      <c r="F9" s="28"/>
    </row>
    <row r="10" spans="1:6" ht="12.75" customHeight="1">
      <c r="A10" s="25" t="s">
        <v>9</v>
      </c>
      <c r="B10" s="24">
        <v>8</v>
      </c>
      <c r="C10" s="24"/>
      <c r="D10" s="60">
        <v>170403.8</v>
      </c>
      <c r="E10" s="60">
        <v>64833.3</v>
      </c>
      <c r="F10" s="28"/>
    </row>
    <row r="11" spans="1:6" ht="12.75" customHeight="1">
      <c r="A11" s="25" t="s">
        <v>10</v>
      </c>
      <c r="B11" s="24">
        <v>9</v>
      </c>
      <c r="C11" s="24"/>
      <c r="D11" s="60">
        <v>51192.4</v>
      </c>
      <c r="E11" s="60">
        <v>34029.8</v>
      </c>
      <c r="F11" s="28"/>
    </row>
    <row r="12" spans="1:6" ht="12.75" customHeight="1">
      <c r="A12" s="25" t="s">
        <v>11</v>
      </c>
      <c r="B12" s="24">
        <v>10</v>
      </c>
      <c r="C12" s="24"/>
      <c r="D12" s="60">
        <v>158417</v>
      </c>
      <c r="E12" s="60">
        <v>127941.8</v>
      </c>
      <c r="F12" s="28"/>
    </row>
    <row r="13" spans="1:6" ht="12.75" customHeight="1">
      <c r="A13" s="25" t="s">
        <v>12</v>
      </c>
      <c r="B13" s="24">
        <v>11</v>
      </c>
      <c r="C13" s="24"/>
      <c r="D13" s="60">
        <v>814537.5</v>
      </c>
      <c r="E13" s="60">
        <v>418189.45</v>
      </c>
      <c r="F13" s="28"/>
    </row>
    <row r="14" spans="1:6" ht="12.75" customHeight="1">
      <c r="A14" s="25" t="s">
        <v>13</v>
      </c>
      <c r="B14" s="24">
        <v>12</v>
      </c>
      <c r="C14" s="24"/>
      <c r="D14" s="60">
        <v>28304.5</v>
      </c>
      <c r="E14" s="60">
        <v>23418.5</v>
      </c>
      <c r="F14" s="28"/>
    </row>
    <row r="15" spans="1:6" ht="12.75" customHeight="1">
      <c r="A15" s="25" t="s">
        <v>14</v>
      </c>
      <c r="B15" s="24">
        <v>13</v>
      </c>
      <c r="C15" s="24"/>
      <c r="D15" s="60">
        <v>2098458.6</v>
      </c>
      <c r="E15" s="60">
        <v>879552.45</v>
      </c>
      <c r="F15" s="28"/>
    </row>
    <row r="16" spans="1:6" ht="12.75" customHeight="1">
      <c r="A16" s="25" t="s">
        <v>15</v>
      </c>
      <c r="B16" s="24">
        <v>14</v>
      </c>
      <c r="C16" s="24"/>
      <c r="D16" s="60">
        <v>3607.1</v>
      </c>
      <c r="E16" s="60">
        <v>4600.4</v>
      </c>
      <c r="F16" s="28"/>
    </row>
    <row r="17" spans="1:6" ht="12.75" customHeight="1">
      <c r="A17" s="25" t="s">
        <v>16</v>
      </c>
      <c r="B17" s="24">
        <v>15</v>
      </c>
      <c r="C17" s="24"/>
      <c r="D17" s="60">
        <v>25636.1</v>
      </c>
      <c r="E17" s="60">
        <v>13674.15</v>
      </c>
      <c r="F17" s="28"/>
    </row>
    <row r="18" spans="1:6" ht="12.75" customHeight="1">
      <c r="A18" s="25" t="s">
        <v>17</v>
      </c>
      <c r="B18" s="24">
        <v>16</v>
      </c>
      <c r="C18" s="24"/>
      <c r="D18" s="60">
        <v>407885.1</v>
      </c>
      <c r="E18" s="60">
        <v>412641.6</v>
      </c>
      <c r="F18" s="28"/>
    </row>
    <row r="19" spans="1:6" ht="12.75" customHeight="1">
      <c r="A19" s="25" t="s">
        <v>18</v>
      </c>
      <c r="B19" s="24">
        <v>17</v>
      </c>
      <c r="C19" s="24"/>
      <c r="D19" s="60">
        <v>82833.8</v>
      </c>
      <c r="E19" s="60">
        <v>87295.25</v>
      </c>
      <c r="F19" s="28"/>
    </row>
    <row r="20" spans="1:6" ht="12.75" customHeight="1">
      <c r="A20" s="25" t="s">
        <v>19</v>
      </c>
      <c r="B20" s="24">
        <v>18</v>
      </c>
      <c r="C20" s="24"/>
      <c r="D20" s="60">
        <v>68880</v>
      </c>
      <c r="E20" s="60">
        <v>47062.4</v>
      </c>
      <c r="F20" s="28"/>
    </row>
    <row r="21" spans="1:6" ht="12.75" customHeight="1">
      <c r="A21" s="25" t="s">
        <v>20</v>
      </c>
      <c r="B21" s="24">
        <v>19</v>
      </c>
      <c r="C21" s="24"/>
      <c r="D21" s="60"/>
      <c r="E21" s="60"/>
      <c r="F21" s="28"/>
    </row>
    <row r="22" spans="1:6" ht="12.75" customHeight="1">
      <c r="A22" s="25" t="s">
        <v>21</v>
      </c>
      <c r="B22" s="24">
        <v>20</v>
      </c>
      <c r="C22" s="24"/>
      <c r="D22" s="60">
        <v>4683</v>
      </c>
      <c r="E22" s="60">
        <v>7868.35</v>
      </c>
      <c r="F22" s="28"/>
    </row>
    <row r="23" spans="1:6" ht="12.75" customHeight="1">
      <c r="A23" s="25" t="s">
        <v>22</v>
      </c>
      <c r="B23" s="24">
        <v>21</v>
      </c>
      <c r="C23" s="24"/>
      <c r="D23" s="60">
        <v>1676.5</v>
      </c>
      <c r="E23" s="60">
        <v>3357.9</v>
      </c>
      <c r="F23" s="28"/>
    </row>
    <row r="24" spans="1:6" ht="12.75" customHeight="1">
      <c r="A24" s="25" t="s">
        <v>23</v>
      </c>
      <c r="B24" s="24">
        <v>22</v>
      </c>
      <c r="C24" s="24"/>
      <c r="D24" s="60">
        <v>3203.9</v>
      </c>
      <c r="E24" s="60">
        <v>468.3</v>
      </c>
      <c r="F24" s="28"/>
    </row>
    <row r="25" spans="1:6" ht="12.75" customHeight="1">
      <c r="A25" s="25" t="s">
        <v>24</v>
      </c>
      <c r="B25" s="24">
        <v>23</v>
      </c>
      <c r="C25" s="24"/>
      <c r="D25" s="60">
        <v>10437</v>
      </c>
      <c r="E25" s="60">
        <v>3587.15</v>
      </c>
      <c r="F25" s="28"/>
    </row>
    <row r="26" spans="1:6" ht="12.75" customHeight="1">
      <c r="A26" s="25" t="s">
        <v>25</v>
      </c>
      <c r="B26" s="24">
        <v>24</v>
      </c>
      <c r="C26" s="24"/>
      <c r="D26" s="60"/>
      <c r="E26" s="60"/>
      <c r="F26" s="28"/>
    </row>
    <row r="27" spans="1:6" ht="12.75" customHeight="1">
      <c r="A27" s="25" t="s">
        <v>26</v>
      </c>
      <c r="B27" s="24">
        <v>25</v>
      </c>
      <c r="C27" s="24"/>
      <c r="D27" s="60">
        <v>16195.199999999999</v>
      </c>
      <c r="E27" s="60">
        <v>5419.75</v>
      </c>
      <c r="F27" s="28"/>
    </row>
    <row r="28" spans="1:6" ht="12.75" customHeight="1">
      <c r="A28" s="25" t="s">
        <v>27</v>
      </c>
      <c r="B28" s="24">
        <v>26</v>
      </c>
      <c r="C28" s="24"/>
      <c r="D28" s="60">
        <v>4561.9</v>
      </c>
      <c r="E28" s="60">
        <v>2278.85</v>
      </c>
      <c r="F28" s="28"/>
    </row>
    <row r="29" spans="1:6" ht="12.75" customHeight="1">
      <c r="A29" s="25" t="s">
        <v>28</v>
      </c>
      <c r="B29" s="24">
        <v>27</v>
      </c>
      <c r="C29" s="24"/>
      <c r="D29" s="60">
        <v>60982.6</v>
      </c>
      <c r="E29" s="60">
        <v>40005</v>
      </c>
      <c r="F29" s="28"/>
    </row>
    <row r="30" spans="1:6" ht="12.75" customHeight="1">
      <c r="A30" s="25" t="s">
        <v>29</v>
      </c>
      <c r="B30" s="24">
        <v>28</v>
      </c>
      <c r="C30" s="24"/>
      <c r="D30" s="60">
        <v>25145.4</v>
      </c>
      <c r="E30" s="60">
        <v>16892.4</v>
      </c>
      <c r="F30" s="28"/>
    </row>
    <row r="31" spans="1:6" ht="12.75" customHeight="1">
      <c r="A31" s="25" t="s">
        <v>30</v>
      </c>
      <c r="B31" s="24">
        <v>29</v>
      </c>
      <c r="C31" s="24"/>
      <c r="D31" s="60">
        <v>746543.7</v>
      </c>
      <c r="E31" s="60">
        <v>701167.25</v>
      </c>
      <c r="F31" s="28"/>
    </row>
    <row r="32" spans="1:6" ht="12.75" customHeight="1">
      <c r="A32" s="25" t="s">
        <v>31</v>
      </c>
      <c r="B32" s="24">
        <v>30</v>
      </c>
      <c r="C32" s="24"/>
      <c r="D32" s="60">
        <v>11031.3</v>
      </c>
      <c r="E32" s="60">
        <v>1992.2</v>
      </c>
      <c r="F32" s="28"/>
    </row>
    <row r="33" spans="1:6" ht="12.75" customHeight="1">
      <c r="A33" s="25" t="s">
        <v>32</v>
      </c>
      <c r="B33" s="24">
        <v>31</v>
      </c>
      <c r="C33" s="24"/>
      <c r="D33" s="60">
        <v>119503.9</v>
      </c>
      <c r="E33" s="60">
        <v>63917.9</v>
      </c>
      <c r="F33" s="28"/>
    </row>
    <row r="34" spans="1:6" ht="12.75" customHeight="1">
      <c r="A34" s="25" t="s">
        <v>33</v>
      </c>
      <c r="B34" s="24">
        <v>32</v>
      </c>
      <c r="C34" s="24"/>
      <c r="D34" s="60">
        <v>21221.2</v>
      </c>
      <c r="E34" s="60">
        <v>7435.05</v>
      </c>
      <c r="F34" s="28"/>
    </row>
    <row r="35" spans="1:6" ht="12.75" customHeight="1">
      <c r="A35" s="25" t="s">
        <v>34</v>
      </c>
      <c r="B35" s="24">
        <v>33</v>
      </c>
      <c r="C35" s="24"/>
      <c r="D35" s="60">
        <v>10551.8</v>
      </c>
      <c r="E35" s="60">
        <v>6255.9</v>
      </c>
      <c r="F35" s="28"/>
    </row>
    <row r="36" spans="1:6" ht="12.75" customHeight="1">
      <c r="A36" s="25" t="s">
        <v>35</v>
      </c>
      <c r="B36" s="24">
        <v>34</v>
      </c>
      <c r="C36" s="24"/>
      <c r="D36" s="60"/>
      <c r="E36" s="60"/>
      <c r="F36" s="28"/>
    </row>
    <row r="37" spans="1:6" ht="12.75" customHeight="1">
      <c r="A37" s="25" t="s">
        <v>36</v>
      </c>
      <c r="B37" s="24">
        <v>35</v>
      </c>
      <c r="C37" s="24"/>
      <c r="D37" s="60">
        <v>181912.5</v>
      </c>
      <c r="E37" s="60">
        <v>113803.9</v>
      </c>
      <c r="F37" s="28"/>
    </row>
    <row r="38" spans="1:6" ht="12.75" customHeight="1">
      <c r="A38" s="25" t="s">
        <v>37</v>
      </c>
      <c r="B38" s="24">
        <v>36</v>
      </c>
      <c r="C38" s="24"/>
      <c r="D38" s="60">
        <v>633474.1</v>
      </c>
      <c r="E38" s="60">
        <v>415835</v>
      </c>
      <c r="F38" s="28"/>
    </row>
    <row r="39" spans="1:6" ht="12.75" customHeight="1">
      <c r="A39" s="25" t="s">
        <v>38</v>
      </c>
      <c r="B39" s="24">
        <v>37</v>
      </c>
      <c r="C39" s="24"/>
      <c r="D39" s="60">
        <v>80761.8</v>
      </c>
      <c r="E39" s="60">
        <v>112182</v>
      </c>
      <c r="F39" s="28"/>
    </row>
    <row r="40" spans="1:6" ht="12.75" customHeight="1">
      <c r="A40" s="25" t="s">
        <v>39</v>
      </c>
      <c r="B40" s="24">
        <v>38</v>
      </c>
      <c r="C40" s="24"/>
      <c r="D40" s="60">
        <v>7983.5</v>
      </c>
      <c r="E40" s="60">
        <v>5111.4</v>
      </c>
      <c r="F40" s="28"/>
    </row>
    <row r="41" spans="1:6" ht="12.75" customHeight="1">
      <c r="A41" s="25" t="s">
        <v>40</v>
      </c>
      <c r="B41" s="24">
        <v>39</v>
      </c>
      <c r="C41" s="24"/>
      <c r="D41" s="60">
        <v>214.9</v>
      </c>
      <c r="E41" s="60">
        <v>288.05</v>
      </c>
      <c r="F41" s="28"/>
    </row>
    <row r="42" spans="1:6" ht="12.75" customHeight="1">
      <c r="A42" s="25" t="s">
        <v>41</v>
      </c>
      <c r="B42" s="24">
        <v>40</v>
      </c>
      <c r="C42" s="24"/>
      <c r="D42" s="60">
        <v>4245.36</v>
      </c>
      <c r="E42" s="60">
        <v>1420.3</v>
      </c>
      <c r="F42" s="28"/>
    </row>
    <row r="43" spans="1:6" ht="12.75" customHeight="1">
      <c r="A43" s="25" t="s">
        <v>42</v>
      </c>
      <c r="B43" s="24">
        <v>41</v>
      </c>
      <c r="C43" s="24"/>
      <c r="D43" s="60">
        <v>236394.2</v>
      </c>
      <c r="E43" s="60">
        <v>211107.4</v>
      </c>
      <c r="F43" s="28"/>
    </row>
    <row r="44" spans="1:6" ht="12.75" customHeight="1">
      <c r="A44" s="25" t="s">
        <v>43</v>
      </c>
      <c r="B44" s="24">
        <v>42</v>
      </c>
      <c r="C44" s="24"/>
      <c r="D44" s="60">
        <v>144698.4</v>
      </c>
      <c r="E44" s="60">
        <v>83911.74</v>
      </c>
      <c r="F44" s="28"/>
    </row>
    <row r="45" spans="1:6" ht="12.75" customHeight="1">
      <c r="A45" s="25" t="s">
        <v>44</v>
      </c>
      <c r="B45" s="24">
        <v>43</v>
      </c>
      <c r="C45" s="24"/>
      <c r="D45" s="60">
        <v>79886.1</v>
      </c>
      <c r="E45" s="60">
        <v>68087.95</v>
      </c>
      <c r="F45" s="28"/>
    </row>
    <row r="46" spans="1:6" ht="12.75" customHeight="1">
      <c r="A46" s="25" t="s">
        <v>45</v>
      </c>
      <c r="B46" s="24">
        <v>44</v>
      </c>
      <c r="C46" s="24"/>
      <c r="D46" s="60">
        <v>131808.62</v>
      </c>
      <c r="E46" s="60">
        <v>62301.75</v>
      </c>
      <c r="F46" s="28"/>
    </row>
    <row r="47" spans="1:6" ht="12.75" customHeight="1">
      <c r="A47" s="25" t="s">
        <v>46</v>
      </c>
      <c r="B47" s="24">
        <v>45</v>
      </c>
      <c r="C47" s="24"/>
      <c r="D47" s="60">
        <v>93099.3</v>
      </c>
      <c r="E47" s="60">
        <v>65148.3</v>
      </c>
      <c r="F47" s="28"/>
    </row>
    <row r="48" spans="1:6" ht="12.75" customHeight="1">
      <c r="A48" s="25" t="s">
        <v>47</v>
      </c>
      <c r="B48" s="24">
        <v>46</v>
      </c>
      <c r="C48" s="24"/>
      <c r="D48" s="60">
        <v>145461.4</v>
      </c>
      <c r="E48" s="60">
        <v>109444.3</v>
      </c>
      <c r="F48" s="28"/>
    </row>
    <row r="49" spans="1:6" ht="12.75" customHeight="1">
      <c r="A49" s="25" t="s">
        <v>48</v>
      </c>
      <c r="B49" s="24">
        <v>47</v>
      </c>
      <c r="C49" s="24"/>
      <c r="D49" s="60">
        <v>6238.4</v>
      </c>
      <c r="E49" s="60">
        <v>4998.35</v>
      </c>
      <c r="F49" s="28"/>
    </row>
    <row r="50" spans="1:6" ht="12.75" customHeight="1">
      <c r="A50" s="25" t="s">
        <v>49</v>
      </c>
      <c r="B50" s="24">
        <v>48</v>
      </c>
      <c r="C50" s="24"/>
      <c r="D50" s="60">
        <v>1035223.7</v>
      </c>
      <c r="E50" s="60">
        <v>591483.2</v>
      </c>
      <c r="F50" s="28"/>
    </row>
    <row r="51" spans="1:6" ht="12.75" customHeight="1">
      <c r="A51" s="25" t="s">
        <v>50</v>
      </c>
      <c r="B51" s="24">
        <v>49</v>
      </c>
      <c r="C51" s="24"/>
      <c r="D51" s="60">
        <v>318316.6</v>
      </c>
      <c r="E51" s="60">
        <v>91734.3</v>
      </c>
      <c r="F51" s="28"/>
    </row>
    <row r="52" spans="1:6" ht="12.75" customHeight="1">
      <c r="A52" s="25" t="s">
        <v>51</v>
      </c>
      <c r="B52" s="24">
        <v>50</v>
      </c>
      <c r="C52" s="24"/>
      <c r="D52" s="60">
        <v>1450724.8</v>
      </c>
      <c r="E52" s="60">
        <v>809458.3</v>
      </c>
      <c r="F52" s="28"/>
    </row>
    <row r="53" spans="1:6" ht="12.75" customHeight="1">
      <c r="A53" s="25" t="s">
        <v>52</v>
      </c>
      <c r="B53" s="24">
        <v>51</v>
      </c>
      <c r="C53" s="24"/>
      <c r="D53" s="60">
        <v>262188.5</v>
      </c>
      <c r="E53" s="60">
        <v>180476.45</v>
      </c>
      <c r="F53" s="28"/>
    </row>
    <row r="54" spans="1:6" ht="12.75" customHeight="1">
      <c r="A54" s="25" t="s">
        <v>53</v>
      </c>
      <c r="B54" s="24">
        <v>52</v>
      </c>
      <c r="C54" s="24"/>
      <c r="D54" s="60">
        <v>746493.3</v>
      </c>
      <c r="E54" s="60">
        <v>358935.5</v>
      </c>
      <c r="F54" s="28"/>
    </row>
    <row r="55" spans="1:6" ht="12.75" customHeight="1">
      <c r="A55" s="25" t="s">
        <v>54</v>
      </c>
      <c r="B55" s="24">
        <v>53</v>
      </c>
      <c r="C55" s="24"/>
      <c r="D55" s="60"/>
      <c r="E55" s="60"/>
      <c r="F55" s="28"/>
    </row>
    <row r="56" spans="1:6" ht="12.75" customHeight="1">
      <c r="A56" s="25" t="s">
        <v>55</v>
      </c>
      <c r="B56" s="24">
        <v>54</v>
      </c>
      <c r="C56" s="24"/>
      <c r="D56" s="60">
        <v>8572.2</v>
      </c>
      <c r="E56" s="60">
        <v>5897.15</v>
      </c>
      <c r="F56" s="28"/>
    </row>
    <row r="57" spans="1:6" ht="12.75" customHeight="1">
      <c r="A57" s="25" t="s">
        <v>56</v>
      </c>
      <c r="B57" s="24">
        <v>55</v>
      </c>
      <c r="C57" s="24"/>
      <c r="D57" s="60">
        <v>220115.7</v>
      </c>
      <c r="E57" s="60">
        <v>323330.7</v>
      </c>
      <c r="F57" s="28"/>
    </row>
    <row r="58" spans="1:6" ht="12.75" customHeight="1">
      <c r="A58" s="25" t="s">
        <v>57</v>
      </c>
      <c r="B58" s="24">
        <v>56</v>
      </c>
      <c r="C58" s="24"/>
      <c r="D58" s="60">
        <v>153587.7</v>
      </c>
      <c r="E58" s="60">
        <v>91376.6</v>
      </c>
      <c r="F58" s="28"/>
    </row>
    <row r="59" spans="1:6" ht="12.75" customHeight="1">
      <c r="A59" s="25" t="s">
        <v>58</v>
      </c>
      <c r="B59" s="24">
        <v>57</v>
      </c>
      <c r="C59" s="24"/>
      <c r="D59" s="60">
        <v>171155.6</v>
      </c>
      <c r="E59" s="60">
        <v>165383.4</v>
      </c>
      <c r="F59" s="28"/>
    </row>
    <row r="60" spans="1:6" ht="12.75" customHeight="1">
      <c r="A60" s="25" t="s">
        <v>59</v>
      </c>
      <c r="B60" s="24">
        <v>58</v>
      </c>
      <c r="C60" s="24"/>
      <c r="D60" s="60">
        <v>483355.6</v>
      </c>
      <c r="E60" s="60">
        <v>341933.2</v>
      </c>
      <c r="F60" s="28"/>
    </row>
    <row r="61" spans="1:6" ht="12.75" customHeight="1">
      <c r="A61" s="25" t="s">
        <v>60</v>
      </c>
      <c r="B61" s="24">
        <v>59</v>
      </c>
      <c r="C61" s="24"/>
      <c r="D61" s="60">
        <v>199070.85</v>
      </c>
      <c r="E61" s="60">
        <v>213676.74</v>
      </c>
      <c r="F61" s="28"/>
    </row>
    <row r="62" spans="1:6" ht="12.75" customHeight="1">
      <c r="A62" s="25" t="s">
        <v>61</v>
      </c>
      <c r="B62" s="24">
        <v>60</v>
      </c>
      <c r="C62" s="24"/>
      <c r="D62" s="60">
        <v>224629.3</v>
      </c>
      <c r="E62" s="60">
        <v>90717.9</v>
      </c>
      <c r="F62" s="28"/>
    </row>
    <row r="63" spans="1:6" ht="12.75" customHeight="1">
      <c r="A63" s="25" t="s">
        <v>62</v>
      </c>
      <c r="B63" s="24">
        <v>61</v>
      </c>
      <c r="C63" s="24"/>
      <c r="D63" s="60">
        <v>5314.45</v>
      </c>
      <c r="E63" s="60">
        <v>12328.08</v>
      </c>
      <c r="F63" s="28"/>
    </row>
    <row r="64" spans="1:6" ht="12.75" customHeight="1">
      <c r="A64" s="25" t="s">
        <v>63</v>
      </c>
      <c r="B64" s="24">
        <v>62</v>
      </c>
      <c r="C64" s="24"/>
      <c r="D64" s="60">
        <v>1425.9</v>
      </c>
      <c r="E64" s="60">
        <v>488.25</v>
      </c>
      <c r="F64" s="28"/>
    </row>
    <row r="65" spans="1:6" ht="12.75" customHeight="1">
      <c r="A65" s="25" t="s">
        <v>76</v>
      </c>
      <c r="B65" s="24">
        <v>63</v>
      </c>
      <c r="C65" s="24"/>
      <c r="D65" s="60">
        <v>7980</v>
      </c>
      <c r="E65" s="60">
        <v>2433.9</v>
      </c>
      <c r="F65" s="28"/>
    </row>
    <row r="66" spans="1:6" ht="12.75" customHeight="1">
      <c r="A66" s="25" t="s">
        <v>65</v>
      </c>
      <c r="B66" s="24">
        <v>64</v>
      </c>
      <c r="C66" s="24"/>
      <c r="D66" s="60">
        <v>300855.46</v>
      </c>
      <c r="E66" s="60">
        <v>188269.39</v>
      </c>
      <c r="F66" s="28"/>
    </row>
    <row r="67" spans="1:6" ht="12.75" customHeight="1">
      <c r="A67" s="25" t="s">
        <v>66</v>
      </c>
      <c r="B67" s="24">
        <v>65</v>
      </c>
      <c r="C67" s="24"/>
      <c r="D67" s="60">
        <v>7854</v>
      </c>
      <c r="E67" s="60">
        <v>5475.05</v>
      </c>
      <c r="F67" s="28"/>
    </row>
    <row r="68" spans="1:6" ht="12.75" customHeight="1">
      <c r="A68" s="25" t="s">
        <v>67</v>
      </c>
      <c r="B68" s="24">
        <v>66</v>
      </c>
      <c r="C68" s="24"/>
      <c r="D68" s="60">
        <v>156601.2</v>
      </c>
      <c r="E68" s="60">
        <v>140412.65</v>
      </c>
      <c r="F68" s="28"/>
    </row>
    <row r="69" spans="1:6" ht="12.75" customHeight="1">
      <c r="A69" s="25" t="s">
        <v>68</v>
      </c>
      <c r="B69" s="24">
        <v>67</v>
      </c>
      <c r="C69" s="24"/>
      <c r="D69" s="60">
        <v>1699.6000000000001</v>
      </c>
      <c r="E69" s="60">
        <v>2531.55</v>
      </c>
      <c r="F69" s="28"/>
    </row>
    <row r="70" spans="1:6" ht="12.75" customHeight="1">
      <c r="A70" s="24"/>
      <c r="B70" s="24"/>
      <c r="C70" s="24"/>
      <c r="D70" s="60"/>
      <c r="E70" s="60"/>
      <c r="F70" s="24"/>
    </row>
    <row r="71" spans="1:6" ht="12.75" customHeight="1">
      <c r="A71" s="24" t="s">
        <v>69</v>
      </c>
      <c r="B71" s="24"/>
      <c r="C71" s="24"/>
      <c r="D71" s="60">
        <v>14228198.879999997</v>
      </c>
      <c r="E71" s="60">
        <v>8887340.700000003</v>
      </c>
      <c r="F71" s="24"/>
    </row>
    <row r="73" spans="1:6" ht="12.75">
      <c r="A73" s="26" t="s">
        <v>74</v>
      </c>
      <c r="B73" s="24"/>
      <c r="C73" s="24"/>
      <c r="D73" s="24"/>
      <c r="E73" s="24"/>
      <c r="F73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D77" sqref="D77"/>
    </sheetView>
  </sheetViews>
  <sheetFormatPr defaultColWidth="9.33203125" defaultRowHeight="12.75"/>
  <cols>
    <col min="1" max="1" width="24.66015625" style="31" customWidth="1"/>
    <col min="2" max="3" width="12.33203125" style="31" customWidth="1"/>
    <col min="4" max="5" width="21.5" style="31" customWidth="1"/>
    <col min="6" max="6" width="10.66015625" style="31" customWidth="1"/>
    <col min="7" max="16384" width="9.33203125" style="31" customWidth="1"/>
  </cols>
  <sheetData>
    <row r="1" spans="1:6" ht="12.75" customHeight="1">
      <c r="A1" s="44" t="s">
        <v>79</v>
      </c>
      <c r="B1" s="37"/>
      <c r="C1" s="37"/>
      <c r="D1" s="40" t="s">
        <v>70</v>
      </c>
      <c r="E1" s="40" t="s">
        <v>71</v>
      </c>
      <c r="F1" s="37"/>
    </row>
    <row r="2" spans="1:6" ht="12.75">
      <c r="A2" s="37" t="s">
        <v>0</v>
      </c>
      <c r="B2" s="37" t="s">
        <v>1</v>
      </c>
      <c r="C2" s="37"/>
      <c r="D2" s="40" t="s">
        <v>72</v>
      </c>
      <c r="E2" s="40" t="s">
        <v>73</v>
      </c>
      <c r="F2" s="42"/>
    </row>
    <row r="3" spans="1:6" ht="12.75" customHeight="1">
      <c r="A3" s="38" t="s">
        <v>2</v>
      </c>
      <c r="B3" s="37">
        <v>1</v>
      </c>
      <c r="C3" s="37"/>
      <c r="D3" s="43">
        <v>57716.5</v>
      </c>
      <c r="E3" s="43">
        <v>62108.2</v>
      </c>
      <c r="F3" s="41"/>
    </row>
    <row r="4" spans="1:6" ht="12.75" customHeight="1">
      <c r="A4" s="38" t="s">
        <v>3</v>
      </c>
      <c r="B4" s="37">
        <v>2</v>
      </c>
      <c r="C4" s="37"/>
      <c r="D4" s="43">
        <v>7117.6</v>
      </c>
      <c r="E4" s="43">
        <v>7428.4</v>
      </c>
      <c r="F4" s="41"/>
    </row>
    <row r="5" spans="1:6" ht="12.75" customHeight="1">
      <c r="A5" s="38" t="s">
        <v>4</v>
      </c>
      <c r="B5" s="37">
        <v>3</v>
      </c>
      <c r="C5" s="37"/>
      <c r="D5" s="43">
        <v>145484.5</v>
      </c>
      <c r="E5" s="43">
        <v>162268.75</v>
      </c>
      <c r="F5" s="41"/>
    </row>
    <row r="6" spans="1:6" ht="12.75" customHeight="1">
      <c r="A6" s="38" t="s">
        <v>5</v>
      </c>
      <c r="B6" s="37">
        <v>4</v>
      </c>
      <c r="C6" s="37"/>
      <c r="D6" s="43">
        <v>4655</v>
      </c>
      <c r="E6" s="43">
        <v>3572.8</v>
      </c>
      <c r="F6" s="41"/>
    </row>
    <row r="7" spans="1:6" ht="12.75" customHeight="1">
      <c r="A7" s="38" t="s">
        <v>6</v>
      </c>
      <c r="B7" s="37">
        <v>5</v>
      </c>
      <c r="C7" s="37"/>
      <c r="D7" s="43">
        <v>300343.4</v>
      </c>
      <c r="E7" s="43">
        <v>223665.75</v>
      </c>
      <c r="F7" s="41"/>
    </row>
    <row r="8" spans="1:6" ht="12.75" customHeight="1">
      <c r="A8" s="38" t="s">
        <v>7</v>
      </c>
      <c r="B8" s="37">
        <v>6</v>
      </c>
      <c r="C8" s="37"/>
      <c r="D8" s="43">
        <v>1460776.29</v>
      </c>
      <c r="E8" s="43">
        <v>886098.15</v>
      </c>
      <c r="F8" s="41"/>
    </row>
    <row r="9" spans="1:6" ht="12.75" customHeight="1">
      <c r="A9" s="38" t="s">
        <v>8</v>
      </c>
      <c r="B9" s="37">
        <v>7</v>
      </c>
      <c r="C9" s="37"/>
      <c r="D9" s="43">
        <v>1958.6</v>
      </c>
      <c r="E9" s="43">
        <v>12826.1</v>
      </c>
      <c r="F9" s="41"/>
    </row>
    <row r="10" spans="1:6" ht="12.75" customHeight="1">
      <c r="A10" s="38" t="s">
        <v>9</v>
      </c>
      <c r="B10" s="37">
        <v>8</v>
      </c>
      <c r="C10" s="37"/>
      <c r="D10" s="43">
        <v>115775.8</v>
      </c>
      <c r="E10" s="43">
        <v>59395</v>
      </c>
      <c r="F10" s="41"/>
    </row>
    <row r="11" spans="1:6" ht="12.75" customHeight="1">
      <c r="A11" s="38" t="s">
        <v>10</v>
      </c>
      <c r="B11" s="37">
        <v>9</v>
      </c>
      <c r="C11" s="37"/>
      <c r="D11" s="43">
        <v>64111.6</v>
      </c>
      <c r="E11" s="43">
        <v>30930.55</v>
      </c>
      <c r="F11" s="41"/>
    </row>
    <row r="12" spans="1:6" ht="12.75" customHeight="1">
      <c r="A12" s="38" t="s">
        <v>11</v>
      </c>
      <c r="B12" s="37">
        <v>10</v>
      </c>
      <c r="C12" s="37"/>
      <c r="D12" s="43">
        <v>132173.3</v>
      </c>
      <c r="E12" s="43">
        <v>70436.1</v>
      </c>
      <c r="F12" s="41"/>
    </row>
    <row r="13" spans="1:6" ht="12.75" customHeight="1">
      <c r="A13" s="38" t="s">
        <v>12</v>
      </c>
      <c r="B13" s="37">
        <v>11</v>
      </c>
      <c r="C13" s="37"/>
      <c r="D13" s="43">
        <v>632648.1</v>
      </c>
      <c r="E13" s="43">
        <v>316275.4</v>
      </c>
      <c r="F13" s="41"/>
    </row>
    <row r="14" spans="1:6" ht="12.75" customHeight="1">
      <c r="A14" s="38" t="s">
        <v>13</v>
      </c>
      <c r="B14" s="37">
        <v>12</v>
      </c>
      <c r="C14" s="37"/>
      <c r="D14" s="43">
        <v>23620.8</v>
      </c>
      <c r="E14" s="43">
        <v>16819.25</v>
      </c>
      <c r="F14" s="41"/>
    </row>
    <row r="15" spans="1:6" ht="12.75" customHeight="1">
      <c r="A15" s="38" t="s">
        <v>14</v>
      </c>
      <c r="B15" s="37">
        <v>13</v>
      </c>
      <c r="C15" s="37"/>
      <c r="D15" s="43">
        <v>2599065</v>
      </c>
      <c r="E15" s="43">
        <v>1479401.7</v>
      </c>
      <c r="F15" s="41"/>
    </row>
    <row r="16" spans="1:6" ht="12.75" customHeight="1">
      <c r="A16" s="38" t="s">
        <v>15</v>
      </c>
      <c r="B16" s="37">
        <v>14</v>
      </c>
      <c r="C16" s="37"/>
      <c r="D16" s="43">
        <v>5384.4</v>
      </c>
      <c r="E16" s="43">
        <v>30840.61</v>
      </c>
      <c r="F16" s="41"/>
    </row>
    <row r="17" spans="1:6" ht="12.75" customHeight="1">
      <c r="A17" s="38" t="s">
        <v>16</v>
      </c>
      <c r="B17" s="37">
        <v>15</v>
      </c>
      <c r="C17" s="37"/>
      <c r="D17" s="43"/>
      <c r="E17" s="43"/>
      <c r="F17" s="41"/>
    </row>
    <row r="18" spans="1:6" ht="12.75" customHeight="1">
      <c r="A18" s="38" t="s">
        <v>17</v>
      </c>
      <c r="B18" s="37">
        <v>16</v>
      </c>
      <c r="C18" s="37"/>
      <c r="D18" s="43">
        <v>414198.4</v>
      </c>
      <c r="E18" s="43">
        <v>404535.6</v>
      </c>
      <c r="F18" s="41"/>
    </row>
    <row r="19" spans="1:6" ht="12.75" customHeight="1">
      <c r="A19" s="38" t="s">
        <v>18</v>
      </c>
      <c r="B19" s="37">
        <v>17</v>
      </c>
      <c r="C19" s="37"/>
      <c r="D19" s="43">
        <v>111594</v>
      </c>
      <c r="E19" s="43">
        <v>96796.7</v>
      </c>
      <c r="F19" s="41"/>
    </row>
    <row r="20" spans="1:6" ht="12.75" customHeight="1">
      <c r="A20" s="38" t="s">
        <v>19</v>
      </c>
      <c r="B20" s="37">
        <v>18</v>
      </c>
      <c r="C20" s="37"/>
      <c r="D20" s="43">
        <v>74238.5</v>
      </c>
      <c r="E20" s="43">
        <v>43316.7</v>
      </c>
      <c r="F20" s="41"/>
    </row>
    <row r="21" spans="1:6" ht="12.75" customHeight="1">
      <c r="A21" s="38" t="s">
        <v>20</v>
      </c>
      <c r="B21" s="37">
        <v>19</v>
      </c>
      <c r="C21" s="37"/>
      <c r="D21" s="43">
        <v>61763.1</v>
      </c>
      <c r="E21" s="43">
        <v>16731.05</v>
      </c>
      <c r="F21" s="41"/>
    </row>
    <row r="22" spans="1:6" ht="12.75" customHeight="1">
      <c r="A22" s="38" t="s">
        <v>21</v>
      </c>
      <c r="B22" s="37">
        <v>20</v>
      </c>
      <c r="C22" s="37"/>
      <c r="D22" s="43">
        <v>11945.5</v>
      </c>
      <c r="E22" s="43">
        <v>4688.25</v>
      </c>
      <c r="F22" s="41"/>
    </row>
    <row r="23" spans="1:6" ht="12.75" customHeight="1">
      <c r="A23" s="38" t="s">
        <v>22</v>
      </c>
      <c r="B23" s="37">
        <v>21</v>
      </c>
      <c r="C23" s="37"/>
      <c r="D23" s="43">
        <v>1623.3</v>
      </c>
      <c r="E23" s="43">
        <v>1229.55</v>
      </c>
      <c r="F23" s="41"/>
    </row>
    <row r="24" spans="1:6" ht="12.75" customHeight="1">
      <c r="A24" s="38" t="s">
        <v>23</v>
      </c>
      <c r="B24" s="37">
        <v>22</v>
      </c>
      <c r="C24" s="37"/>
      <c r="D24" s="43">
        <v>817.6</v>
      </c>
      <c r="E24" s="43">
        <v>1539.65</v>
      </c>
      <c r="F24" s="41"/>
    </row>
    <row r="25" spans="1:6" ht="12.75" customHeight="1">
      <c r="A25" s="38" t="s">
        <v>24</v>
      </c>
      <c r="B25" s="37">
        <v>23</v>
      </c>
      <c r="C25" s="37"/>
      <c r="D25" s="43">
        <v>10526.6</v>
      </c>
      <c r="E25" s="43">
        <v>3850.7</v>
      </c>
      <c r="F25" s="41"/>
    </row>
    <row r="26" spans="1:6" ht="12.75" customHeight="1">
      <c r="A26" s="38" t="s">
        <v>25</v>
      </c>
      <c r="B26" s="37">
        <v>24</v>
      </c>
      <c r="C26" s="37"/>
      <c r="D26" s="43">
        <v>4410</v>
      </c>
      <c r="E26" s="43">
        <v>1931.65</v>
      </c>
      <c r="F26" s="41"/>
    </row>
    <row r="27" spans="1:6" ht="12.75" customHeight="1">
      <c r="A27" s="38" t="s">
        <v>26</v>
      </c>
      <c r="B27" s="37">
        <v>25</v>
      </c>
      <c r="C27" s="37"/>
      <c r="D27" s="43"/>
      <c r="E27" s="43"/>
      <c r="F27" s="41"/>
    </row>
    <row r="28" spans="1:6" ht="12.75" customHeight="1">
      <c r="A28" s="38" t="s">
        <v>27</v>
      </c>
      <c r="B28" s="37">
        <v>26</v>
      </c>
      <c r="C28" s="37"/>
      <c r="D28" s="43">
        <v>85396.5</v>
      </c>
      <c r="E28" s="43">
        <v>5088.65</v>
      </c>
      <c r="F28" s="41"/>
    </row>
    <row r="29" spans="1:6" ht="12.75" customHeight="1">
      <c r="A29" s="38" t="s">
        <v>28</v>
      </c>
      <c r="B29" s="37">
        <v>27</v>
      </c>
      <c r="C29" s="37"/>
      <c r="D29" s="43">
        <v>71539.3</v>
      </c>
      <c r="E29" s="43">
        <v>35526.75</v>
      </c>
      <c r="F29" s="41"/>
    </row>
    <row r="30" spans="1:6" ht="12.75" customHeight="1">
      <c r="A30" s="38" t="s">
        <v>29</v>
      </c>
      <c r="B30" s="37">
        <v>28</v>
      </c>
      <c r="C30" s="37"/>
      <c r="D30" s="43">
        <v>64131.9</v>
      </c>
      <c r="E30" s="43">
        <v>62656.299999999996</v>
      </c>
      <c r="F30" s="41"/>
    </row>
    <row r="31" spans="1:6" ht="12.75" customHeight="1">
      <c r="A31" s="38" t="s">
        <v>30</v>
      </c>
      <c r="B31" s="37">
        <v>29</v>
      </c>
      <c r="C31" s="37"/>
      <c r="D31" s="43">
        <v>810648.3</v>
      </c>
      <c r="E31" s="43">
        <v>632027.2</v>
      </c>
      <c r="F31" s="41"/>
    </row>
    <row r="32" spans="1:6" ht="12.75" customHeight="1">
      <c r="A32" s="38" t="s">
        <v>31</v>
      </c>
      <c r="B32" s="37">
        <v>30</v>
      </c>
      <c r="C32" s="37"/>
      <c r="D32" s="43">
        <v>1910.3</v>
      </c>
      <c r="E32" s="43">
        <v>1264.55</v>
      </c>
      <c r="F32" s="41"/>
    </row>
    <row r="33" spans="1:6" ht="12.75" customHeight="1">
      <c r="A33" s="38" t="s">
        <v>32</v>
      </c>
      <c r="B33" s="37">
        <v>31</v>
      </c>
      <c r="C33" s="37"/>
      <c r="D33" s="43">
        <v>134106</v>
      </c>
      <c r="E33" s="43">
        <v>73500.7</v>
      </c>
      <c r="F33" s="41"/>
    </row>
    <row r="34" spans="1:6" ht="12.75" customHeight="1">
      <c r="A34" s="38" t="s">
        <v>33</v>
      </c>
      <c r="B34" s="37">
        <v>32</v>
      </c>
      <c r="C34" s="37"/>
      <c r="D34" s="43"/>
      <c r="E34" s="43"/>
      <c r="F34" s="41"/>
    </row>
    <row r="35" spans="1:6" ht="12.75" customHeight="1">
      <c r="A35" s="38" t="s">
        <v>34</v>
      </c>
      <c r="B35" s="37">
        <v>33</v>
      </c>
      <c r="C35" s="37"/>
      <c r="D35" s="43">
        <v>3293.5</v>
      </c>
      <c r="E35" s="43">
        <v>2743.65</v>
      </c>
      <c r="F35" s="41"/>
    </row>
    <row r="36" spans="1:6" ht="12.75" customHeight="1">
      <c r="A36" s="38" t="s">
        <v>35</v>
      </c>
      <c r="B36" s="37">
        <v>34</v>
      </c>
      <c r="C36" s="37"/>
      <c r="D36" s="43">
        <v>4942.7</v>
      </c>
      <c r="E36" s="43">
        <v>3615.85</v>
      </c>
      <c r="F36" s="41"/>
    </row>
    <row r="37" spans="1:6" ht="12.75" customHeight="1">
      <c r="A37" s="38" t="s">
        <v>36</v>
      </c>
      <c r="B37" s="37">
        <v>35</v>
      </c>
      <c r="C37" s="37"/>
      <c r="D37" s="43">
        <v>186120.9</v>
      </c>
      <c r="E37" s="43">
        <v>120852.2</v>
      </c>
      <c r="F37" s="41"/>
    </row>
    <row r="38" spans="1:6" ht="12.75" customHeight="1">
      <c r="A38" s="38" t="s">
        <v>37</v>
      </c>
      <c r="B38" s="37">
        <v>36</v>
      </c>
      <c r="C38" s="37"/>
      <c r="D38" s="43">
        <v>803333.3</v>
      </c>
      <c r="E38" s="43">
        <v>366394.35</v>
      </c>
      <c r="F38" s="41"/>
    </row>
    <row r="39" spans="1:6" ht="12.75" customHeight="1">
      <c r="A39" s="38" t="s">
        <v>38</v>
      </c>
      <c r="B39" s="37">
        <v>37</v>
      </c>
      <c r="C39" s="37"/>
      <c r="D39" s="43">
        <v>147247.1</v>
      </c>
      <c r="E39" s="43">
        <v>93203.95</v>
      </c>
      <c r="F39" s="41"/>
    </row>
    <row r="40" spans="1:6" ht="12.75" customHeight="1">
      <c r="A40" s="38" t="s">
        <v>39</v>
      </c>
      <c r="B40" s="37">
        <v>38</v>
      </c>
      <c r="C40" s="37"/>
      <c r="D40" s="43">
        <v>4251.1</v>
      </c>
      <c r="E40" s="43">
        <v>4512.9</v>
      </c>
      <c r="F40" s="41"/>
    </row>
    <row r="41" spans="1:6" ht="12.75" customHeight="1">
      <c r="A41" s="38" t="s">
        <v>40</v>
      </c>
      <c r="B41" s="37">
        <v>39</v>
      </c>
      <c r="C41" s="37"/>
      <c r="D41" s="43">
        <v>1.4</v>
      </c>
      <c r="E41" s="43">
        <v>520.1</v>
      </c>
      <c r="F41" s="41"/>
    </row>
    <row r="42" spans="1:6" ht="12.75" customHeight="1">
      <c r="A42" s="38" t="s">
        <v>41</v>
      </c>
      <c r="B42" s="37">
        <v>40</v>
      </c>
      <c r="C42" s="37"/>
      <c r="D42" s="43">
        <v>5861.8</v>
      </c>
      <c r="E42" s="43">
        <v>2858.1000000000004</v>
      </c>
      <c r="F42" s="41"/>
    </row>
    <row r="43" spans="1:6" ht="12.75" customHeight="1">
      <c r="A43" s="38" t="s">
        <v>42</v>
      </c>
      <c r="B43" s="37">
        <v>41</v>
      </c>
      <c r="C43" s="37"/>
      <c r="D43" s="43">
        <v>637079.1</v>
      </c>
      <c r="E43" s="43">
        <v>252846.3</v>
      </c>
      <c r="F43" s="41"/>
    </row>
    <row r="44" spans="1:6" ht="12.75" customHeight="1">
      <c r="A44" s="38" t="s">
        <v>43</v>
      </c>
      <c r="B44" s="37">
        <v>42</v>
      </c>
      <c r="C44" s="37"/>
      <c r="D44" s="43">
        <v>166468</v>
      </c>
      <c r="E44" s="43">
        <v>142056.95</v>
      </c>
      <c r="F44" s="41"/>
    </row>
    <row r="45" spans="1:6" ht="12.75" customHeight="1">
      <c r="A45" s="38" t="s">
        <v>44</v>
      </c>
      <c r="B45" s="37">
        <v>43</v>
      </c>
      <c r="C45" s="37"/>
      <c r="D45" s="43">
        <v>138602.8</v>
      </c>
      <c r="E45" s="43">
        <v>71372.7</v>
      </c>
      <c r="F45" s="41"/>
    </row>
    <row r="46" spans="1:6" ht="12.75" customHeight="1">
      <c r="A46" s="38" t="s">
        <v>45</v>
      </c>
      <c r="B46" s="37">
        <v>44</v>
      </c>
      <c r="C46" s="37"/>
      <c r="D46" s="43">
        <v>225940.38</v>
      </c>
      <c r="E46" s="43">
        <v>102060.36</v>
      </c>
      <c r="F46" s="41"/>
    </row>
    <row r="47" spans="1:6" ht="12.75" customHeight="1">
      <c r="A47" s="38" t="s">
        <v>46</v>
      </c>
      <c r="B47" s="37">
        <v>45</v>
      </c>
      <c r="C47" s="37"/>
      <c r="D47" s="43">
        <v>60666.2</v>
      </c>
      <c r="E47" s="43">
        <v>37878.75</v>
      </c>
      <c r="F47" s="41"/>
    </row>
    <row r="48" spans="1:6" ht="12.75" customHeight="1">
      <c r="A48" s="38" t="s">
        <v>47</v>
      </c>
      <c r="B48" s="37">
        <v>46</v>
      </c>
      <c r="C48" s="37"/>
      <c r="D48" s="43">
        <v>165272.27</v>
      </c>
      <c r="E48" s="43">
        <v>123362.75</v>
      </c>
      <c r="F48" s="41"/>
    </row>
    <row r="49" spans="1:6" ht="12.75" customHeight="1">
      <c r="A49" s="38" t="s">
        <v>48</v>
      </c>
      <c r="B49" s="37">
        <v>47</v>
      </c>
      <c r="C49" s="37"/>
      <c r="D49" s="43">
        <v>3960.6</v>
      </c>
      <c r="E49" s="43">
        <v>5715.5</v>
      </c>
      <c r="F49" s="41"/>
    </row>
    <row r="50" spans="1:6" ht="12.75" customHeight="1">
      <c r="A50" s="38" t="s">
        <v>49</v>
      </c>
      <c r="B50" s="37">
        <v>48</v>
      </c>
      <c r="C50" s="37"/>
      <c r="D50" s="43">
        <v>1254272.6</v>
      </c>
      <c r="E50" s="43">
        <v>1243664.8</v>
      </c>
      <c r="F50" s="41"/>
    </row>
    <row r="51" spans="1:6" ht="12.75" customHeight="1">
      <c r="A51" s="38" t="s">
        <v>50</v>
      </c>
      <c r="B51" s="37">
        <v>49</v>
      </c>
      <c r="C51" s="37"/>
      <c r="D51" s="43"/>
      <c r="E51" s="43"/>
      <c r="F51" s="41"/>
    </row>
    <row r="52" spans="1:6" ht="12.75" customHeight="1">
      <c r="A52" s="38" t="s">
        <v>51</v>
      </c>
      <c r="B52" s="37">
        <v>50</v>
      </c>
      <c r="C52" s="37"/>
      <c r="D52" s="43">
        <v>1503083.4</v>
      </c>
      <c r="E52" s="43">
        <v>996646.35</v>
      </c>
      <c r="F52" s="41"/>
    </row>
    <row r="53" spans="1:6" ht="12.75" customHeight="1">
      <c r="A53" s="38" t="s">
        <v>52</v>
      </c>
      <c r="B53" s="37">
        <v>51</v>
      </c>
      <c r="C53" s="37"/>
      <c r="D53" s="43">
        <v>209625.5</v>
      </c>
      <c r="E53" s="43">
        <v>151927.3</v>
      </c>
      <c r="F53" s="41"/>
    </row>
    <row r="54" spans="1:6" ht="12.75" customHeight="1">
      <c r="A54" s="38" t="s">
        <v>53</v>
      </c>
      <c r="B54" s="37">
        <v>52</v>
      </c>
      <c r="C54" s="37"/>
      <c r="D54" s="43">
        <v>736642.9</v>
      </c>
      <c r="E54" s="43">
        <v>535541.3</v>
      </c>
      <c r="F54" s="41"/>
    </row>
    <row r="55" spans="1:6" ht="12.75" customHeight="1">
      <c r="A55" s="38" t="s">
        <v>54</v>
      </c>
      <c r="B55" s="37">
        <v>53</v>
      </c>
      <c r="C55" s="37"/>
      <c r="D55" s="43">
        <v>750282.27</v>
      </c>
      <c r="E55" s="43">
        <v>554417.99</v>
      </c>
      <c r="F55" s="41"/>
    </row>
    <row r="56" spans="1:6" ht="12.75" customHeight="1">
      <c r="A56" s="38" t="s">
        <v>55</v>
      </c>
      <c r="B56" s="37">
        <v>54</v>
      </c>
      <c r="C56" s="37"/>
      <c r="D56" s="43">
        <v>12181.4</v>
      </c>
      <c r="E56" s="43">
        <v>7224.35</v>
      </c>
      <c r="F56" s="41"/>
    </row>
    <row r="57" spans="1:6" ht="12.75" customHeight="1">
      <c r="A57" s="38" t="s">
        <v>56</v>
      </c>
      <c r="B57" s="37">
        <v>55</v>
      </c>
      <c r="C57" s="37"/>
      <c r="D57" s="43">
        <v>304330.6</v>
      </c>
      <c r="E57" s="43">
        <v>206147.2</v>
      </c>
      <c r="F57" s="41"/>
    </row>
    <row r="58" spans="1:6" ht="12.75" customHeight="1">
      <c r="A58" s="38" t="s">
        <v>57</v>
      </c>
      <c r="B58" s="37">
        <v>56</v>
      </c>
      <c r="C58" s="37"/>
      <c r="D58" s="43">
        <v>169201.9</v>
      </c>
      <c r="E58" s="43">
        <v>109642.75</v>
      </c>
      <c r="F58" s="41"/>
    </row>
    <row r="59" spans="1:6" ht="12.75" customHeight="1">
      <c r="A59" s="38" t="s">
        <v>58</v>
      </c>
      <c r="B59" s="37">
        <v>57</v>
      </c>
      <c r="C59" s="37"/>
      <c r="D59" s="43">
        <v>122166.8</v>
      </c>
      <c r="E59" s="43">
        <v>88859.4</v>
      </c>
      <c r="F59" s="41"/>
    </row>
    <row r="60" spans="1:6" ht="12.75" customHeight="1">
      <c r="A60" s="38" t="s">
        <v>59</v>
      </c>
      <c r="B60" s="37">
        <v>58</v>
      </c>
      <c r="C60" s="37"/>
      <c r="D60" s="43">
        <v>354058.6</v>
      </c>
      <c r="E60" s="43">
        <v>208299</v>
      </c>
      <c r="F60" s="41"/>
    </row>
    <row r="61" spans="1:6" ht="12.75" customHeight="1">
      <c r="A61" s="38" t="s">
        <v>60</v>
      </c>
      <c r="B61" s="37">
        <v>59</v>
      </c>
      <c r="C61" s="37"/>
      <c r="D61" s="43">
        <v>281431.83</v>
      </c>
      <c r="E61" s="43">
        <v>236553.07</v>
      </c>
      <c r="F61" s="41"/>
    </row>
    <row r="62" spans="1:6" ht="12.75" customHeight="1">
      <c r="A62" s="38" t="s">
        <v>61</v>
      </c>
      <c r="B62" s="37">
        <v>60</v>
      </c>
      <c r="C62" s="37"/>
      <c r="D62" s="43">
        <v>232832.6</v>
      </c>
      <c r="E62" s="43">
        <v>71131.55</v>
      </c>
      <c r="F62" s="41"/>
    </row>
    <row r="63" spans="1:6" ht="12.75" customHeight="1">
      <c r="A63" s="38" t="s">
        <v>62</v>
      </c>
      <c r="B63" s="37">
        <v>61</v>
      </c>
      <c r="C63" s="37"/>
      <c r="D63" s="43">
        <v>4292.42</v>
      </c>
      <c r="E63" s="43">
        <v>8136.12</v>
      </c>
      <c r="F63" s="41"/>
    </row>
    <row r="64" spans="1:6" ht="12.75" customHeight="1">
      <c r="A64" s="38" t="s">
        <v>63</v>
      </c>
      <c r="B64" s="37">
        <v>62</v>
      </c>
      <c r="C64" s="37"/>
      <c r="D64" s="43">
        <v>4711</v>
      </c>
      <c r="E64" s="43">
        <v>2772.7</v>
      </c>
      <c r="F64" s="41"/>
    </row>
    <row r="65" spans="1:6" ht="12.75" customHeight="1">
      <c r="A65" s="38" t="s">
        <v>76</v>
      </c>
      <c r="B65" s="37">
        <v>63</v>
      </c>
      <c r="C65" s="37"/>
      <c r="D65" s="43">
        <v>844.9</v>
      </c>
      <c r="E65" s="43">
        <v>140</v>
      </c>
      <c r="F65" s="41"/>
    </row>
    <row r="66" spans="1:6" ht="12.75" customHeight="1">
      <c r="A66" s="38" t="s">
        <v>65</v>
      </c>
      <c r="B66" s="37">
        <v>64</v>
      </c>
      <c r="C66" s="37"/>
      <c r="D66" s="43">
        <v>276066.19</v>
      </c>
      <c r="E66" s="43">
        <v>204604.09</v>
      </c>
      <c r="F66" s="41"/>
    </row>
    <row r="67" spans="1:6" ht="12.75" customHeight="1">
      <c r="A67" s="38" t="s">
        <v>66</v>
      </c>
      <c r="B67" s="37">
        <v>65</v>
      </c>
      <c r="C67" s="37"/>
      <c r="D67" s="43">
        <v>11580.8</v>
      </c>
      <c r="E67" s="43">
        <v>9080.05</v>
      </c>
      <c r="F67" s="41"/>
    </row>
    <row r="68" spans="1:6" ht="12.75" customHeight="1">
      <c r="A68" s="38" t="s">
        <v>67</v>
      </c>
      <c r="B68" s="37">
        <v>66</v>
      </c>
      <c r="C68" s="37"/>
      <c r="D68" s="43">
        <v>301353.5</v>
      </c>
      <c r="E68" s="43">
        <v>93028.95</v>
      </c>
      <c r="F68" s="41"/>
    </row>
    <row r="69" spans="1:6" ht="12.75" customHeight="1">
      <c r="A69" s="38" t="s">
        <v>68</v>
      </c>
      <c r="B69" s="37">
        <v>67</v>
      </c>
      <c r="C69" s="37"/>
      <c r="D69" s="43">
        <v>4274.2</v>
      </c>
      <c r="E69" s="43">
        <v>2452.8</v>
      </c>
      <c r="F69" s="41"/>
    </row>
    <row r="70" spans="1:6" ht="12.75" customHeight="1">
      <c r="A70" s="37"/>
      <c r="B70" s="37"/>
      <c r="C70" s="37"/>
      <c r="D70" s="43"/>
      <c r="E70" s="43"/>
      <c r="F70" s="37"/>
    </row>
    <row r="71" spans="1:6" ht="12.75" customHeight="1">
      <c r="A71" s="37" t="s">
        <v>69</v>
      </c>
      <c r="B71" s="37"/>
      <c r="C71" s="37"/>
      <c r="D71" s="43">
        <v>16495954.75</v>
      </c>
      <c r="E71" s="43">
        <v>10807014.94</v>
      </c>
      <c r="F71" s="37"/>
    </row>
    <row r="73" spans="1:6" ht="12.75">
      <c r="A73" s="39" t="s">
        <v>74</v>
      </c>
      <c r="B73" s="37"/>
      <c r="C73" s="37"/>
      <c r="D73" s="37"/>
      <c r="E73" s="37"/>
      <c r="F73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1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2" t="s">
        <v>77</v>
      </c>
      <c r="B1" s="20"/>
      <c r="C1" s="20"/>
      <c r="D1" s="20"/>
      <c r="E1" s="20"/>
      <c r="G1" s="13"/>
      <c r="H1" s="13"/>
    </row>
    <row r="2" spans="1:8" ht="12.75">
      <c r="A2" s="20"/>
      <c r="B2" s="20"/>
      <c r="C2" s="20"/>
      <c r="D2" s="22" t="s">
        <v>70</v>
      </c>
      <c r="E2" s="22" t="s">
        <v>71</v>
      </c>
      <c r="G2" s="14"/>
      <c r="H2" s="11"/>
    </row>
    <row r="3" spans="1:8" ht="12.75">
      <c r="A3" s="20" t="s">
        <v>0</v>
      </c>
      <c r="B3" s="20" t="s">
        <v>1</v>
      </c>
      <c r="C3" s="20"/>
      <c r="D3" s="22" t="s">
        <v>72</v>
      </c>
      <c r="E3" s="22" t="s">
        <v>73</v>
      </c>
      <c r="F3" s="5"/>
      <c r="G3" s="9"/>
      <c r="H3" s="9"/>
    </row>
    <row r="4" spans="1:8" ht="12.75">
      <c r="A4" s="21" t="s">
        <v>2</v>
      </c>
      <c r="B4" s="20">
        <v>1</v>
      </c>
      <c r="C4" s="20"/>
      <c r="D4" s="35">
        <v>291078.9</v>
      </c>
      <c r="E4" s="35">
        <v>169078.03</v>
      </c>
      <c r="F4" s="4"/>
      <c r="G4" s="13"/>
      <c r="H4" s="13"/>
    </row>
    <row r="5" spans="1:8" ht="12.75">
      <c r="A5" s="21" t="s">
        <v>3</v>
      </c>
      <c r="B5" s="20">
        <v>2</v>
      </c>
      <c r="C5" s="20"/>
      <c r="D5" s="35">
        <v>16527</v>
      </c>
      <c r="E5" s="35">
        <v>13810.300000000001</v>
      </c>
      <c r="F5" s="4"/>
      <c r="G5" s="13"/>
      <c r="H5" s="13"/>
    </row>
    <row r="6" spans="1:8" ht="12.75">
      <c r="A6" s="21" t="s">
        <v>4</v>
      </c>
      <c r="B6" s="20">
        <v>3</v>
      </c>
      <c r="C6" s="20"/>
      <c r="D6" s="35">
        <v>519611.39999999997</v>
      </c>
      <c r="E6" s="35">
        <v>224908.94999999998</v>
      </c>
      <c r="F6" s="4"/>
      <c r="G6" s="13"/>
      <c r="H6" s="13"/>
    </row>
    <row r="7" spans="1:8" ht="12.75">
      <c r="A7" s="21" t="s">
        <v>5</v>
      </c>
      <c r="B7" s="20">
        <v>4</v>
      </c>
      <c r="C7" s="20"/>
      <c r="D7" s="35">
        <v>14385</v>
      </c>
      <c r="E7" s="35">
        <v>10511.9</v>
      </c>
      <c r="F7" s="4"/>
      <c r="G7" s="13"/>
      <c r="H7" s="13"/>
    </row>
    <row r="8" spans="1:8" ht="12.75">
      <c r="A8" s="21" t="s">
        <v>6</v>
      </c>
      <c r="B8" s="20">
        <v>5</v>
      </c>
      <c r="C8" s="20"/>
      <c r="D8" s="35">
        <v>1372046.2</v>
      </c>
      <c r="E8" s="35">
        <v>652821.05</v>
      </c>
      <c r="F8" s="4"/>
      <c r="G8" s="13"/>
      <c r="H8" s="13"/>
    </row>
    <row r="9" spans="1:8" ht="12.75">
      <c r="A9" s="21" t="s">
        <v>7</v>
      </c>
      <c r="B9" s="20">
        <v>6</v>
      </c>
      <c r="C9" s="20"/>
      <c r="D9" s="35">
        <v>6065872.199999999</v>
      </c>
      <c r="E9" s="35">
        <v>2089904.9500000002</v>
      </c>
      <c r="F9" s="4"/>
      <c r="G9" s="13"/>
      <c r="H9" s="13"/>
    </row>
    <row r="10" spans="1:8" ht="12.75">
      <c r="A10" s="21" t="s">
        <v>8</v>
      </c>
      <c r="B10" s="20">
        <v>7</v>
      </c>
      <c r="C10" s="20"/>
      <c r="D10" s="35">
        <v>8619.1</v>
      </c>
      <c r="E10" s="35">
        <v>6200.25</v>
      </c>
      <c r="F10" s="4"/>
      <c r="G10" s="13"/>
      <c r="H10" s="13"/>
    </row>
    <row r="11" spans="1:8" ht="12.75">
      <c r="A11" s="21" t="s">
        <v>9</v>
      </c>
      <c r="B11" s="20">
        <v>8</v>
      </c>
      <c r="C11" s="20"/>
      <c r="D11" s="35">
        <v>536766.3</v>
      </c>
      <c r="E11" s="35">
        <v>159964.7</v>
      </c>
      <c r="F11" s="4"/>
      <c r="G11" s="13"/>
      <c r="H11" s="13"/>
    </row>
    <row r="12" spans="1:8" ht="12.75">
      <c r="A12" s="21" t="s">
        <v>10</v>
      </c>
      <c r="B12" s="20">
        <v>9</v>
      </c>
      <c r="C12" s="20"/>
      <c r="D12" s="35">
        <v>174415.5</v>
      </c>
      <c r="E12" s="35">
        <v>88110.4</v>
      </c>
      <c r="F12" s="4"/>
      <c r="G12" s="13"/>
      <c r="H12" s="13"/>
    </row>
    <row r="13" spans="1:8" ht="12.75">
      <c r="A13" s="21" t="s">
        <v>11</v>
      </c>
      <c r="B13" s="20">
        <v>10</v>
      </c>
      <c r="C13" s="20"/>
      <c r="D13" s="35">
        <v>293729.80000000005</v>
      </c>
      <c r="E13" s="35">
        <v>198733.15</v>
      </c>
      <c r="F13" s="4"/>
      <c r="G13" s="13"/>
      <c r="H13" s="13"/>
    </row>
    <row r="14" spans="1:8" ht="12.75">
      <c r="A14" s="21" t="s">
        <v>12</v>
      </c>
      <c r="B14" s="20">
        <v>11</v>
      </c>
      <c r="C14" s="20"/>
      <c r="D14" s="35">
        <v>1978267.9</v>
      </c>
      <c r="E14" s="35">
        <v>654823.05</v>
      </c>
      <c r="F14" s="4"/>
      <c r="G14" s="13"/>
      <c r="H14" s="13"/>
    </row>
    <row r="15" spans="1:8" ht="12.75">
      <c r="A15" s="21" t="s">
        <v>13</v>
      </c>
      <c r="B15" s="20">
        <v>12</v>
      </c>
      <c r="C15" s="20"/>
      <c r="D15" s="35">
        <v>55188</v>
      </c>
      <c r="E15" s="35">
        <v>42336</v>
      </c>
      <c r="F15" s="4"/>
      <c r="G15" s="13"/>
      <c r="H15" s="13"/>
    </row>
    <row r="16" spans="1:8" ht="12.75">
      <c r="A16" s="21" t="s">
        <v>14</v>
      </c>
      <c r="B16" s="20">
        <v>13</v>
      </c>
      <c r="C16" s="20"/>
      <c r="D16" s="35">
        <v>7459873.3</v>
      </c>
      <c r="E16" s="35">
        <v>2438788.1</v>
      </c>
      <c r="F16" s="4"/>
      <c r="G16" s="13"/>
      <c r="H16" s="13"/>
    </row>
    <row r="17" spans="1:8" ht="12.75">
      <c r="A17" s="21" t="s">
        <v>15</v>
      </c>
      <c r="B17" s="20">
        <v>14</v>
      </c>
      <c r="C17" s="20"/>
      <c r="D17" s="35">
        <v>21377.3</v>
      </c>
      <c r="E17" s="35">
        <v>13389.15</v>
      </c>
      <c r="F17" s="4"/>
      <c r="G17" s="13"/>
      <c r="H17" s="13"/>
    </row>
    <row r="18" spans="1:8" ht="12.75">
      <c r="A18" s="21" t="s">
        <v>16</v>
      </c>
      <c r="B18" s="20">
        <v>15</v>
      </c>
      <c r="C18" s="20"/>
      <c r="D18" s="35">
        <v>12801.6</v>
      </c>
      <c r="E18" s="35">
        <v>3391.15</v>
      </c>
      <c r="F18" s="4"/>
      <c r="G18" s="13"/>
      <c r="H18" s="13"/>
    </row>
    <row r="19" spans="1:8" ht="12.75">
      <c r="A19" s="21" t="s">
        <v>17</v>
      </c>
      <c r="B19" s="20">
        <v>16</v>
      </c>
      <c r="C19" s="20"/>
      <c r="D19" s="35">
        <v>1433259.8</v>
      </c>
      <c r="E19" s="35">
        <v>853462.4</v>
      </c>
      <c r="F19" s="4"/>
      <c r="G19" s="13"/>
      <c r="H19" s="13"/>
    </row>
    <row r="20" spans="1:8" ht="12.75">
      <c r="A20" s="21" t="s">
        <v>18</v>
      </c>
      <c r="B20" s="20">
        <v>17</v>
      </c>
      <c r="C20" s="20"/>
      <c r="D20" s="35">
        <v>450494.1</v>
      </c>
      <c r="E20" s="35">
        <v>233885.74999999997</v>
      </c>
      <c r="F20" s="4"/>
      <c r="G20" s="13"/>
      <c r="H20" s="13"/>
    </row>
    <row r="21" spans="1:8" ht="12.75">
      <c r="A21" s="21" t="s">
        <v>19</v>
      </c>
      <c r="B21" s="20">
        <v>18</v>
      </c>
      <c r="C21" s="20"/>
      <c r="D21" s="35">
        <v>315641.9</v>
      </c>
      <c r="E21" s="35">
        <v>89164.25</v>
      </c>
      <c r="F21" s="4"/>
      <c r="G21" s="13"/>
      <c r="H21" s="13"/>
    </row>
    <row r="22" spans="1:8" ht="12.75">
      <c r="A22" s="21" t="s">
        <v>20</v>
      </c>
      <c r="B22" s="20">
        <v>19</v>
      </c>
      <c r="C22" s="20"/>
      <c r="D22" s="35">
        <v>87894.8</v>
      </c>
      <c r="E22" s="35">
        <v>29879.15</v>
      </c>
      <c r="F22" s="4"/>
      <c r="G22" s="13"/>
      <c r="H22" s="13"/>
    </row>
    <row r="23" spans="1:8" ht="12.75">
      <c r="A23" s="21" t="s">
        <v>21</v>
      </c>
      <c r="B23" s="20">
        <v>20</v>
      </c>
      <c r="C23" s="20"/>
      <c r="D23" s="35">
        <v>32620.700000000004</v>
      </c>
      <c r="E23" s="35">
        <v>20487.95</v>
      </c>
      <c r="F23" s="4"/>
      <c r="G23" s="13"/>
      <c r="H23" s="13"/>
    </row>
    <row r="24" spans="1:8" ht="12.75">
      <c r="A24" s="21" t="s">
        <v>22</v>
      </c>
      <c r="B24" s="20">
        <v>21</v>
      </c>
      <c r="C24" s="20"/>
      <c r="D24" s="35">
        <v>19028.8</v>
      </c>
      <c r="E24" s="35">
        <v>11664.1</v>
      </c>
      <c r="F24" s="4"/>
      <c r="G24" s="13"/>
      <c r="H24" s="13"/>
    </row>
    <row r="25" spans="1:8" ht="12.75">
      <c r="A25" s="21" t="s">
        <v>23</v>
      </c>
      <c r="B25" s="20">
        <v>22</v>
      </c>
      <c r="C25" s="20"/>
      <c r="D25" s="35">
        <v>15661.8</v>
      </c>
      <c r="E25" s="35">
        <v>1699.95</v>
      </c>
      <c r="F25" s="4"/>
      <c r="G25" s="13"/>
      <c r="H25" s="13"/>
    </row>
    <row r="26" spans="1:8" ht="12.75">
      <c r="A26" s="21" t="s">
        <v>24</v>
      </c>
      <c r="B26" s="20">
        <v>23</v>
      </c>
      <c r="C26" s="20"/>
      <c r="D26" s="35">
        <v>64704.65</v>
      </c>
      <c r="E26" s="35">
        <v>25841.2</v>
      </c>
      <c r="F26" s="4"/>
      <c r="G26" s="13"/>
      <c r="H26" s="13"/>
    </row>
    <row r="27" spans="1:8" ht="12.75">
      <c r="A27" s="21" t="s">
        <v>25</v>
      </c>
      <c r="B27" s="20">
        <v>24</v>
      </c>
      <c r="C27" s="20"/>
      <c r="D27" s="35">
        <v>18332.3</v>
      </c>
      <c r="E27" s="35">
        <v>6570.900000000001</v>
      </c>
      <c r="F27" s="4"/>
      <c r="G27" s="13"/>
      <c r="H27" s="13"/>
    </row>
    <row r="28" spans="1:8" ht="12.75">
      <c r="A28" s="21" t="s">
        <v>26</v>
      </c>
      <c r="B28" s="20">
        <v>25</v>
      </c>
      <c r="C28" s="20"/>
      <c r="D28" s="35">
        <v>14711.9</v>
      </c>
      <c r="E28" s="35">
        <v>6067.6</v>
      </c>
      <c r="F28" s="4"/>
      <c r="G28" s="13"/>
      <c r="H28" s="13"/>
    </row>
    <row r="29" spans="1:8" ht="12.75">
      <c r="A29" s="21" t="s">
        <v>27</v>
      </c>
      <c r="B29" s="20">
        <v>26</v>
      </c>
      <c r="C29" s="20"/>
      <c r="D29" s="35">
        <v>29502.200000000004</v>
      </c>
      <c r="E29" s="35">
        <v>49372.75000000001</v>
      </c>
      <c r="F29" s="4"/>
      <c r="G29" s="13"/>
      <c r="H29" s="13"/>
    </row>
    <row r="30" spans="1:8" ht="12.75">
      <c r="A30" s="21" t="s">
        <v>28</v>
      </c>
      <c r="B30" s="20">
        <v>27</v>
      </c>
      <c r="C30" s="20"/>
      <c r="D30" s="35">
        <v>170103.5</v>
      </c>
      <c r="E30" s="35">
        <v>72364.25</v>
      </c>
      <c r="F30" s="4"/>
      <c r="G30" s="13"/>
      <c r="H30" s="13"/>
    </row>
    <row r="31" spans="1:8" ht="12.75">
      <c r="A31" s="21" t="s">
        <v>29</v>
      </c>
      <c r="B31" s="20">
        <v>28</v>
      </c>
      <c r="C31" s="20"/>
      <c r="D31" s="35">
        <v>236536.65</v>
      </c>
      <c r="E31" s="35">
        <v>121597.7</v>
      </c>
      <c r="F31" s="4"/>
      <c r="G31" s="13"/>
      <c r="H31" s="13"/>
    </row>
    <row r="32" spans="1:8" ht="12.75">
      <c r="A32" s="21" t="s">
        <v>30</v>
      </c>
      <c r="B32" s="20">
        <v>29</v>
      </c>
      <c r="C32" s="20"/>
      <c r="D32" s="35">
        <v>3099239.5</v>
      </c>
      <c r="E32" s="35">
        <v>1810723.2500000002</v>
      </c>
      <c r="F32" s="4"/>
      <c r="G32" s="13"/>
      <c r="H32" s="13"/>
    </row>
    <row r="33" spans="1:8" ht="12.75">
      <c r="A33" s="21" t="s">
        <v>31</v>
      </c>
      <c r="B33" s="20">
        <v>30</v>
      </c>
      <c r="C33" s="20"/>
      <c r="D33" s="35">
        <v>8085.700000000001</v>
      </c>
      <c r="E33" s="35">
        <v>3293.85</v>
      </c>
      <c r="F33" s="4"/>
      <c r="G33" s="13"/>
      <c r="H33" s="13"/>
    </row>
    <row r="34" spans="1:8" ht="12.75">
      <c r="A34" s="21" t="s">
        <v>32</v>
      </c>
      <c r="B34" s="20">
        <v>31</v>
      </c>
      <c r="C34" s="20"/>
      <c r="D34" s="35">
        <v>678150.0900000001</v>
      </c>
      <c r="E34" s="35">
        <v>326345.95</v>
      </c>
      <c r="F34" s="4"/>
      <c r="G34" s="13"/>
      <c r="H34" s="13"/>
    </row>
    <row r="35" spans="1:8" ht="12.75">
      <c r="A35" s="21" t="s">
        <v>33</v>
      </c>
      <c r="B35" s="20">
        <v>32</v>
      </c>
      <c r="C35" s="20"/>
      <c r="D35" s="35">
        <v>26343.1</v>
      </c>
      <c r="E35" s="35">
        <v>22910.65</v>
      </c>
      <c r="F35" s="4"/>
      <c r="G35" s="13"/>
      <c r="H35" s="13"/>
    </row>
    <row r="36" spans="1:8" ht="12.75">
      <c r="A36" s="21" t="s">
        <v>34</v>
      </c>
      <c r="B36" s="20">
        <v>33</v>
      </c>
      <c r="C36" s="20"/>
      <c r="D36" s="35">
        <v>3712.1</v>
      </c>
      <c r="E36" s="35">
        <v>3377.85</v>
      </c>
      <c r="F36" s="4"/>
      <c r="G36" s="13"/>
      <c r="H36" s="13"/>
    </row>
    <row r="37" spans="1:8" ht="12.75">
      <c r="A37" s="21" t="s">
        <v>35</v>
      </c>
      <c r="B37" s="20">
        <v>34</v>
      </c>
      <c r="C37" s="20"/>
      <c r="D37" s="35">
        <v>8003.1</v>
      </c>
      <c r="E37" s="35">
        <v>4093.25</v>
      </c>
      <c r="F37" s="4"/>
      <c r="G37" s="13"/>
      <c r="H37" s="13"/>
    </row>
    <row r="38" spans="1:8" ht="12.75">
      <c r="A38" s="21" t="s">
        <v>36</v>
      </c>
      <c r="B38" s="20">
        <v>35</v>
      </c>
      <c r="C38" s="20"/>
      <c r="D38" s="35">
        <v>629141.8</v>
      </c>
      <c r="E38" s="35">
        <v>258105.75</v>
      </c>
      <c r="F38" s="4"/>
      <c r="G38" s="13"/>
      <c r="H38" s="13"/>
    </row>
    <row r="39" spans="1:8" ht="12.75">
      <c r="A39" s="21" t="s">
        <v>37</v>
      </c>
      <c r="B39" s="20">
        <v>36</v>
      </c>
      <c r="C39" s="20"/>
      <c r="D39" s="35">
        <v>2790183.2</v>
      </c>
      <c r="E39" s="35">
        <v>764375.15</v>
      </c>
      <c r="F39" s="4"/>
      <c r="G39" s="13"/>
      <c r="H39" s="13"/>
    </row>
    <row r="40" spans="1:8" ht="12.75">
      <c r="A40" s="21" t="s">
        <v>38</v>
      </c>
      <c r="B40" s="20">
        <v>37</v>
      </c>
      <c r="C40" s="20"/>
      <c r="D40" s="35">
        <v>360124.1</v>
      </c>
      <c r="E40" s="35">
        <v>293444.9</v>
      </c>
      <c r="F40" s="4"/>
      <c r="G40" s="13"/>
      <c r="H40" s="13"/>
    </row>
    <row r="41" spans="1:8" ht="12.75">
      <c r="A41" s="21" t="s">
        <v>39</v>
      </c>
      <c r="B41" s="20">
        <v>38</v>
      </c>
      <c r="C41" s="20"/>
      <c r="D41" s="35">
        <v>49938.00000000001</v>
      </c>
      <c r="E41" s="35">
        <v>18630.5</v>
      </c>
      <c r="F41" s="4"/>
      <c r="G41" s="13"/>
      <c r="H41" s="13"/>
    </row>
    <row r="42" spans="1:8" ht="12.75">
      <c r="A42" s="21" t="s">
        <v>40</v>
      </c>
      <c r="B42" s="20">
        <v>39</v>
      </c>
      <c r="C42" s="20"/>
      <c r="D42" s="35">
        <v>4560.5</v>
      </c>
      <c r="E42" s="35">
        <v>23970.45</v>
      </c>
      <c r="F42" s="4"/>
      <c r="G42" s="13"/>
      <c r="H42" s="13"/>
    </row>
    <row r="43" spans="1:8" ht="12.75">
      <c r="A43" s="21" t="s">
        <v>41</v>
      </c>
      <c r="B43" s="20">
        <v>40</v>
      </c>
      <c r="C43" s="20"/>
      <c r="D43" s="35">
        <v>11214</v>
      </c>
      <c r="E43" s="35">
        <v>4149.950000000001</v>
      </c>
      <c r="F43" s="4"/>
      <c r="G43" s="13"/>
      <c r="H43" s="13"/>
    </row>
    <row r="44" spans="1:8" ht="12.75">
      <c r="A44" s="21" t="s">
        <v>42</v>
      </c>
      <c r="B44" s="20">
        <v>41</v>
      </c>
      <c r="C44" s="20"/>
      <c r="D44" s="35">
        <v>1048956.3</v>
      </c>
      <c r="E44" s="35">
        <v>413723.1</v>
      </c>
      <c r="F44" s="4"/>
      <c r="G44" s="13"/>
      <c r="H44" s="13"/>
    </row>
    <row r="45" spans="1:8" ht="12.75">
      <c r="A45" s="21" t="s">
        <v>43</v>
      </c>
      <c r="B45" s="20">
        <v>42</v>
      </c>
      <c r="C45" s="20"/>
      <c r="D45" s="35">
        <v>463800.1599999999</v>
      </c>
      <c r="E45" s="35">
        <v>205644.83000000002</v>
      </c>
      <c r="F45" s="4"/>
      <c r="G45" s="13"/>
      <c r="H45" s="13"/>
    </row>
    <row r="46" spans="1:8" ht="12.75">
      <c r="A46" s="21" t="s">
        <v>44</v>
      </c>
      <c r="B46" s="20">
        <v>43</v>
      </c>
      <c r="C46" s="20"/>
      <c r="D46" s="35">
        <v>910046.2</v>
      </c>
      <c r="E46" s="35">
        <v>234397.8</v>
      </c>
      <c r="F46" s="4"/>
      <c r="G46" s="13"/>
      <c r="H46" s="13"/>
    </row>
    <row r="47" spans="1:8" ht="12.75">
      <c r="A47" s="21" t="s">
        <v>45</v>
      </c>
      <c r="B47" s="20">
        <v>44</v>
      </c>
      <c r="C47" s="20"/>
      <c r="D47" s="35">
        <v>557340.7</v>
      </c>
      <c r="E47" s="35">
        <v>202108.2</v>
      </c>
      <c r="F47" s="4"/>
      <c r="G47" s="13"/>
      <c r="H47" s="13"/>
    </row>
    <row r="48" spans="1:8" ht="12.75">
      <c r="A48" s="21" t="s">
        <v>46</v>
      </c>
      <c r="B48" s="20">
        <v>45</v>
      </c>
      <c r="C48" s="20"/>
      <c r="D48" s="35">
        <v>162155.07</v>
      </c>
      <c r="E48" s="35">
        <v>101863.65</v>
      </c>
      <c r="F48" s="4"/>
      <c r="G48" s="13"/>
      <c r="H48" s="13"/>
    </row>
    <row r="49" spans="1:8" ht="12.75">
      <c r="A49" s="21" t="s">
        <v>47</v>
      </c>
      <c r="B49" s="20">
        <v>46</v>
      </c>
      <c r="C49" s="20"/>
      <c r="D49" s="35">
        <v>925444.3999999999</v>
      </c>
      <c r="E49" s="35">
        <v>541186.1</v>
      </c>
      <c r="F49" s="4"/>
      <c r="G49" s="13"/>
      <c r="H49" s="13"/>
    </row>
    <row r="50" spans="1:8" ht="12.75">
      <c r="A50" s="21" t="s">
        <v>48</v>
      </c>
      <c r="B50" s="20">
        <v>47</v>
      </c>
      <c r="C50" s="20"/>
      <c r="D50" s="35">
        <v>35569.8</v>
      </c>
      <c r="E50" s="35">
        <v>12642.35</v>
      </c>
      <c r="F50" s="4"/>
      <c r="G50" s="13"/>
      <c r="H50" s="13"/>
    </row>
    <row r="51" spans="1:8" ht="12.75">
      <c r="A51" s="21" t="s">
        <v>49</v>
      </c>
      <c r="B51" s="20">
        <v>48</v>
      </c>
      <c r="C51" s="20"/>
      <c r="D51" s="35">
        <v>4430155.18</v>
      </c>
      <c r="E51" s="35">
        <v>1706706.05</v>
      </c>
      <c r="F51" s="4"/>
      <c r="G51" s="13"/>
      <c r="H51" s="13"/>
    </row>
    <row r="52" spans="1:8" ht="12.75">
      <c r="A52" s="21" t="s">
        <v>50</v>
      </c>
      <c r="B52" s="20">
        <v>49</v>
      </c>
      <c r="C52" s="20"/>
      <c r="D52" s="35">
        <v>1300760.2999999998</v>
      </c>
      <c r="E52" s="35">
        <v>333565.21</v>
      </c>
      <c r="F52" s="4"/>
      <c r="G52" s="13"/>
      <c r="H52" s="13"/>
    </row>
    <row r="53" spans="1:8" ht="12.75">
      <c r="A53" s="21" t="s">
        <v>51</v>
      </c>
      <c r="B53" s="20">
        <v>50</v>
      </c>
      <c r="C53" s="20"/>
      <c r="D53" s="35">
        <v>4891187</v>
      </c>
      <c r="E53" s="35">
        <v>1735720.7000000002</v>
      </c>
      <c r="F53" s="4"/>
      <c r="G53" s="13"/>
      <c r="H53" s="13"/>
    </row>
    <row r="54" spans="1:8" ht="12.75">
      <c r="A54" s="21" t="s">
        <v>52</v>
      </c>
      <c r="B54" s="20">
        <v>51</v>
      </c>
      <c r="C54" s="20"/>
      <c r="D54" s="35">
        <v>984477.2000000001</v>
      </c>
      <c r="E54" s="35">
        <v>447577.75</v>
      </c>
      <c r="F54" s="4"/>
      <c r="G54" s="13"/>
      <c r="H54" s="13"/>
    </row>
    <row r="55" spans="1:8" ht="12.75">
      <c r="A55" s="21" t="s">
        <v>53</v>
      </c>
      <c r="B55" s="20">
        <v>52</v>
      </c>
      <c r="C55" s="20"/>
      <c r="D55" s="35">
        <v>2018032.8</v>
      </c>
      <c r="E55" s="35">
        <v>1910502.65</v>
      </c>
      <c r="F55" s="4"/>
      <c r="G55" s="13"/>
      <c r="H55" s="13"/>
    </row>
    <row r="56" spans="1:8" ht="12.75">
      <c r="A56" s="21" t="s">
        <v>54</v>
      </c>
      <c r="B56" s="20">
        <v>53</v>
      </c>
      <c r="C56" s="20"/>
      <c r="D56" s="35">
        <v>996190.83</v>
      </c>
      <c r="E56" s="35">
        <v>418370.35</v>
      </c>
      <c r="F56" s="4"/>
      <c r="G56" s="13"/>
      <c r="H56" s="13"/>
    </row>
    <row r="57" spans="1:8" ht="12.75">
      <c r="A57" s="21" t="s">
        <v>55</v>
      </c>
      <c r="B57" s="20">
        <v>54</v>
      </c>
      <c r="C57" s="20"/>
      <c r="D57" s="35">
        <v>74028.20000000001</v>
      </c>
      <c r="E57" s="35">
        <v>24175.2</v>
      </c>
      <c r="F57" s="4"/>
      <c r="G57" s="13"/>
      <c r="H57" s="13"/>
    </row>
    <row r="58" spans="1:8" ht="12.75">
      <c r="A58" s="21" t="s">
        <v>56</v>
      </c>
      <c r="B58" s="20">
        <v>55</v>
      </c>
      <c r="C58" s="20"/>
      <c r="D58" s="35">
        <v>1033331.6000000001</v>
      </c>
      <c r="E58" s="35">
        <v>538293.7</v>
      </c>
      <c r="F58" s="4"/>
      <c r="G58" s="13"/>
      <c r="H58" s="13"/>
    </row>
    <row r="59" spans="1:8" ht="12.75">
      <c r="A59" s="21" t="s">
        <v>57</v>
      </c>
      <c r="B59" s="20">
        <v>56</v>
      </c>
      <c r="C59" s="20"/>
      <c r="D59" s="35">
        <v>670701.5</v>
      </c>
      <c r="E59" s="35">
        <v>249907.72000000003</v>
      </c>
      <c r="F59" s="4"/>
      <c r="G59" s="13"/>
      <c r="H59" s="13"/>
    </row>
    <row r="60" spans="1:8" ht="12.75">
      <c r="A60" s="21" t="s">
        <v>58</v>
      </c>
      <c r="B60" s="20">
        <v>57</v>
      </c>
      <c r="C60" s="20"/>
      <c r="D60" s="35">
        <v>399376.6</v>
      </c>
      <c r="E60" s="35">
        <v>265746.25</v>
      </c>
      <c r="F60" s="4"/>
      <c r="G60" s="13"/>
      <c r="H60" s="13"/>
    </row>
    <row r="61" spans="1:8" ht="12.75">
      <c r="A61" s="21" t="s">
        <v>59</v>
      </c>
      <c r="B61" s="20">
        <v>58</v>
      </c>
      <c r="C61" s="20"/>
      <c r="D61" s="35">
        <v>1986289.6600000001</v>
      </c>
      <c r="E61" s="35">
        <v>609257.25</v>
      </c>
      <c r="F61" s="4"/>
      <c r="G61" s="13"/>
      <c r="H61" s="13"/>
    </row>
    <row r="62" spans="1:8" ht="12.75">
      <c r="A62" s="21" t="s">
        <v>60</v>
      </c>
      <c r="B62" s="20">
        <v>59</v>
      </c>
      <c r="C62" s="20"/>
      <c r="D62" s="35">
        <v>1642779.6300000001</v>
      </c>
      <c r="E62" s="35">
        <v>1010392.08</v>
      </c>
      <c r="F62" s="4"/>
      <c r="G62" s="13"/>
      <c r="H62" s="13"/>
    </row>
    <row r="63" spans="1:8" ht="12.75">
      <c r="A63" s="21" t="s">
        <v>61</v>
      </c>
      <c r="B63" s="20">
        <v>60</v>
      </c>
      <c r="C63" s="20"/>
      <c r="D63" s="35">
        <v>590046.1000000001</v>
      </c>
      <c r="E63" s="35">
        <v>693499.4500000001</v>
      </c>
      <c r="F63" s="4"/>
      <c r="G63" s="13"/>
      <c r="H63" s="13"/>
    </row>
    <row r="64" spans="1:8" ht="12.75">
      <c r="A64" s="21" t="s">
        <v>62</v>
      </c>
      <c r="B64" s="20">
        <v>61</v>
      </c>
      <c r="C64" s="20"/>
      <c r="D64" s="35">
        <v>29702.600000000002</v>
      </c>
      <c r="E64" s="35">
        <v>21679.78</v>
      </c>
      <c r="F64" s="4"/>
      <c r="G64" s="13"/>
      <c r="H64" s="13"/>
    </row>
    <row r="65" spans="1:8" ht="12.75">
      <c r="A65" s="21" t="s">
        <v>63</v>
      </c>
      <c r="B65" s="20">
        <v>62</v>
      </c>
      <c r="C65" s="20"/>
      <c r="D65" s="35">
        <v>7553</v>
      </c>
      <c r="E65" s="35">
        <v>5763.1</v>
      </c>
      <c r="F65" s="4"/>
      <c r="G65" s="13"/>
      <c r="H65" s="13"/>
    </row>
    <row r="66" spans="1:8" ht="12.75">
      <c r="A66" s="21" t="s">
        <v>64</v>
      </c>
      <c r="B66" s="20">
        <v>63</v>
      </c>
      <c r="C66" s="20"/>
      <c r="D66" s="35">
        <v>7934.5</v>
      </c>
      <c r="E66" s="35">
        <v>6752.199999999999</v>
      </c>
      <c r="F66" s="4"/>
      <c r="G66" s="13"/>
      <c r="H66" s="13"/>
    </row>
    <row r="67" spans="1:8" ht="12.75">
      <c r="A67" s="21" t="s">
        <v>65</v>
      </c>
      <c r="B67" s="20">
        <v>64</v>
      </c>
      <c r="C67" s="20"/>
      <c r="D67" s="35">
        <v>1032092.1499999999</v>
      </c>
      <c r="E67" s="35">
        <v>409402.07999999996</v>
      </c>
      <c r="F67" s="4"/>
      <c r="G67" s="13"/>
      <c r="H67" s="13"/>
    </row>
    <row r="68" spans="1:8" ht="12.75">
      <c r="A68" s="21" t="s">
        <v>66</v>
      </c>
      <c r="B68" s="20">
        <v>65</v>
      </c>
      <c r="C68" s="20"/>
      <c r="D68" s="35">
        <v>39704.7</v>
      </c>
      <c r="E68" s="35">
        <v>24429.65</v>
      </c>
      <c r="F68" s="4"/>
      <c r="G68" s="13"/>
      <c r="H68" s="13"/>
    </row>
    <row r="69" spans="1:8" ht="12.75">
      <c r="A69" s="21" t="s">
        <v>67</v>
      </c>
      <c r="B69" s="20">
        <v>66</v>
      </c>
      <c r="C69" s="20"/>
      <c r="D69" s="35">
        <v>559297.8999999999</v>
      </c>
      <c r="E69" s="35">
        <v>177032.45</v>
      </c>
      <c r="F69" s="4"/>
      <c r="G69" s="13"/>
      <c r="H69" s="13"/>
    </row>
    <row r="70" spans="1:8" ht="12.75">
      <c r="A70" s="21" t="s">
        <v>68</v>
      </c>
      <c r="B70" s="20">
        <v>67</v>
      </c>
      <c r="C70" s="20"/>
      <c r="D70" s="35">
        <v>18438</v>
      </c>
      <c r="E70" s="35">
        <v>11524.8</v>
      </c>
      <c r="F70" s="4"/>
      <c r="G70" s="13"/>
      <c r="H70" s="13"/>
    </row>
    <row r="71" spans="1:8" ht="12.75">
      <c r="A71" s="20"/>
      <c r="B71" s="20"/>
      <c r="C71" s="20"/>
      <c r="D71" s="23"/>
      <c r="E71" s="23"/>
      <c r="G71" s="13"/>
      <c r="H71" s="13"/>
    </row>
    <row r="72" spans="1:8" ht="12.75">
      <c r="A72" s="20" t="s">
        <v>69</v>
      </c>
      <c r="B72" s="20"/>
      <c r="C72" s="20"/>
      <c r="D72" s="36">
        <v>56193139.87000001</v>
      </c>
      <c r="E72" s="36">
        <v>24134115.029999994</v>
      </c>
      <c r="G72" s="13"/>
      <c r="H72" s="13"/>
    </row>
    <row r="73" spans="7:8" ht="12.75">
      <c r="G73" s="13"/>
      <c r="H73" s="13"/>
    </row>
    <row r="74" spans="1:8" ht="12.75">
      <c r="A74" s="30" t="s">
        <v>74</v>
      </c>
      <c r="B74" s="20"/>
      <c r="C74" s="20"/>
      <c r="D74" s="20"/>
      <c r="E74" s="20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Patrick Stanley</cp:lastModifiedBy>
  <dcterms:created xsi:type="dcterms:W3CDTF">2006-02-28T13:50:18Z</dcterms:created>
  <dcterms:modified xsi:type="dcterms:W3CDTF">2012-12-19T21:02:45Z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