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firstSheet="2" activeTab="6"/>
  </bookViews>
  <sheets>
    <sheet name="August 2012" sheetId="1" r:id="rId1"/>
    <sheet name="Week of July 30th" sheetId="2" r:id="rId2"/>
    <sheet name="Week of August 6th" sheetId="3" r:id="rId3"/>
    <sheet name="Week of August 13th" sheetId="4" r:id="rId4"/>
    <sheet name="Week of August 20th" sheetId="5" r:id="rId5"/>
    <sheet name="Week of August 27th" sheetId="6" r:id="rId6"/>
    <sheet name="August 2011" sheetId="7" r:id="rId7"/>
  </sheets>
  <definedNames/>
  <calcPr fullCalcOnLoad="1"/>
</workbook>
</file>

<file path=xl/sharedStrings.xml><?xml version="1.0" encoding="utf-8"?>
<sst xmlns="http://schemas.openxmlformats.org/spreadsheetml/2006/main" count="535" uniqueCount="84">
  <si>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</si>
  <si>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</si>
  <si>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</si>
  <si>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</si>
  <si>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</si>
  <si>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</si>
  <si>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</si>
  <si>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</si>
  <si>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</si>
  <si>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</si>
  <si>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</si>
  <si>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</si>
  <si>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</si>
  <si>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</si>
  <si>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</si>
  <si>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</si>
  <si>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</si>
  <si>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</si>
  <si>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</si>
  <si>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</si>
  <si>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</si>
  <si>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</si>
  <si>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</si>
  <si>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</si>
  <si>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</si>
  <si>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</si>
  <si>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</si>
  <si>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</si>
  <si>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</si>
  <si>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</si>
  <si>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</si>
  <si>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</si>
  <si>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</si>
  <si>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</si>
  <si>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</si>
  <si>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</si>
  <si>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</si>
  <si>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</si>
  <si>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</si>
  <si>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</si>
  <si>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</si>
  <si>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</si>
  <si>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</si>
  <si>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</si>
  <si>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</si>
  <si>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</si>
  <si>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</si>
  <si>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</si>
  <si>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</si>
  <si>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</si>
  <si>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</si>
  <si>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</si>
  <si>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</si>
  <si>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</si>
  <si>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</si>
  <si>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</si>
  <si>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</si>
  <si>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</si>
  <si>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</si>
  <si>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</si>
  <si>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</si>
  <si>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</si>
  <si>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</si>
  <si>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</si>
  <si>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</si>
  <si>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</si>
  <si>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</si>
  <si>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</si>
  <si>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</si>
  <si>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</si>
  <si>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</si>
  <si>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</si>
  <si>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</si>
  <si>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</si>
  <si>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</si>
  <si>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</si>
  <si>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UNION</t>
  </si>
  <si>
    <t>Week of 07/30/2012</t>
  </si>
  <si>
    <t>August 1-31</t>
  </si>
  <si>
    <t>Week of 08/06/2012</t>
  </si>
  <si>
    <t>Week of 08/13/2012</t>
  </si>
  <si>
    <t>Week of 08/20/2012</t>
  </si>
  <si>
    <t>Week of 08/27/2012</t>
  </si>
  <si>
    <t>August 1 - 31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</si>
</sst>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52" applyFont="1" applyBorder="1" applyAlignment="1">
      <alignment horizontal="left"/>
    </xf>
    <xf numFmtId="9" fontId="2" fillId="0" borderId="10" xfId="852" applyFont="1" applyBorder="1" applyAlignment="1">
      <alignment horizontal="center"/>
    </xf>
    <xf numFmtId="9" fontId="2" fillId="0" borderId="0" xfId="852" applyFont="1" applyBorder="1" applyAlignment="1">
      <alignment horizontal="center"/>
    </xf>
    <xf numFmtId="9" fontId="0" fillId="0" borderId="0" xfId="852" applyFont="1" applyAlignment="1">
      <alignment/>
    </xf>
    <xf numFmtId="9" fontId="0" fillId="0" borderId="0" xfId="852" applyFont="1" applyBorder="1" applyAlignment="1">
      <alignment horizontal="center"/>
    </xf>
    <xf numFmtId="9" fontId="0" fillId="0" borderId="11" xfId="852" applyFont="1" applyBorder="1" applyAlignment="1">
      <alignment/>
    </xf>
    <xf numFmtId="9" fontId="0" fillId="0" borderId="0" xfId="852" applyFont="1" applyBorder="1" applyAlignment="1">
      <alignment/>
    </xf>
    <xf numFmtId="9" fontId="2" fillId="0" borderId="0" xfId="852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69" applyNumberFormat="1" applyFont="1" applyBorder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669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68" applyNumberFormat="1" applyFont="1" applyBorder="1" applyAlignment="1">
      <alignment/>
    </xf>
    <xf numFmtId="0" fontId="0" fillId="0" borderId="0" xfId="0" applyFont="1" applyAlignment="1">
      <alignment/>
    </xf>
  </cellXfs>
  <cellStyles count="864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2" xfId="26"/>
    <cellStyle name="20% - Accent1 2 2" xfId="27"/>
    <cellStyle name="20% - Accent1 2 3" xfId="28"/>
    <cellStyle name="20% - Accent1 2 4" xfId="29"/>
    <cellStyle name="20% - Accent1 3" xfId="30"/>
    <cellStyle name="20% - Accent1 3 2" xfId="31"/>
    <cellStyle name="20% - Accent1 3 3" xfId="32"/>
    <cellStyle name="20% - Accent1 3 4" xfId="33"/>
    <cellStyle name="20% - Accent1 4" xfId="34"/>
    <cellStyle name="20% - Accent1 4 2" xfId="35"/>
    <cellStyle name="20% - Accent1 4 3" xfId="36"/>
    <cellStyle name="20% - Accent1 4 4" xfId="37"/>
    <cellStyle name="20% - Accent1 5" xfId="38"/>
    <cellStyle name="20% - Accent1 5 2" xfId="39"/>
    <cellStyle name="20% - Accent1 5 3" xfId="40"/>
    <cellStyle name="20% - Accent1 5 4" xfId="41"/>
    <cellStyle name="20% - Accent1 6" xfId="42"/>
    <cellStyle name="20% - Accent1 6 2" xfId="43"/>
    <cellStyle name="20% - Accent1 6 3" xfId="44"/>
    <cellStyle name="20% - Accent1 7" xfId="45"/>
    <cellStyle name="20% - Accent1 7 2" xfId="46"/>
    <cellStyle name="20% - Accent1 7 3" xfId="47"/>
    <cellStyle name="20% - Accent1 8" xfId="48"/>
    <cellStyle name="20% - Accent1 8 2" xfId="49"/>
    <cellStyle name="20% - Accent1 8 3" xfId="50"/>
    <cellStyle name="20% - Accent1 9" xfId="51"/>
    <cellStyle name="20% - Accent1 9 2" xfId="52"/>
    <cellStyle name="20% - Accent1 9 3" xfId="53"/>
    <cellStyle name="20% - Accent2" xfId="54"/>
    <cellStyle name="20% - Accent2 10" xfId="55"/>
    <cellStyle name="20% - Accent2 10 2" xfId="56"/>
    <cellStyle name="20% - Accent2 10 3" xfId="57"/>
    <cellStyle name="20% - Accent2 11" xfId="58"/>
    <cellStyle name="20% - Accent2 11 2" xfId="59"/>
    <cellStyle name="20% - Accent2 12" xfId="60"/>
    <cellStyle name="20% - Accent2 12 2" xfId="61"/>
    <cellStyle name="20% - Accent2 13" xfId="62"/>
    <cellStyle name="20% - Accent2 14" xfId="63"/>
    <cellStyle name="20% - Accent2 15" xfId="64"/>
    <cellStyle name="20% - Accent2 2" xfId="65"/>
    <cellStyle name="20% - Accent2 2 2" xfId="66"/>
    <cellStyle name="20% - Accent2 2 3" xfId="67"/>
    <cellStyle name="20% - Accent2 2 4" xfId="68"/>
    <cellStyle name="20% - Accent2 3" xfId="69"/>
    <cellStyle name="20% - Accent2 3 2" xfId="70"/>
    <cellStyle name="20% - Accent2 3 3" xfId="71"/>
    <cellStyle name="20% - Accent2 3 4" xfId="72"/>
    <cellStyle name="20% - Accent2 4" xfId="73"/>
    <cellStyle name="20% - Accent2 4 2" xfId="74"/>
    <cellStyle name="20% - Accent2 4 3" xfId="75"/>
    <cellStyle name="20% - Accent2 4 4" xfId="76"/>
    <cellStyle name="20% - Accent2 5" xfId="77"/>
    <cellStyle name="20% - Accent2 5 2" xfId="78"/>
    <cellStyle name="20% - Accent2 5 3" xfId="79"/>
    <cellStyle name="20% - Accent2 5 4" xfId="80"/>
    <cellStyle name="20% - Accent2 6" xfId="81"/>
    <cellStyle name="20% - Accent2 6 2" xfId="82"/>
    <cellStyle name="20% - Accent2 6 3" xfId="83"/>
    <cellStyle name="20% - Accent2 7" xfId="84"/>
    <cellStyle name="20% - Accent2 7 2" xfId="85"/>
    <cellStyle name="20% - Accent2 7 3" xfId="86"/>
    <cellStyle name="20% - Accent2 8" xfId="87"/>
    <cellStyle name="20% - Accent2 8 2" xfId="88"/>
    <cellStyle name="20% - Accent2 8 3" xfId="89"/>
    <cellStyle name="20% - Accent2 9" xfId="90"/>
    <cellStyle name="20% - Accent2 9 2" xfId="91"/>
    <cellStyle name="20% - Accent2 9 3" xfId="92"/>
    <cellStyle name="20% - Accent3" xfId="93"/>
    <cellStyle name="20% - Accent3 10" xfId="94"/>
    <cellStyle name="20% - Accent3 10 2" xfId="95"/>
    <cellStyle name="20% - Accent3 10 3" xfId="96"/>
    <cellStyle name="20% - Accent3 11" xfId="97"/>
    <cellStyle name="20% - Accent3 11 2" xfId="98"/>
    <cellStyle name="20% - Accent3 12" xfId="99"/>
    <cellStyle name="20% - Accent3 12 2" xfId="100"/>
    <cellStyle name="20% - Accent3 13" xfId="101"/>
    <cellStyle name="20% - Accent3 14" xfId="102"/>
    <cellStyle name="20% - Accent3 15" xfId="103"/>
    <cellStyle name="20% - Accent3 2" xfId="104"/>
    <cellStyle name="20% - Accent3 2 2" xfId="105"/>
    <cellStyle name="20% - Accent3 2 3" xfId="106"/>
    <cellStyle name="20% - Accent3 2 4" xfId="107"/>
    <cellStyle name="20% - Accent3 3" xfId="108"/>
    <cellStyle name="20% - Accent3 3 2" xfId="109"/>
    <cellStyle name="20% - Accent3 3 3" xfId="110"/>
    <cellStyle name="20% - Accent3 3 4" xfId="111"/>
    <cellStyle name="20% - Accent3 4" xfId="112"/>
    <cellStyle name="20% - Accent3 4 2" xfId="113"/>
    <cellStyle name="20% - Accent3 4 3" xfId="114"/>
    <cellStyle name="20% - Accent3 4 4" xfId="115"/>
    <cellStyle name="20% - Accent3 5" xfId="116"/>
    <cellStyle name="20% - Accent3 5 2" xfId="117"/>
    <cellStyle name="20% - Accent3 5 3" xfId="118"/>
    <cellStyle name="20% - Accent3 5 4" xfId="119"/>
    <cellStyle name="20% - Accent3 6" xfId="120"/>
    <cellStyle name="20% - Accent3 6 2" xfId="121"/>
    <cellStyle name="20% - Accent3 6 3" xfId="122"/>
    <cellStyle name="20% - Accent3 7" xfId="123"/>
    <cellStyle name="20% - Accent3 7 2" xfId="124"/>
    <cellStyle name="20% - Accent3 7 3" xfId="125"/>
    <cellStyle name="20% - Accent3 8" xfId="126"/>
    <cellStyle name="20% - Accent3 8 2" xfId="127"/>
    <cellStyle name="20% - Accent3 8 3" xfId="128"/>
    <cellStyle name="20% - Accent3 9" xfId="129"/>
    <cellStyle name="20% - Accent3 9 2" xfId="130"/>
    <cellStyle name="20% - Accent3 9 3" xfId="131"/>
    <cellStyle name="20% - Accent4" xfId="132"/>
    <cellStyle name="20% - Accent4 10" xfId="133"/>
    <cellStyle name="20% - Accent4 10 2" xfId="134"/>
    <cellStyle name="20% - Accent4 10 3" xfId="135"/>
    <cellStyle name="20% - Accent4 11" xfId="136"/>
    <cellStyle name="20% - Accent4 11 2" xfId="137"/>
    <cellStyle name="20% - Accent4 12" xfId="138"/>
    <cellStyle name="20% - Accent4 12 2" xfId="139"/>
    <cellStyle name="20% - Accent4 13" xfId="140"/>
    <cellStyle name="20% - Accent4 14" xfId="141"/>
    <cellStyle name="20% - Accent4 15" xfId="142"/>
    <cellStyle name="20% - Accent4 2" xfId="143"/>
    <cellStyle name="20% - Accent4 2 2" xfId="144"/>
    <cellStyle name="20% - Accent4 2 3" xfId="145"/>
    <cellStyle name="20% - Accent4 2 4" xfId="146"/>
    <cellStyle name="20% - Accent4 3" xfId="147"/>
    <cellStyle name="20% - Accent4 3 2" xfId="148"/>
    <cellStyle name="20% - Accent4 3 3" xfId="149"/>
    <cellStyle name="20% - Accent4 3 4" xfId="150"/>
    <cellStyle name="20% - Accent4 4" xfId="151"/>
    <cellStyle name="20% - Accent4 4 2" xfId="152"/>
    <cellStyle name="20% - Accent4 4 3" xfId="153"/>
    <cellStyle name="20% - Accent4 4 4" xfId="154"/>
    <cellStyle name="20% - Accent4 5" xfId="155"/>
    <cellStyle name="20% - Accent4 5 2" xfId="156"/>
    <cellStyle name="20% - Accent4 5 3" xfId="157"/>
    <cellStyle name="20% - Accent4 5 4" xfId="158"/>
    <cellStyle name="20% - Accent4 6" xfId="159"/>
    <cellStyle name="20% - Accent4 6 2" xfId="160"/>
    <cellStyle name="20% - Accent4 6 3" xfId="161"/>
    <cellStyle name="20% - Accent4 7" xfId="162"/>
    <cellStyle name="20% - Accent4 7 2" xfId="163"/>
    <cellStyle name="20% - Accent4 7 3" xfId="164"/>
    <cellStyle name="20% - Accent4 8" xfId="165"/>
    <cellStyle name="20% - Accent4 8 2" xfId="166"/>
    <cellStyle name="20% - Accent4 8 3" xfId="167"/>
    <cellStyle name="20% - Accent4 9" xfId="168"/>
    <cellStyle name="20% - Accent4 9 2" xfId="169"/>
    <cellStyle name="20% - Accent4 9 3" xfId="170"/>
    <cellStyle name="20% - Accent5" xfId="171"/>
    <cellStyle name="20% - Accent5 10" xfId="172"/>
    <cellStyle name="20% - Accent5 10 2" xfId="173"/>
    <cellStyle name="20% - Accent5 10 3" xfId="174"/>
    <cellStyle name="20% - Accent5 11" xfId="175"/>
    <cellStyle name="20% - Accent5 11 2" xfId="176"/>
    <cellStyle name="20% - Accent5 12" xfId="177"/>
    <cellStyle name="20% - Accent5 12 2" xfId="178"/>
    <cellStyle name="20% - Accent5 13" xfId="179"/>
    <cellStyle name="20% - Accent5 14" xfId="180"/>
    <cellStyle name="20% - Accent5 15" xfId="181"/>
    <cellStyle name="20% - Accent5 2" xfId="182"/>
    <cellStyle name="20% - Accent5 2 2" xfId="183"/>
    <cellStyle name="20% - Accent5 2 3" xfId="184"/>
    <cellStyle name="20% - Accent5 2 4" xfId="185"/>
    <cellStyle name="20% - Accent5 3" xfId="186"/>
    <cellStyle name="20% - Accent5 3 2" xfId="187"/>
    <cellStyle name="20% - Accent5 3 3" xfId="188"/>
    <cellStyle name="20% - Accent5 3 4" xfId="189"/>
    <cellStyle name="20% - Accent5 4" xfId="190"/>
    <cellStyle name="20% - Accent5 4 2" xfId="191"/>
    <cellStyle name="20% - Accent5 4 3" xfId="192"/>
    <cellStyle name="20% - Accent5 4 4" xfId="193"/>
    <cellStyle name="20% - Accent5 5" xfId="194"/>
    <cellStyle name="20% - Accent5 5 2" xfId="195"/>
    <cellStyle name="20% - Accent5 5 3" xfId="196"/>
    <cellStyle name="20% - Accent5 5 4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" xfId="210"/>
    <cellStyle name="20% - Accent6 10" xfId="211"/>
    <cellStyle name="20% - Accent6 10 2" xfId="212"/>
    <cellStyle name="20% - Accent6 10 3" xfId="213"/>
    <cellStyle name="20% - Accent6 11" xfId="214"/>
    <cellStyle name="20% - Accent6 11 2" xfId="215"/>
    <cellStyle name="20% - Accent6 12" xfId="216"/>
    <cellStyle name="20% - Accent6 12 2" xfId="217"/>
    <cellStyle name="20% - Accent6 13" xfId="218"/>
    <cellStyle name="20% - Accent6 14" xfId="219"/>
    <cellStyle name="20% - Accent6 15" xfId="220"/>
    <cellStyle name="20% - Accent6 2" xfId="221"/>
    <cellStyle name="20% - Accent6 2 2" xfId="222"/>
    <cellStyle name="20% - Accent6 2 3" xfId="223"/>
    <cellStyle name="20% - Accent6 2 4" xfId="224"/>
    <cellStyle name="20% - Accent6 3" xfId="225"/>
    <cellStyle name="20% - Accent6 3 2" xfId="226"/>
    <cellStyle name="20% - Accent6 3 3" xfId="227"/>
    <cellStyle name="20% - Accent6 3 4" xfId="228"/>
    <cellStyle name="20% - Accent6 4" xfId="229"/>
    <cellStyle name="20% - Accent6 4 2" xfId="230"/>
    <cellStyle name="20% - Accent6 4 3" xfId="231"/>
    <cellStyle name="20% - Accent6 4 4" xfId="232"/>
    <cellStyle name="20% - Accent6 5" xfId="233"/>
    <cellStyle name="20% - Accent6 5 2" xfId="234"/>
    <cellStyle name="20% - Accent6 5 3" xfId="235"/>
    <cellStyle name="20% - Accent6 5 4" xfId="236"/>
    <cellStyle name="20% - Accent6 6" xfId="237"/>
    <cellStyle name="20% - Accent6 6 2" xfId="238"/>
    <cellStyle name="20% - Accent6 6 3" xfId="239"/>
    <cellStyle name="20% - Accent6 7" xfId="240"/>
    <cellStyle name="20% - Accent6 7 2" xfId="241"/>
    <cellStyle name="20% - Accent6 7 3" xfId="242"/>
    <cellStyle name="20% - Accent6 8" xfId="243"/>
    <cellStyle name="20% - Accent6 8 2" xfId="244"/>
    <cellStyle name="20% - Accent6 8 3" xfId="245"/>
    <cellStyle name="20% - Accent6 9" xfId="246"/>
    <cellStyle name="20% - Accent6 9 2" xfId="247"/>
    <cellStyle name="20% - Accent6 9 3" xfId="248"/>
    <cellStyle name="40% - Accent1" xfId="249"/>
    <cellStyle name="40% - Accent1 10" xfId="250"/>
    <cellStyle name="40% - Accent1 10 2" xfId="251"/>
    <cellStyle name="40% - Accent1 10 3" xfId="252"/>
    <cellStyle name="40% - Accent1 11" xfId="253"/>
    <cellStyle name="40% - Accent1 11 2" xfId="254"/>
    <cellStyle name="40% - Accent1 12" xfId="255"/>
    <cellStyle name="40% - Accent1 12 2" xfId="256"/>
    <cellStyle name="40% - Accent1 13" xfId="257"/>
    <cellStyle name="40% - Accent1 14" xfId="258"/>
    <cellStyle name="40% - Accent1 15" xfId="259"/>
    <cellStyle name="40% - Accent1 2" xfId="260"/>
    <cellStyle name="40% - Accent1 2 2" xfId="261"/>
    <cellStyle name="40% - Accent1 2 3" xfId="262"/>
    <cellStyle name="40% - Accent1 2 4" xfId="263"/>
    <cellStyle name="40% - Accent1 3" xfId="264"/>
    <cellStyle name="40% - Accent1 3 2" xfId="265"/>
    <cellStyle name="40% - Accent1 3 3" xfId="266"/>
    <cellStyle name="40% - Accent1 3 4" xfId="267"/>
    <cellStyle name="40% - Accent1 4" xfId="268"/>
    <cellStyle name="40% - Accent1 4 2" xfId="269"/>
    <cellStyle name="40% - Accent1 4 3" xfId="270"/>
    <cellStyle name="40% - Accent1 4 4" xfId="271"/>
    <cellStyle name="40% - Accent1 5" xfId="272"/>
    <cellStyle name="40% - Accent1 5 2" xfId="273"/>
    <cellStyle name="40% - Accent1 5 3" xfId="274"/>
    <cellStyle name="40% - Accent1 5 4" xfId="275"/>
    <cellStyle name="40% - Accent1 6" xfId="276"/>
    <cellStyle name="40% - Accent1 6 2" xfId="277"/>
    <cellStyle name="40% - Accent1 6 3" xfId="278"/>
    <cellStyle name="40% - Accent1 7" xfId="279"/>
    <cellStyle name="40% - Accent1 7 2" xfId="280"/>
    <cellStyle name="40% - Accent1 7 3" xfId="281"/>
    <cellStyle name="40% - Accent1 8" xfId="282"/>
    <cellStyle name="40% - Accent1 8 2" xfId="283"/>
    <cellStyle name="40% - Accent1 8 3" xfId="284"/>
    <cellStyle name="40% - Accent1 9" xfId="285"/>
    <cellStyle name="40% - Accent1 9 2" xfId="286"/>
    <cellStyle name="40% - Accent1 9 3" xfId="287"/>
    <cellStyle name="40% - Accent2" xfId="288"/>
    <cellStyle name="40% - Accent2 10" xfId="289"/>
    <cellStyle name="40% - Accent2 10 2" xfId="290"/>
    <cellStyle name="40% - Accent2 10 3" xfId="291"/>
    <cellStyle name="40% - Accent2 11" xfId="292"/>
    <cellStyle name="40% - Accent2 11 2" xfId="293"/>
    <cellStyle name="40% - Accent2 12" xfId="294"/>
    <cellStyle name="40% - Accent2 12 2" xfId="295"/>
    <cellStyle name="40% - Accent2 13" xfId="296"/>
    <cellStyle name="40% - Accent2 14" xfId="297"/>
    <cellStyle name="40% - Accent2 15" xfId="298"/>
    <cellStyle name="40% - Accent2 2" xfId="299"/>
    <cellStyle name="40% - Accent2 2 2" xfId="300"/>
    <cellStyle name="40% - Accent2 2 3" xfId="301"/>
    <cellStyle name="40% - Accent2 2 4" xfId="302"/>
    <cellStyle name="40% - Accent2 3" xfId="303"/>
    <cellStyle name="40% - Accent2 3 2" xfId="304"/>
    <cellStyle name="40% - Accent2 3 3" xfId="305"/>
    <cellStyle name="40% - Accent2 3 4" xfId="306"/>
    <cellStyle name="40% - Accent2 4" xfId="307"/>
    <cellStyle name="40% - Accent2 4 2" xfId="308"/>
    <cellStyle name="40% - Accent2 4 3" xfId="309"/>
    <cellStyle name="40% - Accent2 4 4" xfId="310"/>
    <cellStyle name="40% - Accent2 5" xfId="311"/>
    <cellStyle name="40% - Accent2 5 2" xfId="312"/>
    <cellStyle name="40% - Accent2 5 3" xfId="313"/>
    <cellStyle name="40% - Accent2 5 4" xfId="314"/>
    <cellStyle name="40% - Accent2 6" xfId="315"/>
    <cellStyle name="40% - Accent2 6 2" xfId="316"/>
    <cellStyle name="40% - Accent2 6 3" xfId="317"/>
    <cellStyle name="40% - Accent2 7" xfId="318"/>
    <cellStyle name="40% - Accent2 7 2" xfId="319"/>
    <cellStyle name="40% - Accent2 7 3" xfId="320"/>
    <cellStyle name="40% - Accent2 8" xfId="321"/>
    <cellStyle name="40% - Accent2 8 2" xfId="322"/>
    <cellStyle name="40% - Accent2 8 3" xfId="323"/>
    <cellStyle name="40% - Accent2 9" xfId="324"/>
    <cellStyle name="40% - Accent2 9 2" xfId="325"/>
    <cellStyle name="40% - Accent2 9 3" xfId="326"/>
    <cellStyle name="40% - Accent3" xfId="327"/>
    <cellStyle name="40% - Accent3 10" xfId="328"/>
    <cellStyle name="40% - Accent3 10 2" xfId="329"/>
    <cellStyle name="40% - Accent3 10 3" xfId="330"/>
    <cellStyle name="40% - Accent3 11" xfId="331"/>
    <cellStyle name="40% - Accent3 11 2" xfId="332"/>
    <cellStyle name="40% - Accent3 12" xfId="333"/>
    <cellStyle name="40% - Accent3 12 2" xfId="334"/>
    <cellStyle name="40% - Accent3 13" xfId="335"/>
    <cellStyle name="40% - Accent3 14" xfId="336"/>
    <cellStyle name="40% - Accent3 15" xfId="337"/>
    <cellStyle name="40% - Accent3 2" xfId="338"/>
    <cellStyle name="40% - Accent3 2 2" xfId="339"/>
    <cellStyle name="40% - Accent3 2 3" xfId="340"/>
    <cellStyle name="40% - Accent3 2 4" xfId="341"/>
    <cellStyle name="40% - Accent3 3" xfId="342"/>
    <cellStyle name="40% - Accent3 3 2" xfId="343"/>
    <cellStyle name="40% - Accent3 3 3" xfId="344"/>
    <cellStyle name="40% - Accent3 3 4" xfId="345"/>
    <cellStyle name="40% - Accent3 4" xfId="346"/>
    <cellStyle name="40% - Accent3 4 2" xfId="347"/>
    <cellStyle name="40% - Accent3 4 3" xfId="348"/>
    <cellStyle name="40% - Accent3 4 4" xfId="349"/>
    <cellStyle name="40% - Accent3 5" xfId="350"/>
    <cellStyle name="40% - Accent3 5 2" xfId="351"/>
    <cellStyle name="40% - Accent3 5 3" xfId="352"/>
    <cellStyle name="40% - Accent3 5 4" xfId="353"/>
    <cellStyle name="40% - Accent3 6" xfId="354"/>
    <cellStyle name="40% - Accent3 6 2" xfId="355"/>
    <cellStyle name="40% - Accent3 6 3" xfId="356"/>
    <cellStyle name="40% - Accent3 7" xfId="357"/>
    <cellStyle name="40% - Accent3 7 2" xfId="358"/>
    <cellStyle name="40% - Accent3 7 3" xfId="359"/>
    <cellStyle name="40% - Accent3 8" xfId="360"/>
    <cellStyle name="40% - Accent3 8 2" xfId="361"/>
    <cellStyle name="40% - Accent3 8 3" xfId="362"/>
    <cellStyle name="40% - Accent3 9" xfId="363"/>
    <cellStyle name="40% - Accent3 9 2" xfId="364"/>
    <cellStyle name="40% - Accent3 9 3" xfId="365"/>
    <cellStyle name="40% - Accent4" xfId="366"/>
    <cellStyle name="40% - Accent4 10" xfId="367"/>
    <cellStyle name="40% - Accent4 10 2" xfId="368"/>
    <cellStyle name="40% - Accent4 10 3" xfId="369"/>
    <cellStyle name="40% - Accent4 11" xfId="370"/>
    <cellStyle name="40% - Accent4 11 2" xfId="371"/>
    <cellStyle name="40% - Accent4 12" xfId="372"/>
    <cellStyle name="40% - Accent4 12 2" xfId="373"/>
    <cellStyle name="40% - Accent4 13" xfId="374"/>
    <cellStyle name="40% - Accent4 14" xfId="375"/>
    <cellStyle name="40% - Accent4 15" xfId="376"/>
    <cellStyle name="40% - Accent4 2" xfId="377"/>
    <cellStyle name="40% - Accent4 2 2" xfId="378"/>
    <cellStyle name="40% - Accent4 2 3" xfId="379"/>
    <cellStyle name="40% - Accent4 2 4" xfId="380"/>
    <cellStyle name="40% - Accent4 3" xfId="381"/>
    <cellStyle name="40% - Accent4 3 2" xfId="382"/>
    <cellStyle name="40% - Accent4 3 3" xfId="383"/>
    <cellStyle name="40% - Accent4 3 4" xfId="384"/>
    <cellStyle name="40% - Accent4 4" xfId="385"/>
    <cellStyle name="40% - Accent4 4 2" xfId="386"/>
    <cellStyle name="40% - Accent4 4 3" xfId="387"/>
    <cellStyle name="40% - Accent4 4 4" xfId="388"/>
    <cellStyle name="40% - Accent4 5" xfId="389"/>
    <cellStyle name="40% - Accent4 5 2" xfId="390"/>
    <cellStyle name="40% - Accent4 5 3" xfId="391"/>
    <cellStyle name="40% - Accent4 5 4" xfId="392"/>
    <cellStyle name="40% - Accent4 6" xfId="393"/>
    <cellStyle name="40% - Accent4 6 2" xfId="394"/>
    <cellStyle name="40% - Accent4 6 3" xfId="395"/>
    <cellStyle name="40% - Accent4 7" xfId="396"/>
    <cellStyle name="40% - Accent4 7 2" xfId="397"/>
    <cellStyle name="40% - Accent4 7 3" xfId="398"/>
    <cellStyle name="40% - Accent4 8" xfId="399"/>
    <cellStyle name="40% - Accent4 8 2" xfId="400"/>
    <cellStyle name="40% - Accent4 8 3" xfId="401"/>
    <cellStyle name="40% - Accent4 9" xfId="402"/>
    <cellStyle name="40% - Accent4 9 2" xfId="403"/>
    <cellStyle name="40% - Accent4 9 3" xfId="404"/>
    <cellStyle name="40% - Accent5" xfId="405"/>
    <cellStyle name="40% - Accent5 10" xfId="406"/>
    <cellStyle name="40% - Accent5 10 2" xfId="407"/>
    <cellStyle name="40% - Accent5 10 3" xfId="408"/>
    <cellStyle name="40% - Accent5 11" xfId="409"/>
    <cellStyle name="40% - Accent5 11 2" xfId="410"/>
    <cellStyle name="40% - Accent5 12" xfId="411"/>
    <cellStyle name="40% - Accent5 12 2" xfId="412"/>
    <cellStyle name="40% - Accent5 13" xfId="413"/>
    <cellStyle name="40% - Accent5 14" xfId="414"/>
    <cellStyle name="40% - Accent5 15" xfId="415"/>
    <cellStyle name="40% - Accent5 2" xfId="416"/>
    <cellStyle name="40% - Accent5 2 2" xfId="417"/>
    <cellStyle name="40% - Accent5 2 3" xfId="418"/>
    <cellStyle name="40% - Accent5 2 4" xfId="419"/>
    <cellStyle name="40% - Accent5 3" xfId="420"/>
    <cellStyle name="40% - Accent5 3 2" xfId="421"/>
    <cellStyle name="40% - Accent5 3 3" xfId="422"/>
    <cellStyle name="40% - Accent5 3 4" xfId="423"/>
    <cellStyle name="40% - Accent5 4" xfId="424"/>
    <cellStyle name="40% - Accent5 4 2" xfId="425"/>
    <cellStyle name="40% - Accent5 4 3" xfId="426"/>
    <cellStyle name="40% - Accent5 4 4" xfId="427"/>
    <cellStyle name="40% - Accent5 5" xfId="428"/>
    <cellStyle name="40% - Accent5 5 2" xfId="429"/>
    <cellStyle name="40% - Accent5 5 3" xfId="430"/>
    <cellStyle name="40% - Accent5 5 4" xfId="431"/>
    <cellStyle name="40% - Accent5 6" xfId="432"/>
    <cellStyle name="40% - Accent5 6 2" xfId="433"/>
    <cellStyle name="40% - Accent5 6 3" xfId="434"/>
    <cellStyle name="40% - Accent5 7" xfId="435"/>
    <cellStyle name="40% - Accent5 7 2" xfId="436"/>
    <cellStyle name="40% - Accent5 7 3" xfId="437"/>
    <cellStyle name="40% - Accent5 8" xfId="438"/>
    <cellStyle name="40% - Accent5 8 2" xfId="439"/>
    <cellStyle name="40% - Accent5 8 3" xfId="440"/>
    <cellStyle name="40% - Accent5 9" xfId="441"/>
    <cellStyle name="40% - Accent5 9 2" xfId="442"/>
    <cellStyle name="40% - Accent5 9 3" xfId="443"/>
    <cellStyle name="40% - Accent6" xfId="444"/>
    <cellStyle name="40% - Accent6 10" xfId="445"/>
    <cellStyle name="40% - Accent6 10 2" xfId="446"/>
    <cellStyle name="40% - Accent6 10 3" xfId="447"/>
    <cellStyle name="40% - Accent6 11" xfId="448"/>
    <cellStyle name="40% - Accent6 11 2" xfId="449"/>
    <cellStyle name="40% - Accent6 12" xfId="450"/>
    <cellStyle name="40% - Accent6 12 2" xfId="451"/>
    <cellStyle name="40% - Accent6 13" xfId="452"/>
    <cellStyle name="40% - Accent6 14" xfId="453"/>
    <cellStyle name="40% - Accent6 15" xfId="454"/>
    <cellStyle name="40% - Accent6 2" xfId="455"/>
    <cellStyle name="40% - Accent6 2 2" xfId="456"/>
    <cellStyle name="40% - Accent6 2 3" xfId="457"/>
    <cellStyle name="40% - Accent6 2 4" xfId="458"/>
    <cellStyle name="40% - Accent6 3" xfId="459"/>
    <cellStyle name="40% - Accent6 3 2" xfId="460"/>
    <cellStyle name="40% - Accent6 3 3" xfId="461"/>
    <cellStyle name="40% - Accent6 3 4" xfId="462"/>
    <cellStyle name="40% - Accent6 4" xfId="463"/>
    <cellStyle name="40% - Accent6 4 2" xfId="464"/>
    <cellStyle name="40% - Accent6 4 3" xfId="465"/>
    <cellStyle name="40% - Accent6 4 4" xfId="466"/>
    <cellStyle name="40% - Accent6 5" xfId="467"/>
    <cellStyle name="40% - Accent6 5 2" xfId="468"/>
    <cellStyle name="40% - Accent6 5 3" xfId="469"/>
    <cellStyle name="40% - Accent6 5 4" xfId="470"/>
    <cellStyle name="40% - Accent6 6" xfId="471"/>
    <cellStyle name="40% - Accent6 6 2" xfId="472"/>
    <cellStyle name="40% - Accent6 6 3" xfId="473"/>
    <cellStyle name="40% - Accent6 7" xfId="474"/>
    <cellStyle name="40% - Accent6 7 2" xfId="475"/>
    <cellStyle name="40% - Accent6 7 3" xfId="476"/>
    <cellStyle name="40% - Accent6 8" xfId="477"/>
    <cellStyle name="40% - Accent6 8 2" xfId="478"/>
    <cellStyle name="40% - Accent6 8 3" xfId="479"/>
    <cellStyle name="40% - Accent6 9" xfId="480"/>
    <cellStyle name="40% - Accent6 9 2" xfId="481"/>
    <cellStyle name="40% - Accent6 9 3" xfId="482"/>
    <cellStyle name="60% - Accent1" xfId="483"/>
    <cellStyle name="60% - Accent1 10" xfId="484"/>
    <cellStyle name="60% - Accent1 11" xfId="485"/>
    <cellStyle name="60% - Accent1 12" xfId="486"/>
    <cellStyle name="60% - Accent1 2" xfId="487"/>
    <cellStyle name="60% - Accent1 3" xfId="488"/>
    <cellStyle name="60% - Accent1 4" xfId="489"/>
    <cellStyle name="60% - Accent1 5" xfId="490"/>
    <cellStyle name="60% - Accent1 6" xfId="491"/>
    <cellStyle name="60% - Accent1 7" xfId="492"/>
    <cellStyle name="60% - Accent1 8" xfId="493"/>
    <cellStyle name="60% - Accent1 9" xfId="494"/>
    <cellStyle name="60% - Accent2" xfId="495"/>
    <cellStyle name="60% - Accent2 10" xfId="496"/>
    <cellStyle name="60% - Accent2 11" xfId="497"/>
    <cellStyle name="60% - Accent2 12" xfId="498"/>
    <cellStyle name="60% - Accent2 2" xfId="499"/>
    <cellStyle name="60% - Accent2 3" xfId="500"/>
    <cellStyle name="60% - Accent2 4" xfId="501"/>
    <cellStyle name="60% - Accent2 5" xfId="502"/>
    <cellStyle name="60% - Accent2 6" xfId="503"/>
    <cellStyle name="60% - Accent2 7" xfId="504"/>
    <cellStyle name="60% - Accent2 8" xfId="505"/>
    <cellStyle name="60% - Accent2 9" xfId="506"/>
    <cellStyle name="60% - Accent3" xfId="507"/>
    <cellStyle name="60% - Accent3 10" xfId="508"/>
    <cellStyle name="60% - Accent3 11" xfId="509"/>
    <cellStyle name="60% - Accent3 12" xfId="510"/>
    <cellStyle name="60% - Accent3 2" xfId="511"/>
    <cellStyle name="60% - Accent3 3" xfId="512"/>
    <cellStyle name="60% - Accent3 4" xfId="513"/>
    <cellStyle name="60% - Accent3 5" xfId="514"/>
    <cellStyle name="60% - Accent3 6" xfId="515"/>
    <cellStyle name="60% - Accent3 7" xfId="516"/>
    <cellStyle name="60% - Accent3 8" xfId="517"/>
    <cellStyle name="60% - Accent3 9" xfId="518"/>
    <cellStyle name="60% - Accent4" xfId="519"/>
    <cellStyle name="60% - Accent4 10" xfId="520"/>
    <cellStyle name="60% - Accent4 11" xfId="521"/>
    <cellStyle name="60% - Accent4 12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" xfId="531"/>
    <cellStyle name="60% - Accent5 10" xfId="532"/>
    <cellStyle name="60% - Accent5 11" xfId="533"/>
    <cellStyle name="60% - Accent5 12" xfId="534"/>
    <cellStyle name="60% - Accent5 2" xfId="535"/>
    <cellStyle name="60% - Accent5 3" xfId="536"/>
    <cellStyle name="60% - Accent5 4" xfId="537"/>
    <cellStyle name="60% - Accent5 5" xfId="538"/>
    <cellStyle name="60% - Accent5 6" xfId="539"/>
    <cellStyle name="60% - Accent5 7" xfId="540"/>
    <cellStyle name="60% - Accent5 8" xfId="541"/>
    <cellStyle name="60% - Accent5 9" xfId="542"/>
    <cellStyle name="60% - Accent6" xfId="543"/>
    <cellStyle name="60% - Accent6 10" xfId="544"/>
    <cellStyle name="60% - Accent6 11" xfId="545"/>
    <cellStyle name="60% - Accent6 12" xfId="546"/>
    <cellStyle name="60% - Accent6 2" xfId="547"/>
    <cellStyle name="60% - Accent6 3" xfId="548"/>
    <cellStyle name="60% - Accent6 4" xfId="549"/>
    <cellStyle name="60% - Accent6 5" xfId="550"/>
    <cellStyle name="60% - Accent6 6" xfId="551"/>
    <cellStyle name="60% - Accent6 7" xfId="552"/>
    <cellStyle name="60% - Accent6 8" xfId="553"/>
    <cellStyle name="60% - Accent6 9" xfId="554"/>
    <cellStyle name="Accent1" xfId="555"/>
    <cellStyle name="Accent1 10" xfId="556"/>
    <cellStyle name="Accent1 11" xfId="557"/>
    <cellStyle name="Accent1 12" xfId="558"/>
    <cellStyle name="Accent1 2" xfId="559"/>
    <cellStyle name="Accent1 3" xfId="560"/>
    <cellStyle name="Accent1 4" xfId="561"/>
    <cellStyle name="Accent1 5" xfId="562"/>
    <cellStyle name="Accent1 6" xfId="563"/>
    <cellStyle name="Accent1 7" xfId="564"/>
    <cellStyle name="Accent1 8" xfId="565"/>
    <cellStyle name="Accent1 9" xfId="566"/>
    <cellStyle name="Accent2" xfId="567"/>
    <cellStyle name="Accent2 10" xfId="568"/>
    <cellStyle name="Accent2 11" xfId="569"/>
    <cellStyle name="Accent2 12" xfId="570"/>
    <cellStyle name="Accent2 2" xfId="571"/>
    <cellStyle name="Accent2 3" xfId="572"/>
    <cellStyle name="Accent2 4" xfId="573"/>
    <cellStyle name="Accent2 5" xfId="574"/>
    <cellStyle name="Accent2 6" xfId="575"/>
    <cellStyle name="Accent2 7" xfId="576"/>
    <cellStyle name="Accent2 8" xfId="577"/>
    <cellStyle name="Accent2 9" xfId="578"/>
    <cellStyle name="Accent3" xfId="579"/>
    <cellStyle name="Accent3 10" xfId="580"/>
    <cellStyle name="Accent3 11" xfId="581"/>
    <cellStyle name="Accent3 12" xfId="582"/>
    <cellStyle name="Accent3 2" xfId="583"/>
    <cellStyle name="Accent3 3" xfId="584"/>
    <cellStyle name="Accent3 4" xfId="585"/>
    <cellStyle name="Accent3 5" xfId="586"/>
    <cellStyle name="Accent3 6" xfId="587"/>
    <cellStyle name="Accent3 7" xfId="588"/>
    <cellStyle name="Accent3 8" xfId="589"/>
    <cellStyle name="Accent3 9" xfId="590"/>
    <cellStyle name="Accent4" xfId="591"/>
    <cellStyle name="Accent4 10" xfId="592"/>
    <cellStyle name="Accent4 11" xfId="593"/>
    <cellStyle name="Accent4 12" xfId="594"/>
    <cellStyle name="Accent4 2" xfId="595"/>
    <cellStyle name="Accent4 3" xfId="596"/>
    <cellStyle name="Accent4 4" xfId="597"/>
    <cellStyle name="Accent4 5" xfId="598"/>
    <cellStyle name="Accent4 6" xfId="599"/>
    <cellStyle name="Accent4 7" xfId="600"/>
    <cellStyle name="Accent4 8" xfId="601"/>
    <cellStyle name="Accent4 9" xfId="602"/>
    <cellStyle name="Accent5" xfId="603"/>
    <cellStyle name="Accent5 10" xfId="604"/>
    <cellStyle name="Accent5 11" xfId="605"/>
    <cellStyle name="Accent5 12" xfId="606"/>
    <cellStyle name="Accent5 2" xfId="607"/>
    <cellStyle name="Accent5 3" xfId="608"/>
    <cellStyle name="Accent5 4" xfId="609"/>
    <cellStyle name="Accent5 5" xfId="610"/>
    <cellStyle name="Accent5 6" xfId="611"/>
    <cellStyle name="Accent5 7" xfId="612"/>
    <cellStyle name="Accent5 8" xfId="613"/>
    <cellStyle name="Accent5 9" xfId="614"/>
    <cellStyle name="Accent6" xfId="615"/>
    <cellStyle name="Accent6 10" xfId="616"/>
    <cellStyle name="Accent6 11" xfId="617"/>
    <cellStyle name="Accent6 12" xfId="618"/>
    <cellStyle name="Accent6 2" xfId="619"/>
    <cellStyle name="Accent6 3" xfId="620"/>
    <cellStyle name="Accent6 4" xfId="621"/>
    <cellStyle name="Accent6 5" xfId="622"/>
    <cellStyle name="Accent6 6" xfId="623"/>
    <cellStyle name="Accent6 7" xfId="624"/>
    <cellStyle name="Accent6 8" xfId="625"/>
    <cellStyle name="Accent6 9" xfId="626"/>
    <cellStyle name="Bad" xfId="627"/>
    <cellStyle name="Bad 10" xfId="628"/>
    <cellStyle name="Bad 11" xfId="629"/>
    <cellStyle name="Bad 12" xfId="630"/>
    <cellStyle name="Bad 2" xfId="631"/>
    <cellStyle name="Bad 3" xfId="632"/>
    <cellStyle name="Bad 4" xfId="633"/>
    <cellStyle name="Bad 5" xfId="634"/>
    <cellStyle name="Bad 6" xfId="635"/>
    <cellStyle name="Bad 7" xfId="636"/>
    <cellStyle name="Bad 8" xfId="637"/>
    <cellStyle name="Bad 9" xfId="638"/>
    <cellStyle name="Calculation" xfId="639"/>
    <cellStyle name="Calculation 10" xfId="640"/>
    <cellStyle name="Calculation 11" xfId="641"/>
    <cellStyle name="Calculation 12" xfId="642"/>
    <cellStyle name="Calculation 2" xfId="643"/>
    <cellStyle name="Calculation 3" xfId="644"/>
    <cellStyle name="Calculation 4" xfId="645"/>
    <cellStyle name="Calculation 5" xfId="646"/>
    <cellStyle name="Calculation 6" xfId="647"/>
    <cellStyle name="Calculation 7" xfId="648"/>
    <cellStyle name="Calculation 8" xfId="649"/>
    <cellStyle name="Calculation 9" xfId="650"/>
    <cellStyle name="Check Cell" xfId="651"/>
    <cellStyle name="Check Cell 10" xfId="652"/>
    <cellStyle name="Check Cell 11" xfId="653"/>
    <cellStyle name="Check Cell 12" xfId="654"/>
    <cellStyle name="Check Cell 2" xfId="655"/>
    <cellStyle name="Check Cell 3" xfId="656"/>
    <cellStyle name="Check Cell 4" xfId="657"/>
    <cellStyle name="Check Cell 5" xfId="658"/>
    <cellStyle name="Check Cell 6" xfId="659"/>
    <cellStyle name="Check Cell 7" xfId="660"/>
    <cellStyle name="Check Cell 8" xfId="661"/>
    <cellStyle name="Check Cell 9" xfId="662"/>
    <cellStyle name="Comma" xfId="663"/>
    <cellStyle name="Comma [0]" xfId="664"/>
    <cellStyle name="Currency" xfId="665"/>
    <cellStyle name="Currency [0]" xfId="666"/>
    <cellStyle name="Currency 2" xfId="667"/>
    <cellStyle name="Currency 3" xfId="668"/>
    <cellStyle name="Currency 4" xfId="669"/>
    <cellStyle name="Explanatory Text" xfId="670"/>
    <cellStyle name="Explanatory Text 10" xfId="671"/>
    <cellStyle name="Explanatory Text 11" xfId="672"/>
    <cellStyle name="Explanatory Text 12" xfId="673"/>
    <cellStyle name="Explanatory Text 2" xfId="674"/>
    <cellStyle name="Explanatory Text 3" xfId="675"/>
    <cellStyle name="Explanatory Text 4" xfId="676"/>
    <cellStyle name="Explanatory Text 5" xfId="677"/>
    <cellStyle name="Explanatory Text 6" xfId="678"/>
    <cellStyle name="Explanatory Text 7" xfId="679"/>
    <cellStyle name="Explanatory Text 8" xfId="680"/>
    <cellStyle name="Explanatory Text 9" xfId="681"/>
    <cellStyle name="Good" xfId="682"/>
    <cellStyle name="Good 10" xfId="683"/>
    <cellStyle name="Good 11" xfId="684"/>
    <cellStyle name="Good 12" xfId="685"/>
    <cellStyle name="Good 2" xfId="686"/>
    <cellStyle name="Good 3" xfId="687"/>
    <cellStyle name="Good 4" xfId="688"/>
    <cellStyle name="Good 5" xfId="689"/>
    <cellStyle name="Good 6" xfId="690"/>
    <cellStyle name="Good 7" xfId="691"/>
    <cellStyle name="Good 8" xfId="692"/>
    <cellStyle name="Good 9" xfId="693"/>
    <cellStyle name="Heading 1" xfId="694"/>
    <cellStyle name="Heading 1 10" xfId="695"/>
    <cellStyle name="Heading 1 11" xfId="696"/>
    <cellStyle name="Heading 1 12" xfId="697"/>
    <cellStyle name="Heading 1 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2" xfId="710"/>
    <cellStyle name="Heading 2 3" xfId="711"/>
    <cellStyle name="Heading 2 4" xfId="712"/>
    <cellStyle name="Heading 2 5" xfId="713"/>
    <cellStyle name="Heading 2 6" xfId="714"/>
    <cellStyle name="Heading 2 7" xfId="715"/>
    <cellStyle name="Heading 2 8" xfId="716"/>
    <cellStyle name="Heading 2 9" xfId="717"/>
    <cellStyle name="Heading 3" xfId="718"/>
    <cellStyle name="Heading 3 10" xfId="719"/>
    <cellStyle name="Heading 3 11" xfId="720"/>
    <cellStyle name="Heading 3 12" xfId="721"/>
    <cellStyle name="Heading 3 2" xfId="722"/>
    <cellStyle name="Heading 3 3" xfId="723"/>
    <cellStyle name="Heading 3 4" xfId="724"/>
    <cellStyle name="Heading 3 5" xfId="725"/>
    <cellStyle name="Heading 3 6" xfId="726"/>
    <cellStyle name="Heading 3 7" xfId="727"/>
    <cellStyle name="Heading 3 8" xfId="728"/>
    <cellStyle name="Heading 3 9" xfId="729"/>
    <cellStyle name="Heading 4" xfId="730"/>
    <cellStyle name="Heading 4 10" xfId="731"/>
    <cellStyle name="Heading 4 11" xfId="732"/>
    <cellStyle name="Heading 4 12" xfId="733"/>
    <cellStyle name="Heading 4 2" xfId="734"/>
    <cellStyle name="Heading 4 3" xfId="735"/>
    <cellStyle name="Heading 4 4" xfId="736"/>
    <cellStyle name="Heading 4 5" xfId="737"/>
    <cellStyle name="Heading 4 6" xfId="738"/>
    <cellStyle name="Heading 4 7" xfId="739"/>
    <cellStyle name="Heading 4 8" xfId="740"/>
    <cellStyle name="Heading 4 9" xfId="741"/>
    <cellStyle name="Input" xfId="742"/>
    <cellStyle name="Input 10" xfId="743"/>
    <cellStyle name="Input 11" xfId="744"/>
    <cellStyle name="Input 12" xfId="745"/>
    <cellStyle name="Input 2" xfId="746"/>
    <cellStyle name="Input 3" xfId="747"/>
    <cellStyle name="Input 4" xfId="748"/>
    <cellStyle name="Input 5" xfId="749"/>
    <cellStyle name="Input 6" xfId="750"/>
    <cellStyle name="Input 7" xfId="751"/>
    <cellStyle name="Input 8" xfId="752"/>
    <cellStyle name="Input 9" xfId="753"/>
    <cellStyle name="Linked Cell" xfId="754"/>
    <cellStyle name="Linked Cell 10" xfId="755"/>
    <cellStyle name="Linked Cell 11" xfId="756"/>
    <cellStyle name="Linked Cell 12" xfId="757"/>
    <cellStyle name="Linked Cell 2" xfId="758"/>
    <cellStyle name="Linked Cell 3" xfId="759"/>
    <cellStyle name="Linked Cell 4" xfId="760"/>
    <cellStyle name="Linked Cell 5" xfId="761"/>
    <cellStyle name="Linked Cell 6" xfId="762"/>
    <cellStyle name="Linked Cell 7" xfId="763"/>
    <cellStyle name="Linked Cell 8" xfId="764"/>
    <cellStyle name="Linked Cell 9" xfId="765"/>
    <cellStyle name="Neutral" xfId="766"/>
    <cellStyle name="Neutral 10" xfId="767"/>
    <cellStyle name="Neutral 11" xfId="768"/>
    <cellStyle name="Neutral 12" xfId="769"/>
    <cellStyle name="Neutral 2" xfId="770"/>
    <cellStyle name="Neutral 3" xfId="771"/>
    <cellStyle name="Neutral 4" xfId="772"/>
    <cellStyle name="Neutral 5" xfId="773"/>
    <cellStyle name="Neutral 6" xfId="774"/>
    <cellStyle name="Neutral 7" xfId="775"/>
    <cellStyle name="Neutral 8" xfId="776"/>
    <cellStyle name="Neutral 9" xfId="777"/>
    <cellStyle name="Normal 10" xfId="778"/>
    <cellStyle name="Normal 11" xfId="779"/>
    <cellStyle name="Normal 2" xfId="780"/>
    <cellStyle name="Normal 2 2" xfId="781"/>
    <cellStyle name="Normal 2 2 2" xfId="782"/>
    <cellStyle name="Normal 2 3" xfId="783"/>
    <cellStyle name="Normal 2 4" xfId="784"/>
    <cellStyle name="Normal 2 5" xfId="785"/>
    <cellStyle name="Normal 3" xfId="786"/>
    <cellStyle name="Normal 3 2" xfId="787"/>
    <cellStyle name="Normal 3 3" xfId="788"/>
    <cellStyle name="Normal 3 4" xfId="789"/>
    <cellStyle name="Normal 4" xfId="790"/>
    <cellStyle name="Normal 4 2" xfId="791"/>
    <cellStyle name="Normal 4 3" xfId="792"/>
    <cellStyle name="Normal 5" xfId="793"/>
    <cellStyle name="Normal 5 2" xfId="794"/>
    <cellStyle name="Normal 5 3" xfId="795"/>
    <cellStyle name="Normal 6" xfId="796"/>
    <cellStyle name="Normal 6 2" xfId="797"/>
    <cellStyle name="Normal 7" xfId="798"/>
    <cellStyle name="Normal 8" xfId="799"/>
    <cellStyle name="Normal 9" xfId="800"/>
    <cellStyle name="Note" xfId="801"/>
    <cellStyle name="Note 10" xfId="802"/>
    <cellStyle name="Note 10 2" xfId="803"/>
    <cellStyle name="Note 10 3" xfId="804"/>
    <cellStyle name="Note 11" xfId="805"/>
    <cellStyle name="Note 11 2" xfId="806"/>
    <cellStyle name="Note 12" xfId="807"/>
    <cellStyle name="Note 13" xfId="808"/>
    <cellStyle name="Note 2" xfId="809"/>
    <cellStyle name="Note 2 2" xfId="810"/>
    <cellStyle name="Note 2 2 2" xfId="811"/>
    <cellStyle name="Note 2 3" xfId="812"/>
    <cellStyle name="Note 2 4" xfId="813"/>
    <cellStyle name="Note 2 5" xfId="814"/>
    <cellStyle name="Note 3" xfId="815"/>
    <cellStyle name="Note 3 2" xfId="816"/>
    <cellStyle name="Note 3 3" xfId="817"/>
    <cellStyle name="Note 3 4" xfId="818"/>
    <cellStyle name="Note 4" xfId="819"/>
    <cellStyle name="Note 4 2" xfId="820"/>
    <cellStyle name="Note 4 3" xfId="821"/>
    <cellStyle name="Note 4 4" xfId="822"/>
    <cellStyle name="Note 5" xfId="823"/>
    <cellStyle name="Note 5 2" xfId="824"/>
    <cellStyle name="Note 5 3" xfId="825"/>
    <cellStyle name="Note 5 4" xfId="826"/>
    <cellStyle name="Note 6" xfId="827"/>
    <cellStyle name="Note 6 2" xfId="828"/>
    <cellStyle name="Note 6 3" xfId="829"/>
    <cellStyle name="Note 6 4" xfId="830"/>
    <cellStyle name="Note 7" xfId="831"/>
    <cellStyle name="Note 7 2" xfId="832"/>
    <cellStyle name="Note 7 3" xfId="833"/>
    <cellStyle name="Note 8" xfId="834"/>
    <cellStyle name="Note 8 2" xfId="835"/>
    <cellStyle name="Note 8 3" xfId="836"/>
    <cellStyle name="Note 9" xfId="837"/>
    <cellStyle name="Note 9 2" xfId="838"/>
    <cellStyle name="Note 9 3" xfId="839"/>
    <cellStyle name="Output" xfId="840"/>
    <cellStyle name="Output 10" xfId="841"/>
    <cellStyle name="Output 11" xfId="842"/>
    <cellStyle name="Output 12" xfId="843"/>
    <cellStyle name="Output 2" xfId="844"/>
    <cellStyle name="Output 3" xfId="845"/>
    <cellStyle name="Output 4" xfId="846"/>
    <cellStyle name="Output 5" xfId="847"/>
    <cellStyle name="Output 6" xfId="848"/>
    <cellStyle name="Output 7" xfId="849"/>
    <cellStyle name="Output 8" xfId="850"/>
    <cellStyle name="Output 9" xfId="851"/>
    <cellStyle name="Percent" xfId="852"/>
    <cellStyle name="Title" xfId="853"/>
    <cellStyle name="Total" xfId="854"/>
    <cellStyle name="Total 10" xfId="855"/>
    <cellStyle name="Total 11" xfId="856"/>
    <cellStyle name="Total 12" xfId="857"/>
    <cellStyle name="Total 2" xfId="858"/>
    <cellStyle name="Total 3" xfId="859"/>
    <cellStyle name="Total 4" xfId="860"/>
    <cellStyle name="Total 5" xfId="861"/>
    <cellStyle name="Total 6" xfId="862"/>
    <cellStyle name="Total 7" xfId="863"/>
    <cellStyle name="Total 8" xfId="864"/>
    <cellStyle name="Total 9" xfId="865"/>
    <cellStyle name="Warning Text" xfId="866"/>
    <cellStyle name="Warning Text 10" xfId="867"/>
    <cellStyle name="Warning Text 11" xfId="868"/>
    <cellStyle name="Warning Text 12" xfId="869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3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20">
        <f>SUM('Week of July 30th:Week of August 27th'!D3)</f>
        <v>384057.4</v>
      </c>
      <c r="E4" s="25">
        <f>SUM('Week of July 30th:Week of August 27th'!E3)</f>
        <v>374843</v>
      </c>
      <c r="F4" s="4"/>
      <c r="G4" s="12">
        <f>(D4/'August 2011'!D4)-1</f>
        <v>-0.07313095952277626</v>
      </c>
      <c r="H4" s="12">
        <f>(E4/'August 2011'!E4)-1</f>
        <v>0.255237579537956</v>
      </c>
    </row>
    <row r="5" spans="1:8" ht="12.75">
      <c r="A5" s="1" t="s">
        <v>3</v>
      </c>
      <c r="B5">
        <v>2</v>
      </c>
      <c r="D5" s="25">
        <f>SUM('Week of July 30th:Week of August 27th'!D4)</f>
        <v>25594.8</v>
      </c>
      <c r="E5" s="25">
        <f>SUM('Week of July 30th:Week of August 27th'!E4)</f>
        <v>23102.800000000003</v>
      </c>
      <c r="F5" s="4"/>
      <c r="G5" s="12">
        <f>(D5/'August 2011'!D5)-1</f>
        <v>0.8717174302533912</v>
      </c>
      <c r="H5" s="12">
        <f>(E5/'August 2011'!E5)-1</f>
        <v>0.32490315328877406</v>
      </c>
    </row>
    <row r="6" spans="1:8" ht="12.75">
      <c r="A6" s="1" t="s">
        <v>4</v>
      </c>
      <c r="B6">
        <v>3</v>
      </c>
      <c r="D6" s="25">
        <f>SUM('Week of July 30th:Week of August 27th'!D5)</f>
        <v>729876.0000000001</v>
      </c>
      <c r="E6" s="25">
        <f>SUM('Week of July 30th:Week of August 27th'!E5)</f>
        <v>577156.3</v>
      </c>
      <c r="F6" s="4"/>
      <c r="G6" s="12">
        <f>(D6/'August 2011'!D6)-1</f>
        <v>-0.07296209818272725</v>
      </c>
      <c r="H6" s="12">
        <f>(E6/'August 2011'!E6)-1</f>
        <v>1.0593041729435542</v>
      </c>
    </row>
    <row r="7" spans="1:8" ht="12.75">
      <c r="A7" s="1" t="s">
        <v>5</v>
      </c>
      <c r="B7">
        <v>4</v>
      </c>
      <c r="D7" s="25">
        <f>SUM('Week of July 30th:Week of August 27th'!D6)</f>
        <v>23767.1</v>
      </c>
      <c r="E7" s="25">
        <f>SUM('Week of July 30th:Week of August 27th'!E6)</f>
        <v>18451.3</v>
      </c>
      <c r="F7" s="4"/>
      <c r="G7" s="12">
        <f>(D7/'August 2011'!D7)-1</f>
        <v>0.3724483608876672</v>
      </c>
      <c r="H7" s="12">
        <f>(E7/'August 2011'!E7)-1</f>
        <v>0.5444877391380776</v>
      </c>
    </row>
    <row r="8" spans="1:8" ht="12.75">
      <c r="A8" s="1" t="s">
        <v>6</v>
      </c>
      <c r="B8">
        <v>5</v>
      </c>
      <c r="D8" s="25">
        <f>SUM('Week of July 30th:Week of August 27th'!D7)</f>
        <v>1386171.5</v>
      </c>
      <c r="E8" s="25">
        <f>SUM('Week of July 30th:Week of August 27th'!E7)</f>
        <v>1079628.9</v>
      </c>
      <c r="F8" s="4"/>
      <c r="G8" s="12">
        <f>(D8/'August 2011'!D8)-1</f>
        <v>-0.03126712194740133</v>
      </c>
      <c r="H8" s="12">
        <f>(E8/'August 2011'!E8)-1</f>
        <v>0.6399263997158913</v>
      </c>
    </row>
    <row r="9" spans="1:8" ht="12.75">
      <c r="A9" s="1" t="s">
        <v>7</v>
      </c>
      <c r="B9">
        <v>6</v>
      </c>
      <c r="D9" s="25">
        <f>SUM('Week of July 30th:Week of August 27th'!D8)</f>
        <v>7179089.26</v>
      </c>
      <c r="E9" s="25">
        <f>SUM('Week of July 30th:Week of August 27th'!E8)</f>
        <v>3463117.7</v>
      </c>
      <c r="F9" s="4"/>
      <c r="G9" s="12">
        <f>(D9/'August 2011'!D9)-1</f>
        <v>-0.00986779907915647</v>
      </c>
      <c r="H9" s="12">
        <f>(E9/'August 2011'!E9)-1</f>
        <v>0.05078049583441757</v>
      </c>
    </row>
    <row r="10" spans="1:8" ht="12.75">
      <c r="A10" s="1" t="s">
        <v>8</v>
      </c>
      <c r="B10">
        <v>7</v>
      </c>
      <c r="D10" s="25">
        <f>SUM('Week of July 30th:Week of August 27th'!D9)</f>
        <v>7704.200000000001</v>
      </c>
      <c r="E10" s="25">
        <f>SUM('Week of July 30th:Week of August 27th'!E9)</f>
        <v>4849.6</v>
      </c>
      <c r="F10" s="4"/>
      <c r="G10" s="12">
        <f>(D10/'August 2011'!D10)-1</f>
        <v>-0.09108927244198517</v>
      </c>
      <c r="H10" s="12">
        <f>(E10/'August 2011'!E10)-1</f>
        <v>0.1270538474052385</v>
      </c>
    </row>
    <row r="11" spans="1:8" ht="12.75">
      <c r="A11" s="1" t="s">
        <v>9</v>
      </c>
      <c r="B11">
        <v>8</v>
      </c>
      <c r="D11" s="25">
        <f>SUM('Week of July 30th:Week of August 27th'!D10)</f>
        <v>598249.3999999999</v>
      </c>
      <c r="E11" s="25">
        <f>SUM('Week of July 30th:Week of August 27th'!E10)</f>
        <v>288512.7</v>
      </c>
      <c r="F11" s="4"/>
      <c r="G11" s="12">
        <f>(D11/'August 2011'!D11)-1</f>
        <v>-0.003028330521979039</v>
      </c>
      <c r="H11" s="12">
        <f>(E11/'August 2011'!E11)-1</f>
        <v>1.0558914195073772</v>
      </c>
    </row>
    <row r="12" spans="1:8" ht="12.75">
      <c r="A12" s="1" t="s">
        <v>10</v>
      </c>
      <c r="B12">
        <v>9</v>
      </c>
      <c r="D12" s="25">
        <f>SUM('Week of July 30th:Week of August 27th'!D11)</f>
        <v>288772.41000000003</v>
      </c>
      <c r="E12" s="25">
        <f>SUM('Week of July 30th:Week of August 27th'!E11)</f>
        <v>172648</v>
      </c>
      <c r="F12" s="4"/>
      <c r="G12" s="12">
        <f>(D12/'August 2011'!D12)-1</f>
        <v>0.5308389618775138</v>
      </c>
      <c r="H12" s="12">
        <f>(E12/'August 2011'!E12)-1</f>
        <v>1.0995909611349233</v>
      </c>
    </row>
    <row r="13" spans="1:8" ht="12.75">
      <c r="A13" s="1" t="s">
        <v>11</v>
      </c>
      <c r="B13">
        <v>10</v>
      </c>
      <c r="D13" s="25">
        <f>SUM('Week of July 30th:Week of August 27th'!D12)</f>
        <v>431384.10000000003</v>
      </c>
      <c r="E13" s="25">
        <f>SUM('Week of July 30th:Week of August 27th'!E12)</f>
        <v>386640.45</v>
      </c>
      <c r="F13" s="4"/>
      <c r="G13" s="12">
        <f>(D13/'August 2011'!D13)-1</f>
        <v>0.06537136376759234</v>
      </c>
      <c r="H13" s="12">
        <f>(E13/'August 2011'!E13)-1</f>
        <v>0.6556339727439908</v>
      </c>
    </row>
    <row r="14" spans="1:8" ht="12.75">
      <c r="A14" s="1" t="s">
        <v>12</v>
      </c>
      <c r="B14">
        <v>11</v>
      </c>
      <c r="D14" s="25">
        <f>SUM('Week of July 30th:Week of August 27th'!D13)</f>
        <v>2672757.5</v>
      </c>
      <c r="E14" s="25">
        <f>SUM('Week of July 30th:Week of August 27th'!E13)</f>
        <v>1040983.2999999999</v>
      </c>
      <c r="F14" s="4"/>
      <c r="G14" s="12">
        <f>(D14/'August 2011'!D14)-1</f>
        <v>-0.1809393201467615</v>
      </c>
      <c r="H14" s="12">
        <f>(E14/'August 2011'!E14)-1</f>
        <v>0.062029864432416426</v>
      </c>
    </row>
    <row r="15" spans="1:8" ht="12.75">
      <c r="A15" s="1" t="s">
        <v>13</v>
      </c>
      <c r="B15">
        <v>12</v>
      </c>
      <c r="D15" s="25">
        <f>SUM('Week of July 30th:Week of August 27th'!D14)</f>
        <v>62069</v>
      </c>
      <c r="E15" s="25">
        <f>SUM('Week of July 30th:Week of August 27th'!E14)</f>
        <v>46050.55</v>
      </c>
      <c r="F15" s="4"/>
      <c r="G15" s="12">
        <f>(D15/'August 2011'!D15)-1</f>
        <v>-0.4055815138331177</v>
      </c>
      <c r="H15" s="12">
        <f>(E15/'August 2011'!E15)-1</f>
        <v>-0.31480247055024935</v>
      </c>
    </row>
    <row r="16" spans="1:8" ht="12.75">
      <c r="A16" s="1" t="s">
        <v>14</v>
      </c>
      <c r="B16">
        <v>13</v>
      </c>
      <c r="D16" s="25">
        <f>SUM('Week of July 30th:Week of August 27th'!D15)</f>
        <v>8007573.6</v>
      </c>
      <c r="E16" s="25">
        <f>SUM('Week of July 30th:Week of August 27th'!E15)</f>
        <v>3846432.8</v>
      </c>
      <c r="F16" s="4"/>
      <c r="G16" s="12">
        <f>(D16/'August 2011'!D16)-1</f>
        <v>-0.19260205023048982</v>
      </c>
      <c r="H16" s="12">
        <f>(E16/'August 2011'!E16)-1</f>
        <v>-0.16352624526021642</v>
      </c>
    </row>
    <row r="17" spans="1:8" ht="12.75">
      <c r="A17" s="1" t="s">
        <v>15</v>
      </c>
      <c r="B17">
        <v>14</v>
      </c>
      <c r="D17" s="25">
        <f>SUM('Week of July 30th:Week of August 27th'!D16)</f>
        <v>37272.2</v>
      </c>
      <c r="E17" s="25">
        <f>SUM('Week of July 30th:Week of August 27th'!E16)</f>
        <v>19746.649999999998</v>
      </c>
      <c r="F17" s="4"/>
      <c r="G17" s="12">
        <f>(D17/'August 2011'!D17)-1</f>
        <v>-0.37205441491965896</v>
      </c>
      <c r="H17" s="12">
        <f>(E17/'August 2011'!E17)-1</f>
        <v>-0.44979618107702213</v>
      </c>
    </row>
    <row r="18" spans="1:8" ht="12.75">
      <c r="A18" s="1" t="s">
        <v>16</v>
      </c>
      <c r="B18">
        <v>15</v>
      </c>
      <c r="D18" s="25">
        <f>SUM('Week of July 30th:Week of August 27th'!D17)</f>
        <v>20103.3</v>
      </c>
      <c r="E18" s="25">
        <f>SUM('Week of July 30th:Week of August 27th'!E17)</f>
        <v>4567.5</v>
      </c>
      <c r="F18" s="4"/>
      <c r="G18" s="12">
        <f>(D18/'August 2011'!D18)-1</f>
        <v>0.36168930131743826</v>
      </c>
      <c r="H18" s="12">
        <f>(E18/'August 2011'!E18)-1</f>
        <v>-0.08292340126493325</v>
      </c>
    </row>
    <row r="19" spans="1:8" ht="12.75">
      <c r="A19" s="1" t="s">
        <v>17</v>
      </c>
      <c r="B19">
        <v>16</v>
      </c>
      <c r="D19" s="25">
        <f>SUM('Week of July 30th:Week of August 27th'!D18)</f>
        <v>2507316</v>
      </c>
      <c r="E19" s="25">
        <f>SUM('Week of July 30th:Week of August 27th'!E18)</f>
        <v>1796146.95</v>
      </c>
      <c r="F19" s="4"/>
      <c r="G19" s="12">
        <f>(D19/'August 2011'!D19)-1</f>
        <v>0.29945636499186445</v>
      </c>
      <c r="H19" s="12">
        <f>(E19/'August 2011'!E19)-1</f>
        <v>0.7000672257215406</v>
      </c>
    </row>
    <row r="20" spans="1:8" ht="12.75">
      <c r="A20" s="1" t="s">
        <v>18</v>
      </c>
      <c r="B20">
        <v>17</v>
      </c>
      <c r="D20" s="25">
        <f>SUM('Week of July 30th:Week of August 27th'!D19)</f>
        <v>474994.8</v>
      </c>
      <c r="E20" s="25">
        <f>SUM('Week of July 30th:Week of August 27th'!E19)</f>
        <v>427498.04999999993</v>
      </c>
      <c r="F20" s="4"/>
      <c r="G20" s="12">
        <f>(D20/'August 2011'!D20)-1</f>
        <v>-0.3624532102644278</v>
      </c>
      <c r="H20" s="12">
        <f>(E20/'August 2011'!E20)-1</f>
        <v>0.3770658699512386</v>
      </c>
    </row>
    <row r="21" spans="1:8" ht="12.75">
      <c r="A21" s="1" t="s">
        <v>19</v>
      </c>
      <c r="B21">
        <v>18</v>
      </c>
      <c r="D21" s="25">
        <f>SUM('Week of July 30th:Week of August 27th'!D20)</f>
        <v>274218</v>
      </c>
      <c r="E21" s="25">
        <f>SUM('Week of July 30th:Week of August 27th'!E20)</f>
        <v>196688.1</v>
      </c>
      <c r="F21" s="4"/>
      <c r="G21" s="12">
        <f>(D21/'August 2011'!D21)-1</f>
        <v>-0.25479379089940646</v>
      </c>
      <c r="H21" s="12">
        <f>(E21/'August 2011'!E21)-1</f>
        <v>0.439808765430201</v>
      </c>
    </row>
    <row r="22" spans="1:8" ht="12.75">
      <c r="A22" s="1" t="s">
        <v>20</v>
      </c>
      <c r="B22">
        <v>19</v>
      </c>
      <c r="D22" s="25">
        <f>SUM('Week of July 30th:Week of August 27th'!D21)</f>
        <v>16528.4</v>
      </c>
      <c r="E22" s="25">
        <f>SUM('Week of July 30th:Week of August 27th'!E21)</f>
        <v>5181.75</v>
      </c>
      <c r="F22" s="4"/>
      <c r="G22" s="12">
        <f>(D22/'August 2011'!D22)-1</f>
        <v>-0.8046625523254852</v>
      </c>
      <c r="H22" s="12">
        <f>(E22/'August 2011'!E22)-1</f>
        <v>-0.7003733082302437</v>
      </c>
    </row>
    <row r="23" spans="1:8" ht="12.75">
      <c r="A23" s="1" t="s">
        <v>21</v>
      </c>
      <c r="B23">
        <v>20</v>
      </c>
      <c r="D23" s="25">
        <f>SUM('Week of July 30th:Week of August 27th'!D22)</f>
        <v>49032.9</v>
      </c>
      <c r="E23" s="25">
        <f>SUM('Week of July 30th:Week of August 27th'!E22)</f>
        <v>16620.1</v>
      </c>
      <c r="F23" s="4"/>
      <c r="G23" s="12">
        <f>(D23/'August 2011'!D23)-1</f>
        <v>0.25881930092551</v>
      </c>
      <c r="H23" s="12">
        <f>(E23/'August 2011'!E23)-1</f>
        <v>0.06791706022579036</v>
      </c>
    </row>
    <row r="24" spans="1:8" ht="12.75">
      <c r="A24" s="1" t="s">
        <v>22</v>
      </c>
      <c r="B24">
        <v>21</v>
      </c>
      <c r="D24" s="25">
        <f>SUM('Week of July 30th:Week of August 27th'!D23)</f>
        <v>10550.4</v>
      </c>
      <c r="E24" s="25">
        <f>SUM('Week of July 30th:Week of August 27th'!E23)</f>
        <v>6367.2</v>
      </c>
      <c r="F24" s="4"/>
      <c r="G24" s="12">
        <f>(D24/'August 2011'!D24)-1</f>
        <v>-0.5149174471372018</v>
      </c>
      <c r="H24" s="12">
        <f>(E24/'August 2011'!E24)-1</f>
        <v>-0.3945686900958466</v>
      </c>
    </row>
    <row r="25" spans="1:8" ht="12.75">
      <c r="A25" s="1" t="s">
        <v>23</v>
      </c>
      <c r="B25">
        <v>22</v>
      </c>
      <c r="D25" s="25">
        <f>SUM('Week of July 30th:Week of August 27th'!D24)</f>
        <v>10525.2</v>
      </c>
      <c r="E25" s="25">
        <f>SUM('Week of July 30th:Week of August 27th'!E24)</f>
        <v>2616.95</v>
      </c>
      <c r="F25" s="4"/>
      <c r="G25" s="12">
        <f>(D25/'August 2011'!D25)-1</f>
        <v>0.19551562375765297</v>
      </c>
      <c r="H25" s="12">
        <f>(E25/'August 2011'!E25)-1</f>
        <v>-0.3274264639740937</v>
      </c>
    </row>
    <row r="26" spans="1:8" ht="12.75">
      <c r="A26" s="1" t="s">
        <v>24</v>
      </c>
      <c r="B26">
        <v>23</v>
      </c>
      <c r="D26" s="25">
        <f>SUM('Week of July 30th:Week of August 27th'!D25)</f>
        <v>38044.3</v>
      </c>
      <c r="E26" s="25">
        <f>SUM('Week of July 30th:Week of August 27th'!E25)</f>
        <v>24170.300000000003</v>
      </c>
      <c r="F26" s="4"/>
      <c r="G26" s="12">
        <f>(D26/'August 2011'!D26)-1</f>
        <v>-0.3012740573132946</v>
      </c>
      <c r="H26" s="12">
        <f>(E26/'August 2011'!E26)-1</f>
        <v>0.5741150190330742</v>
      </c>
    </row>
    <row r="27" spans="1:8" ht="12.75">
      <c r="A27" s="1" t="s">
        <v>25</v>
      </c>
      <c r="B27">
        <v>24</v>
      </c>
      <c r="D27" s="25">
        <f>SUM('Week of July 30th:Week of August 27th'!D26)</f>
        <v>9676.8</v>
      </c>
      <c r="E27" s="25">
        <f>SUM('Week of July 30th:Week of August 27th'!E26)</f>
        <v>4571</v>
      </c>
      <c r="F27" s="4"/>
      <c r="G27" s="12">
        <f>(D27/'August 2011'!D27)-1</f>
        <v>-0.6803403783008833</v>
      </c>
      <c r="H27" s="12">
        <f>(E27/'August 2011'!E27)-1</f>
        <v>-0.14779771615008153</v>
      </c>
    </row>
    <row r="28" spans="1:8" ht="12.75">
      <c r="A28" s="1" t="s">
        <v>26</v>
      </c>
      <c r="B28">
        <v>25</v>
      </c>
      <c r="D28" s="25">
        <f>SUM('Week of July 30th:Week of August 27th'!D27)</f>
        <v>24144.4</v>
      </c>
      <c r="E28" s="25">
        <f>SUM('Week of July 30th:Week of August 27th'!E27)</f>
        <v>12342.05</v>
      </c>
      <c r="F28" s="4"/>
      <c r="G28" s="12">
        <f>(D28/'August 2011'!D28)-1</f>
        <v>0.628825085001889</v>
      </c>
      <c r="H28" s="12">
        <f>(E28/'August 2011'!E28)-1</f>
        <v>0.4087731213295511</v>
      </c>
    </row>
    <row r="29" spans="1:8" ht="12.75">
      <c r="A29" s="1" t="s">
        <v>27</v>
      </c>
      <c r="B29">
        <v>26</v>
      </c>
      <c r="D29" s="25">
        <f>SUM('Week of July 30th:Week of August 27th'!D28)</f>
        <v>53411.4</v>
      </c>
      <c r="E29" s="25">
        <f>SUM('Week of July 30th:Week of August 27th'!E28)</f>
        <v>32093.6</v>
      </c>
      <c r="F29" s="4"/>
      <c r="G29" s="12">
        <f>(D29/'August 2011'!D29)-1</f>
        <v>-0.6591941470473944</v>
      </c>
      <c r="H29" s="12">
        <f>(E29/'August 2011'!E29)-1</f>
        <v>1.4244090740838664</v>
      </c>
    </row>
    <row r="30" spans="1:8" ht="12.75">
      <c r="A30" s="1" t="s">
        <v>28</v>
      </c>
      <c r="B30">
        <v>27</v>
      </c>
      <c r="D30" s="25">
        <f>SUM('Week of July 30th:Week of August 27th'!D29)</f>
        <v>313693.8</v>
      </c>
      <c r="E30" s="25">
        <f>SUM('Week of July 30th:Week of August 27th'!E29)</f>
        <v>197698.2</v>
      </c>
      <c r="F30" s="4"/>
      <c r="G30" s="12">
        <f>(D30/'August 2011'!D30)-1</f>
        <v>0.0714424044776727</v>
      </c>
      <c r="H30" s="12">
        <f>(E30/'August 2011'!E30)-1</f>
        <v>0.1352827795788507</v>
      </c>
    </row>
    <row r="31" spans="1:8" ht="12.75">
      <c r="A31" s="1" t="s">
        <v>29</v>
      </c>
      <c r="B31">
        <v>28</v>
      </c>
      <c r="D31" s="25">
        <f>SUM('Week of July 30th:Week of August 27th'!D30)</f>
        <v>159086.9</v>
      </c>
      <c r="E31" s="25">
        <f>SUM('Week of July 30th:Week of August 27th'!E30)</f>
        <v>76105.04999999999</v>
      </c>
      <c r="F31" s="4"/>
      <c r="G31" s="12">
        <f>(D31/'August 2011'!D31)-1</f>
        <v>-0.5660052361919785</v>
      </c>
      <c r="H31" s="12">
        <f>(E31/'August 2011'!E31)-1</f>
        <v>0.16623938041705966</v>
      </c>
    </row>
    <row r="32" spans="1:8" ht="12.75">
      <c r="A32" s="1" t="s">
        <v>30</v>
      </c>
      <c r="B32">
        <v>29</v>
      </c>
      <c r="D32" s="25">
        <f>SUM('Week of July 30th:Week of August 27th'!D31)</f>
        <v>3211889.1</v>
      </c>
      <c r="E32" s="25">
        <f>SUM('Week of July 30th:Week of August 27th'!E31)</f>
        <v>2573216.4499999997</v>
      </c>
      <c r="F32" s="4"/>
      <c r="G32" s="12">
        <f>(D32/'August 2011'!D32)-1</f>
        <v>-0.09642456188511239</v>
      </c>
      <c r="H32" s="12">
        <f>(E32/'August 2011'!E32)-1</f>
        <v>0.24308748358228738</v>
      </c>
    </row>
    <row r="33" spans="1:8" ht="12.75">
      <c r="A33" s="1" t="s">
        <v>31</v>
      </c>
      <c r="B33">
        <v>30</v>
      </c>
      <c r="D33" s="25">
        <f>SUM('Week of July 30th:Week of August 27th'!D32)</f>
        <v>8645.7</v>
      </c>
      <c r="E33" s="25">
        <f>SUM('Week of July 30th:Week of August 27th'!E32)</f>
        <v>10800.650000000001</v>
      </c>
      <c r="F33" s="4"/>
      <c r="G33" s="12">
        <f>(D33/'August 2011'!D33)-1</f>
        <v>-0.03575610898586912</v>
      </c>
      <c r="H33" s="12">
        <f>(E33/'August 2011'!E33)-1</f>
        <v>0.4206988628516184</v>
      </c>
    </row>
    <row r="34" spans="1:8" ht="12.75">
      <c r="A34" s="1" t="s">
        <v>32</v>
      </c>
      <c r="B34">
        <v>31</v>
      </c>
      <c r="D34" s="25">
        <f>SUM('Week of July 30th:Week of August 27th'!D33)</f>
        <v>821892.33</v>
      </c>
      <c r="E34" s="25">
        <f>SUM('Week of July 30th:Week of August 27th'!E33)</f>
        <v>376367.24999999994</v>
      </c>
      <c r="F34" s="4"/>
      <c r="G34" s="12">
        <f>(D34/'August 2011'!D34)-1</f>
        <v>0.028218628317778105</v>
      </c>
      <c r="H34" s="12">
        <f>(E34/'August 2011'!E34)-1</f>
        <v>0.39860370489807306</v>
      </c>
    </row>
    <row r="35" spans="1:8" ht="12.75">
      <c r="A35" s="1" t="s">
        <v>33</v>
      </c>
      <c r="B35">
        <v>32</v>
      </c>
      <c r="D35" s="25">
        <f>SUM('Week of July 30th:Week of August 27th'!D34)</f>
        <v>47292.700000000004</v>
      </c>
      <c r="E35" s="25">
        <f>SUM('Week of July 30th:Week of August 27th'!E34)</f>
        <v>21387.1</v>
      </c>
      <c r="F35" s="4"/>
      <c r="G35" s="12">
        <f>(D35/'August 2011'!D35)-1</f>
        <v>-0.07795504483233917</v>
      </c>
      <c r="H35" s="12">
        <f>(E35/'August 2011'!E35)-1</f>
        <v>-0.011901296853271126</v>
      </c>
    </row>
    <row r="36" spans="1:8" ht="12.75">
      <c r="A36" s="1" t="s">
        <v>34</v>
      </c>
      <c r="B36">
        <v>33</v>
      </c>
      <c r="D36" s="25">
        <f>SUM('Week of July 30th:Week of August 27th'!D35)</f>
        <v>8907.5</v>
      </c>
      <c r="E36" s="25">
        <f>SUM('Week of July 30th:Week of August 27th'!E35)</f>
        <v>9178.05</v>
      </c>
      <c r="F36" s="4"/>
      <c r="G36" s="12">
        <f>(D36/'August 2011'!D36)-1</f>
        <v>1.3357195301027902</v>
      </c>
      <c r="H36" s="12">
        <f>(E36/'August 2011'!E36)-1</f>
        <v>-0.3178377253453345</v>
      </c>
    </row>
    <row r="37" spans="1:8" ht="12.75">
      <c r="A37" s="1" t="s">
        <v>35</v>
      </c>
      <c r="B37">
        <v>34</v>
      </c>
      <c r="D37" s="25">
        <f>SUM('Week of July 30th:Week of August 27th'!D36)</f>
        <v>7976.5</v>
      </c>
      <c r="E37" s="25">
        <f>SUM('Week of July 30th:Week of August 27th'!E36)</f>
        <v>7294.7</v>
      </c>
      <c r="F37" s="4"/>
      <c r="G37" s="12">
        <f>(D37/'August 2011'!D37)-1</f>
        <v>-0.1441339942917229</v>
      </c>
      <c r="H37" s="12">
        <f>(E37/'August 2011'!E37)-1</f>
        <v>1.289323374340949</v>
      </c>
    </row>
    <row r="38" spans="1:8" ht="12.75">
      <c r="A38" s="1" t="s">
        <v>36</v>
      </c>
      <c r="B38">
        <v>35</v>
      </c>
      <c r="D38" s="25">
        <f>SUM('Week of July 30th:Week of August 27th'!D37)</f>
        <v>695210.6000000001</v>
      </c>
      <c r="E38" s="25">
        <f>SUM('Week of July 30th:Week of August 27th'!E37)</f>
        <v>515921.69999999995</v>
      </c>
      <c r="F38" s="4"/>
      <c r="G38" s="12">
        <f>(D38/'August 2011'!D38)-1</f>
        <v>-0.08286937723532317</v>
      </c>
      <c r="H38" s="12">
        <f>(E38/'August 2011'!E38)-1</f>
        <v>0.43793391049871944</v>
      </c>
    </row>
    <row r="39" spans="1:8" ht="12.75">
      <c r="A39" s="1" t="s">
        <v>37</v>
      </c>
      <c r="B39">
        <v>36</v>
      </c>
      <c r="D39" s="25">
        <f>SUM('Week of July 30th:Week of August 27th'!D38)</f>
        <v>2799778.1</v>
      </c>
      <c r="E39" s="25">
        <f>SUM('Week of July 30th:Week of August 27th'!E38)</f>
        <v>1355363.0999999999</v>
      </c>
      <c r="F39" s="4"/>
      <c r="G39" s="12">
        <f>(D39/'August 2011'!D39)-1</f>
        <v>-0.05655949512497449</v>
      </c>
      <c r="H39" s="12">
        <f>(E39/'August 2011'!E39)-1</f>
        <v>0.8495536673783151</v>
      </c>
    </row>
    <row r="40" spans="1:8" ht="12.75">
      <c r="A40" s="1" t="s">
        <v>38</v>
      </c>
      <c r="B40">
        <v>37</v>
      </c>
      <c r="D40" s="25">
        <f>SUM('Week of July 30th:Week of August 27th'!D39)</f>
        <v>874187.3</v>
      </c>
      <c r="E40" s="25">
        <f>SUM('Week of July 30th:Week of August 27th'!E39)</f>
        <v>663262.25</v>
      </c>
      <c r="F40" s="4"/>
      <c r="G40" s="12">
        <f>(D40/'August 2011'!D40)-1</f>
        <v>0.7093053494878268</v>
      </c>
      <c r="H40" s="12">
        <f>(E40/'August 2011'!E40)-1</f>
        <v>0.6202142576221337</v>
      </c>
    </row>
    <row r="41" spans="1:8" ht="12.75">
      <c r="A41" s="1" t="s">
        <v>39</v>
      </c>
      <c r="B41">
        <v>38</v>
      </c>
      <c r="D41" s="25">
        <f>SUM('Week of July 30th:Week of August 27th'!D40)</f>
        <v>38994.9</v>
      </c>
      <c r="E41" s="25">
        <f>SUM('Week of July 30th:Week of August 27th'!E40)</f>
        <v>19209.75</v>
      </c>
      <c r="F41" s="4"/>
      <c r="G41" s="12">
        <f>(D41/'August 2011'!D41)-1</f>
        <v>0.040513280286899045</v>
      </c>
      <c r="H41" s="12">
        <f>(E41/'August 2011'!E41)-1</f>
        <v>-0.42102598183486817</v>
      </c>
    </row>
    <row r="42" spans="1:8" ht="12.75">
      <c r="A42" s="1" t="s">
        <v>40</v>
      </c>
      <c r="B42">
        <v>39</v>
      </c>
      <c r="D42" s="25">
        <f>SUM('Week of July 30th:Week of August 27th'!D41)</f>
        <v>3129</v>
      </c>
      <c r="E42" s="25">
        <f>SUM('Week of July 30th:Week of August 27th'!E41)</f>
        <v>2173.15</v>
      </c>
      <c r="F42" s="4"/>
      <c r="G42" s="12">
        <f>(D42/'August 2011'!D42)-1</f>
        <v>-0.1929951254739123</v>
      </c>
      <c r="H42" s="12">
        <f>(E42/'August 2011'!E42)-1</f>
        <v>-0.5576690175963526</v>
      </c>
    </row>
    <row r="43" spans="1:8" ht="12.75">
      <c r="A43" s="1" t="s">
        <v>41</v>
      </c>
      <c r="B43">
        <v>40</v>
      </c>
      <c r="D43" s="25">
        <f>SUM('Week of July 30th:Week of August 27th'!D42)</f>
        <v>14042.7</v>
      </c>
      <c r="E43" s="25">
        <f>SUM('Week of July 30th:Week of August 27th'!E42)</f>
        <v>7507.849999999999</v>
      </c>
      <c r="F43" s="4"/>
      <c r="G43" s="12">
        <f>(D43/'August 2011'!D43)-1</f>
        <v>-0.3029049968726111</v>
      </c>
      <c r="H43" s="12">
        <f>(E43/'August 2011'!E43)-1</f>
        <v>-0.03365168033156141</v>
      </c>
    </row>
    <row r="44" spans="1:8" ht="12.75">
      <c r="A44" s="1" t="s">
        <v>42</v>
      </c>
      <c r="B44">
        <v>41</v>
      </c>
      <c r="D44" s="25">
        <f>SUM('Week of July 30th:Week of August 27th'!D43)</f>
        <v>1170282.4</v>
      </c>
      <c r="E44" s="25">
        <f>SUM('Week of July 30th:Week of August 27th'!E43)</f>
        <v>714173.25</v>
      </c>
      <c r="F44" s="4"/>
      <c r="G44" s="12">
        <f>(D44/'August 2011'!D44)-1</f>
        <v>-0.41933029064710026</v>
      </c>
      <c r="H44" s="12">
        <f>(E44/'August 2011'!E44)-1</f>
        <v>0.5357367302011402</v>
      </c>
    </row>
    <row r="45" spans="1:8" ht="12.75">
      <c r="A45" s="1" t="s">
        <v>43</v>
      </c>
      <c r="B45">
        <v>42</v>
      </c>
      <c r="D45" s="25">
        <f>SUM('Week of July 30th:Week of August 27th'!D44)</f>
        <v>689654.0800000001</v>
      </c>
      <c r="E45" s="25">
        <f>SUM('Week of July 30th:Week of August 27th'!E44)</f>
        <v>458848.38</v>
      </c>
      <c r="F45" s="4"/>
      <c r="G45" s="12">
        <f>(D45/'August 2011'!D45)-1</f>
        <v>0.00961209736658164</v>
      </c>
      <c r="H45" s="12">
        <f>(E45/'August 2011'!E45)-1</f>
        <v>0.5555548624626656</v>
      </c>
    </row>
    <row r="46" spans="1:8" ht="12.75">
      <c r="A46" s="1" t="s">
        <v>44</v>
      </c>
      <c r="B46">
        <v>43</v>
      </c>
      <c r="D46" s="25">
        <f>SUM('Week of July 30th:Week of August 27th'!D45)</f>
        <v>919969.25</v>
      </c>
      <c r="E46" s="25">
        <f>SUM('Week of July 30th:Week of August 27th'!E45)</f>
        <v>561522.8500000001</v>
      </c>
      <c r="F46" s="4"/>
      <c r="G46" s="12">
        <f>(D46/'August 2011'!D46)-1</f>
        <v>0.4534664279110272</v>
      </c>
      <c r="H46" s="12">
        <f>(E46/'August 2011'!E46)-1</f>
        <v>1.8203743285559697</v>
      </c>
    </row>
    <row r="47" spans="1:8" ht="12.75">
      <c r="A47" s="1" t="s">
        <v>45</v>
      </c>
      <c r="B47">
        <v>44</v>
      </c>
      <c r="D47" s="25">
        <f>SUM('Week of July 30th:Week of August 27th'!D46)</f>
        <v>697789.4199999999</v>
      </c>
      <c r="E47" s="25">
        <f>SUM('Week of July 30th:Week of August 27th'!E46)</f>
        <v>296315.95</v>
      </c>
      <c r="F47" s="4"/>
      <c r="G47" s="12">
        <f>(D47/'August 2011'!D47)-1</f>
        <v>-0.3780780378797217</v>
      </c>
      <c r="H47" s="12">
        <f>(E47/'August 2011'!E47)-1</f>
        <v>-0.3968490754985844</v>
      </c>
    </row>
    <row r="48" spans="1:8" ht="12.75">
      <c r="A48" s="1" t="s">
        <v>46</v>
      </c>
      <c r="B48">
        <v>45</v>
      </c>
      <c r="D48" s="25">
        <f>SUM('Week of July 30th:Week of August 27th'!D47)</f>
        <v>273604.3</v>
      </c>
      <c r="E48" s="25">
        <f>SUM('Week of July 30th:Week of August 27th'!E47)</f>
        <v>215455.1</v>
      </c>
      <c r="F48" s="4"/>
      <c r="G48" s="12">
        <f>(D48/'August 2011'!D48)-1</f>
        <v>0.06251254092657477</v>
      </c>
      <c r="H48" s="12">
        <f>(E48/'August 2011'!E48)-1</f>
        <v>0.632403793118079</v>
      </c>
    </row>
    <row r="49" spans="1:8" ht="12.75">
      <c r="A49" s="1" t="s">
        <v>47</v>
      </c>
      <c r="B49">
        <v>46</v>
      </c>
      <c r="D49" s="25">
        <f>SUM('Week of July 30th:Week of August 27th'!D48)</f>
        <v>885727.0599999999</v>
      </c>
      <c r="E49" s="25">
        <f>SUM('Week of July 30th:Week of August 27th'!E48)</f>
        <v>668780</v>
      </c>
      <c r="F49" s="4"/>
      <c r="G49" s="12">
        <f>(D49/'August 2011'!D49)-1</f>
        <v>0.21599850388839892</v>
      </c>
      <c r="H49" s="12">
        <f>(E49/'August 2011'!E49)-1</f>
        <v>1.0874185728690207</v>
      </c>
    </row>
    <row r="50" spans="1:8" ht="12.75">
      <c r="A50" s="1" t="s">
        <v>48</v>
      </c>
      <c r="B50">
        <v>47</v>
      </c>
      <c r="D50" s="25">
        <f>SUM('Week of July 30th:Week of August 27th'!D49)</f>
        <v>47574.8</v>
      </c>
      <c r="E50" s="25">
        <f>SUM('Week of July 30th:Week of August 27th'!E49)</f>
        <v>29620.5</v>
      </c>
      <c r="F50" s="4"/>
      <c r="G50" s="12">
        <f>(D50/'August 2011'!D50)-1</f>
        <v>-0.5810561743729465</v>
      </c>
      <c r="H50" s="12">
        <f>(E50/'August 2011'!E50)-1</f>
        <v>0.457680250783699</v>
      </c>
    </row>
    <row r="51" spans="1:8" ht="12.75">
      <c r="A51" s="1" t="s">
        <v>49</v>
      </c>
      <c r="B51">
        <v>48</v>
      </c>
      <c r="D51" s="25">
        <f>SUM('Week of July 30th:Week of August 27th'!D50)</f>
        <v>4144150.22</v>
      </c>
      <c r="E51" s="25">
        <f>SUM('Week of July 30th:Week of August 27th'!E50)</f>
        <v>2697352.7</v>
      </c>
      <c r="F51" s="4"/>
      <c r="G51" s="12">
        <f>(D51/'August 2011'!D51)-1</f>
        <v>-0.2713120090628337</v>
      </c>
      <c r="H51" s="12">
        <f>(E51/'August 2011'!E51)-1</f>
        <v>0.22284723442019438</v>
      </c>
    </row>
    <row r="52" spans="1:8" ht="12.75">
      <c r="A52" s="1" t="s">
        <v>50</v>
      </c>
      <c r="B52">
        <v>49</v>
      </c>
      <c r="D52" s="25">
        <f>SUM('Week of July 30th:Week of August 27th'!D51)</f>
        <v>1193871.49</v>
      </c>
      <c r="E52" s="25">
        <f>SUM('Week of July 30th:Week of August 27th'!E51)</f>
        <v>577876.08</v>
      </c>
      <c r="F52" s="4"/>
      <c r="G52" s="12">
        <f>(D52/'August 2011'!D52)-1</f>
        <v>0.0055002403985382475</v>
      </c>
      <c r="H52" s="12">
        <f>(E52/'August 2011'!E52)-1</f>
        <v>0.8429249497942417</v>
      </c>
    </row>
    <row r="53" spans="1:8" ht="12.75">
      <c r="A53" s="1" t="s">
        <v>51</v>
      </c>
      <c r="B53">
        <v>50</v>
      </c>
      <c r="D53" s="25">
        <f>SUM('Week of July 30th:Week of August 27th'!D52)</f>
        <v>7840066.5</v>
      </c>
      <c r="E53" s="25">
        <f>SUM('Week of July 30th:Week of August 27th'!E52)</f>
        <v>3300409.7</v>
      </c>
      <c r="F53" s="4"/>
      <c r="G53" s="12">
        <f>(D53/'August 2011'!D53)-1</f>
        <v>0.13583048279484955</v>
      </c>
      <c r="H53" s="12">
        <f>(E53/'August 2011'!E53)-1</f>
        <v>0.21725057782258506</v>
      </c>
    </row>
    <row r="54" spans="1:8" ht="12.75">
      <c r="A54" s="1" t="s">
        <v>52</v>
      </c>
      <c r="B54">
        <v>51</v>
      </c>
      <c r="D54" s="25">
        <f>SUM('Week of July 30th:Week of August 27th'!D53)</f>
        <v>1551212.5999999999</v>
      </c>
      <c r="E54" s="25">
        <f>SUM('Week of July 30th:Week of August 27th'!E53)</f>
        <v>808247.3</v>
      </c>
      <c r="F54" s="4"/>
      <c r="G54" s="12">
        <f>(D54/'August 2011'!D54)-1</f>
        <v>0.40202127309583524</v>
      </c>
      <c r="H54" s="12">
        <f>(E54/'August 2011'!E54)-1</f>
        <v>0.9463548378668363</v>
      </c>
    </row>
    <row r="55" spans="1:8" ht="12.75">
      <c r="A55" s="1" t="s">
        <v>53</v>
      </c>
      <c r="B55">
        <v>52</v>
      </c>
      <c r="D55" s="25">
        <f>SUM('Week of July 30th:Week of August 27th'!D54)</f>
        <v>2567644.8</v>
      </c>
      <c r="E55" s="25">
        <f>SUM('Week of July 30th:Week of August 27th'!E54)</f>
        <v>1500623.95</v>
      </c>
      <c r="F55" s="4"/>
      <c r="G55" s="12">
        <f>(D55/'August 2011'!D55)-1</f>
        <v>-0.07218727527556301</v>
      </c>
      <c r="H55" s="12">
        <f>(E55/'August 2011'!E55)-1</f>
        <v>0.03223513068767958</v>
      </c>
    </row>
    <row r="56" spans="1:8" ht="12.75">
      <c r="A56" s="1" t="s">
        <v>54</v>
      </c>
      <c r="B56">
        <v>53</v>
      </c>
      <c r="D56" s="25">
        <f>SUM('Week of July 30th:Week of August 27th'!D55)</f>
        <v>1119496.17</v>
      </c>
      <c r="E56" s="25">
        <f>SUM('Week of July 30th:Week of August 27th'!E55)</f>
        <v>746095.7</v>
      </c>
      <c r="F56" s="4"/>
      <c r="G56" s="12">
        <f>(D56/'August 2011'!D56)-1</f>
        <v>-0.002683720919500754</v>
      </c>
      <c r="H56" s="12">
        <f>(E56/'August 2011'!E56)-1</f>
        <v>0.4303024147558523</v>
      </c>
    </row>
    <row r="57" spans="1:8" ht="12.75">
      <c r="A57" s="1" t="s">
        <v>55</v>
      </c>
      <c r="B57">
        <v>54</v>
      </c>
      <c r="D57" s="25">
        <f>SUM('Week of July 30th:Week of August 27th'!D56)</f>
        <v>85438.5</v>
      </c>
      <c r="E57" s="25">
        <f>SUM('Week of July 30th:Week of August 27th'!E56)</f>
        <v>57736.00000000001</v>
      </c>
      <c r="F57" s="4"/>
      <c r="G57" s="12">
        <f>(D57/'August 2011'!D57)-1</f>
        <v>1.0708347472005428</v>
      </c>
      <c r="H57" s="12">
        <f>(E57/'August 2011'!E57)-1</f>
        <v>1.3114972325369583</v>
      </c>
    </row>
    <row r="58" spans="1:8" ht="12.75">
      <c r="A58" s="1" t="s">
        <v>56</v>
      </c>
      <c r="B58">
        <v>55</v>
      </c>
      <c r="D58" s="25">
        <f>SUM('Week of July 30th:Week of August 27th'!D57)</f>
        <v>1540700</v>
      </c>
      <c r="E58" s="25">
        <f>SUM('Week of July 30th:Week of August 27th'!E57)</f>
        <v>894755.05</v>
      </c>
      <c r="F58" s="4"/>
      <c r="G58" s="12">
        <f>(D58/'August 2011'!D58)-1</f>
        <v>0.6492734879099489</v>
      </c>
      <c r="H58" s="12">
        <f>(E58/'August 2011'!E58)-1</f>
        <v>1.0804792736837312</v>
      </c>
    </row>
    <row r="59" spans="1:8" ht="12.75">
      <c r="A59" s="1" t="s">
        <v>57</v>
      </c>
      <c r="B59">
        <v>56</v>
      </c>
      <c r="D59" s="25">
        <f>SUM('Week of July 30th:Week of August 27th'!D58)</f>
        <v>848551.2</v>
      </c>
      <c r="E59" s="25">
        <f>SUM('Week of July 30th:Week of August 27th'!E58)</f>
        <v>441383.60000000003</v>
      </c>
      <c r="F59" s="4"/>
      <c r="G59" s="12">
        <f>(D59/'August 2011'!D59)-1</f>
        <v>0.6226031715436475</v>
      </c>
      <c r="H59" s="12">
        <f>(E59/'August 2011'!E59)-1</f>
        <v>1.9316564574058792</v>
      </c>
    </row>
    <row r="60" spans="1:8" ht="12.75">
      <c r="A60" s="1" t="s">
        <v>58</v>
      </c>
      <c r="B60">
        <v>57</v>
      </c>
      <c r="D60" s="25">
        <f>SUM('Week of July 30th:Week of August 27th'!D59)</f>
        <v>377167.7</v>
      </c>
      <c r="E60" s="25">
        <f>SUM('Week of July 30th:Week of August 27th'!E59)</f>
        <v>379485.4</v>
      </c>
      <c r="F60" s="4"/>
      <c r="G60" s="12">
        <f>(D60/'August 2011'!D60)-1</f>
        <v>0.17193206064863875</v>
      </c>
      <c r="H60" s="12">
        <f>(E60/'August 2011'!E60)-1</f>
        <v>0.9445427855583834</v>
      </c>
    </row>
    <row r="61" spans="1:8" ht="12.75">
      <c r="A61" s="1" t="s">
        <v>59</v>
      </c>
      <c r="B61">
        <v>58</v>
      </c>
      <c r="D61" s="25">
        <f>SUM('Week of July 30th:Week of August 27th'!D60)</f>
        <v>2145880.8000000003</v>
      </c>
      <c r="E61" s="25">
        <f>SUM('Week of July 30th:Week of August 27th'!E60)</f>
        <v>946787.1</v>
      </c>
      <c r="F61" s="4"/>
      <c r="G61" s="12">
        <f>(D61/'August 2011'!D61)-1</f>
        <v>-0.1884421387424261</v>
      </c>
      <c r="H61" s="12">
        <f>(E61/'August 2011'!E61)-1</f>
        <v>0.4971276200090322</v>
      </c>
    </row>
    <row r="62" spans="1:8" ht="12.75">
      <c r="A62" s="1" t="s">
        <v>60</v>
      </c>
      <c r="B62">
        <v>59</v>
      </c>
      <c r="D62" s="25">
        <f>SUM('Week of July 30th:Week of August 27th'!D61)</f>
        <v>1342381.69</v>
      </c>
      <c r="E62" s="25">
        <f>SUM('Week of July 30th:Week of August 27th'!E61)</f>
        <v>1103944.0899999999</v>
      </c>
      <c r="F62" s="4"/>
      <c r="G62" s="12">
        <f>(D62/'August 2011'!D62)-1</f>
        <v>0.10875252126113977</v>
      </c>
      <c r="H62" s="12">
        <f>(E62/'August 2011'!E62)-1</f>
        <v>0.5031375227806989</v>
      </c>
    </row>
    <row r="63" spans="1:8" ht="12.75">
      <c r="A63" s="1" t="s">
        <v>61</v>
      </c>
      <c r="B63">
        <v>60</v>
      </c>
      <c r="D63" s="25">
        <f>SUM('Week of July 30th:Week of August 27th'!D62)</f>
        <v>624176.7</v>
      </c>
      <c r="E63" s="25">
        <f>SUM('Week of July 30th:Week of August 27th'!E62)</f>
        <v>234742.9</v>
      </c>
      <c r="F63" s="4"/>
      <c r="G63" s="12">
        <f>(D63/'August 2011'!D63)-1</f>
        <v>-0.21156600810644488</v>
      </c>
      <c r="H63" s="12">
        <f>(E63/'August 2011'!E63)-1</f>
        <v>0.023029426659100904</v>
      </c>
    </row>
    <row r="64" spans="1:8" ht="12.75">
      <c r="A64" s="1" t="s">
        <v>62</v>
      </c>
      <c r="B64">
        <v>61</v>
      </c>
      <c r="D64" s="25">
        <f>SUM('Week of July 30th:Week of August 27th'!D63)</f>
        <v>62736.270000000004</v>
      </c>
      <c r="E64" s="25">
        <f>SUM('Week of July 30th:Week of August 27th'!E63)</f>
        <v>27169.239999999998</v>
      </c>
      <c r="F64" s="4"/>
      <c r="G64" s="12">
        <f>(D64/'August 2011'!D64)-1</f>
        <v>2.2333733448849733</v>
      </c>
      <c r="H64" s="12">
        <f>(E64/'August 2011'!E64)-1</f>
        <v>0.6964436127454745</v>
      </c>
    </row>
    <row r="65" spans="1:8" ht="12.75">
      <c r="A65" s="1" t="s">
        <v>63</v>
      </c>
      <c r="B65">
        <v>62</v>
      </c>
      <c r="D65" s="25">
        <f>SUM('Week of July 30th:Week of August 27th'!D64)</f>
        <v>26854.800000000003</v>
      </c>
      <c r="E65" s="25">
        <f>SUM('Week of July 30th:Week of August 27th'!E64)</f>
        <v>7314.65</v>
      </c>
      <c r="F65" s="4"/>
      <c r="G65" s="12">
        <f>(D65/'August 2011'!D65)-1</f>
        <v>-0.08613625535969505</v>
      </c>
      <c r="H65" s="12">
        <f>(E65/'August 2011'!E65)-1</f>
        <v>0.26768166929515935</v>
      </c>
    </row>
    <row r="66" spans="1:8" ht="12.75">
      <c r="A66" s="1" t="s">
        <v>64</v>
      </c>
      <c r="B66">
        <v>63</v>
      </c>
      <c r="D66" s="25">
        <f>SUM('Week of July 30th:Week of August 27th'!D65)</f>
        <v>30681</v>
      </c>
      <c r="E66" s="25">
        <f>SUM('Week of July 30th:Week of August 27th'!E65)</f>
        <v>16485</v>
      </c>
      <c r="F66" s="4"/>
      <c r="G66" s="12">
        <f>(D66/'August 2011'!D66)-1</f>
        <v>4.1323185011709604</v>
      </c>
      <c r="H66" s="12">
        <f>(E66/'August 2011'!E66)-1</f>
        <v>0.5077307212138673</v>
      </c>
    </row>
    <row r="67" spans="1:8" ht="12.75">
      <c r="A67" s="1" t="s">
        <v>65</v>
      </c>
      <c r="B67">
        <v>64</v>
      </c>
      <c r="D67" s="25">
        <f>SUM('Week of July 30th:Week of August 27th'!D66)</f>
        <v>1596875.25</v>
      </c>
      <c r="E67" s="25">
        <f>SUM('Week of July 30th:Week of August 27th'!E66)</f>
        <v>853952.05</v>
      </c>
      <c r="F67" s="4"/>
      <c r="G67" s="12">
        <f>(D67/'August 2011'!D67)-1</f>
        <v>0.005893186711320775</v>
      </c>
      <c r="H67" s="12">
        <f>(E67/'August 2011'!E67)-1</f>
        <v>0.440874811302715</v>
      </c>
    </row>
    <row r="68" spans="1:8" ht="12.75">
      <c r="A68" s="1" t="s">
        <v>66</v>
      </c>
      <c r="B68">
        <v>65</v>
      </c>
      <c r="D68" s="25">
        <f>SUM('Week of July 30th:Week of August 27th'!D67)</f>
        <v>28841.4</v>
      </c>
      <c r="E68" s="25">
        <f>SUM('Week of July 30th:Week of August 27th'!E67)</f>
        <v>25274.550000000003</v>
      </c>
      <c r="F68" s="4"/>
      <c r="G68" s="12">
        <f>(D68/'August 2011'!D68)-1</f>
        <v>-0.5951658069270449</v>
      </c>
      <c r="H68" s="12">
        <f>(E68/'August 2011'!E68)-1</f>
        <v>-0.26852170742083836</v>
      </c>
    </row>
    <row r="69" spans="1:8" ht="12.75">
      <c r="A69" s="1" t="s">
        <v>67</v>
      </c>
      <c r="B69">
        <v>66</v>
      </c>
      <c r="D69" s="25">
        <f>SUM('Week of July 30th:Week of August 27th'!D68)</f>
        <v>1147271.5</v>
      </c>
      <c r="E69" s="25">
        <f>SUM('Week of July 30th:Week of August 27th'!E68)</f>
        <v>384090</v>
      </c>
      <c r="F69" s="4"/>
      <c r="G69" s="12">
        <f>(D69/'August 2011'!D69)-1</f>
        <v>0.11479847935494569</v>
      </c>
      <c r="H69" s="12">
        <f>(E69/'August 2011'!E69)-1</f>
        <v>0.5201719924864108</v>
      </c>
    </row>
    <row r="70" spans="1:8" ht="12.75">
      <c r="A70" s="1" t="s">
        <v>68</v>
      </c>
      <c r="B70">
        <v>67</v>
      </c>
      <c r="D70" s="25">
        <f>SUM('Week of July 30th:Week of August 27th'!D69)</f>
        <v>30057.300000000003</v>
      </c>
      <c r="E70" s="25">
        <f>SUM('Week of July 30th:Week of August 27th'!E69)</f>
        <v>17938.55</v>
      </c>
      <c r="F70" s="4"/>
      <c r="G70" s="12">
        <f>(D70/'August 2011'!D70)-1</f>
        <v>1.3652638536961557</v>
      </c>
      <c r="H70" s="12">
        <f>(E70/'August 2011'!E70)-1</f>
        <v>0.8438984026478629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67316268.69999999</v>
      </c>
      <c r="E72" s="6">
        <f>SUM(E4:E70)</f>
        <v>37672892.48999999</v>
      </c>
      <c r="G72" s="12">
        <f>(D72/'August 2011'!D72)-1</f>
        <v>-0.05004142901305153</v>
      </c>
      <c r="H72" s="12">
        <f>(E72/'August 2011'!E72)-1</f>
        <v>0.28409726310181793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18" sqref="H18"/>
    </sheetView>
  </sheetViews>
  <sheetFormatPr defaultColWidth="9.33203125" defaultRowHeight="12.75"/>
  <cols>
    <col min="1" max="1" width="24.66015625" style="16" customWidth="1"/>
    <col min="2" max="3" width="12.33203125" style="16" customWidth="1"/>
    <col min="4" max="5" width="21.5" style="16" customWidth="1"/>
    <col min="6" max="6" width="10.66015625" style="16" customWidth="1"/>
    <col min="7" max="16384" width="9.33203125" style="16" customWidth="1"/>
  </cols>
  <sheetData>
    <row r="1" spans="1:6" ht="12.75" customHeight="1">
      <c r="A1" s="28" t="s">
        <v>77</v>
      </c>
      <c r="B1" s="27"/>
      <c r="C1" s="27"/>
      <c r="D1" s="22" t="s">
        <v>70</v>
      </c>
      <c r="E1" s="22" t="s">
        <v>71</v>
      </c>
      <c r="F1" s="27"/>
    </row>
    <row r="2" spans="1:6" ht="12.75">
      <c r="A2" s="27" t="s">
        <v>0</v>
      </c>
      <c r="B2" s="27" t="s">
        <v>1</v>
      </c>
      <c r="C2" s="27"/>
      <c r="D2" s="22" t="s">
        <v>72</v>
      </c>
      <c r="E2" s="22" t="s">
        <v>73</v>
      </c>
      <c r="F2" s="23"/>
    </row>
    <row r="3" spans="1:6" ht="12.75" customHeight="1">
      <c r="A3" s="24" t="s">
        <v>2</v>
      </c>
      <c r="B3" s="27">
        <v>1</v>
      </c>
      <c r="C3" s="27"/>
      <c r="D3" s="30"/>
      <c r="E3" s="30"/>
      <c r="F3" s="26"/>
    </row>
    <row r="4" spans="1:6" ht="12.75" customHeight="1">
      <c r="A4" s="24" t="s">
        <v>3</v>
      </c>
      <c r="B4" s="27">
        <v>2</v>
      </c>
      <c r="C4" s="27"/>
      <c r="D4" s="30">
        <v>2910.6</v>
      </c>
      <c r="E4" s="30">
        <v>5439.35</v>
      </c>
      <c r="F4" s="26"/>
    </row>
    <row r="5" spans="1:6" ht="12.75" customHeight="1">
      <c r="A5" s="24" t="s">
        <v>4</v>
      </c>
      <c r="B5" s="27">
        <v>3</v>
      </c>
      <c r="C5" s="27"/>
      <c r="D5" s="30">
        <v>135028.6</v>
      </c>
      <c r="E5" s="30">
        <v>78898.05</v>
      </c>
      <c r="F5" s="26"/>
    </row>
    <row r="6" spans="1:6" ht="12.75" customHeight="1">
      <c r="A6" s="24" t="s">
        <v>5</v>
      </c>
      <c r="B6" s="27">
        <v>4</v>
      </c>
      <c r="C6" s="27"/>
      <c r="D6" s="30"/>
      <c r="E6" s="30"/>
      <c r="F6" s="26"/>
    </row>
    <row r="7" spans="1:6" ht="12.75" customHeight="1">
      <c r="A7" s="24" t="s">
        <v>6</v>
      </c>
      <c r="B7" s="27">
        <v>5</v>
      </c>
      <c r="C7" s="27"/>
      <c r="D7" s="30"/>
      <c r="E7" s="30"/>
      <c r="F7" s="26"/>
    </row>
    <row r="8" spans="1:6" ht="12.75" customHeight="1">
      <c r="A8" s="24" t="s">
        <v>7</v>
      </c>
      <c r="B8" s="27">
        <v>6</v>
      </c>
      <c r="C8" s="27"/>
      <c r="D8" s="30"/>
      <c r="E8" s="30"/>
      <c r="F8" s="26"/>
    </row>
    <row r="9" spans="1:6" ht="12.75" customHeight="1">
      <c r="A9" s="24" t="s">
        <v>8</v>
      </c>
      <c r="B9" s="27">
        <v>7</v>
      </c>
      <c r="C9" s="27"/>
      <c r="D9" s="30">
        <v>3.5</v>
      </c>
      <c r="E9" s="30"/>
      <c r="F9" s="26"/>
    </row>
    <row r="10" spans="1:6" ht="12.75" customHeight="1">
      <c r="A10" s="24" t="s">
        <v>9</v>
      </c>
      <c r="B10" s="27">
        <v>8</v>
      </c>
      <c r="C10" s="27"/>
      <c r="D10" s="30">
        <v>104330.8</v>
      </c>
      <c r="E10" s="30">
        <v>54171.6</v>
      </c>
      <c r="F10" s="26"/>
    </row>
    <row r="11" spans="1:6" ht="12.75" customHeight="1">
      <c r="A11" s="24" t="s">
        <v>10</v>
      </c>
      <c r="B11" s="27">
        <v>9</v>
      </c>
      <c r="C11" s="27"/>
      <c r="D11" s="30">
        <v>48244.71</v>
      </c>
      <c r="E11" s="30">
        <v>29016.05</v>
      </c>
      <c r="F11" s="26"/>
    </row>
    <row r="12" spans="1:6" ht="12.75" customHeight="1">
      <c r="A12" s="24" t="s">
        <v>11</v>
      </c>
      <c r="B12" s="27">
        <v>10</v>
      </c>
      <c r="C12" s="27"/>
      <c r="D12" s="30"/>
      <c r="E12" s="30"/>
      <c r="F12" s="26"/>
    </row>
    <row r="13" spans="1:6" ht="12.75" customHeight="1">
      <c r="A13" s="24" t="s">
        <v>12</v>
      </c>
      <c r="B13" s="27">
        <v>11</v>
      </c>
      <c r="C13" s="27"/>
      <c r="D13" s="30"/>
      <c r="E13" s="30"/>
      <c r="F13" s="26"/>
    </row>
    <row r="14" spans="1:6" ht="12.75" customHeight="1">
      <c r="A14" s="24" t="s">
        <v>13</v>
      </c>
      <c r="B14" s="27">
        <v>12</v>
      </c>
      <c r="C14" s="27"/>
      <c r="D14" s="30">
        <v>7714.7</v>
      </c>
      <c r="E14" s="30">
        <v>11651.5</v>
      </c>
      <c r="F14" s="26"/>
    </row>
    <row r="15" spans="1:6" ht="12.75" customHeight="1">
      <c r="A15" s="24" t="s">
        <v>14</v>
      </c>
      <c r="B15" s="27">
        <v>13</v>
      </c>
      <c r="C15" s="27"/>
      <c r="D15" s="30"/>
      <c r="E15" s="30"/>
      <c r="F15" s="26"/>
    </row>
    <row r="16" spans="1:6" ht="12.75" customHeight="1">
      <c r="A16" s="24" t="s">
        <v>15</v>
      </c>
      <c r="B16" s="27">
        <v>14</v>
      </c>
      <c r="C16" s="27"/>
      <c r="D16" s="30">
        <v>7028.7</v>
      </c>
      <c r="E16" s="30">
        <v>3867.85</v>
      </c>
      <c r="F16" s="26"/>
    </row>
    <row r="17" spans="1:6" ht="12.75" customHeight="1">
      <c r="A17" s="24" t="s">
        <v>16</v>
      </c>
      <c r="B17" s="27">
        <v>15</v>
      </c>
      <c r="C17" s="27"/>
      <c r="D17" s="30"/>
      <c r="E17" s="30"/>
      <c r="F17" s="26"/>
    </row>
    <row r="18" spans="1:6" ht="12.75" customHeight="1">
      <c r="A18" s="24" t="s">
        <v>17</v>
      </c>
      <c r="B18" s="27">
        <v>16</v>
      </c>
      <c r="C18" s="27"/>
      <c r="D18" s="30">
        <v>383088.3</v>
      </c>
      <c r="E18" s="30">
        <v>326481.75</v>
      </c>
      <c r="F18" s="26"/>
    </row>
    <row r="19" spans="1:6" ht="12.75" customHeight="1">
      <c r="A19" s="24" t="s">
        <v>18</v>
      </c>
      <c r="B19" s="27">
        <v>17</v>
      </c>
      <c r="C19" s="27"/>
      <c r="D19" s="30">
        <v>106989.4</v>
      </c>
      <c r="E19" s="30">
        <v>67274.2</v>
      </c>
      <c r="F19" s="26"/>
    </row>
    <row r="20" spans="1:6" ht="12.75" customHeight="1">
      <c r="A20" s="24" t="s">
        <v>19</v>
      </c>
      <c r="B20" s="27">
        <v>18</v>
      </c>
      <c r="C20" s="27"/>
      <c r="D20" s="30"/>
      <c r="E20" s="30"/>
      <c r="F20" s="26"/>
    </row>
    <row r="21" spans="1:6" ht="12.75" customHeight="1">
      <c r="A21" s="24" t="s">
        <v>20</v>
      </c>
      <c r="B21" s="27">
        <v>19</v>
      </c>
      <c r="C21" s="27"/>
      <c r="D21" s="30">
        <v>16528.4</v>
      </c>
      <c r="E21" s="30">
        <v>5181.75</v>
      </c>
      <c r="F21" s="26"/>
    </row>
    <row r="22" spans="1:6" ht="12.75" customHeight="1">
      <c r="A22" s="24" t="s">
        <v>21</v>
      </c>
      <c r="B22" s="27">
        <v>20</v>
      </c>
      <c r="C22" s="27"/>
      <c r="D22" s="30"/>
      <c r="E22" s="30"/>
      <c r="F22" s="26"/>
    </row>
    <row r="23" spans="1:6" ht="12.75" customHeight="1">
      <c r="A23" s="24" t="s">
        <v>22</v>
      </c>
      <c r="B23" s="27">
        <v>21</v>
      </c>
      <c r="C23" s="27"/>
      <c r="D23" s="30">
        <v>148.4</v>
      </c>
      <c r="E23" s="30"/>
      <c r="F23" s="26"/>
    </row>
    <row r="24" spans="1:6" ht="12.75" customHeight="1">
      <c r="A24" s="24" t="s">
        <v>23</v>
      </c>
      <c r="B24" s="27">
        <v>22</v>
      </c>
      <c r="C24" s="27"/>
      <c r="D24" s="30"/>
      <c r="E24" s="30"/>
      <c r="F24" s="26"/>
    </row>
    <row r="25" spans="1:6" ht="12.75" customHeight="1">
      <c r="A25" s="24" t="s">
        <v>24</v>
      </c>
      <c r="B25" s="27">
        <v>23</v>
      </c>
      <c r="C25" s="27"/>
      <c r="D25" s="30">
        <v>2489.2</v>
      </c>
      <c r="E25" s="30">
        <v>1413.3</v>
      </c>
      <c r="F25" s="26"/>
    </row>
    <row r="26" spans="1:6" ht="12.75" customHeight="1">
      <c r="A26" s="24" t="s">
        <v>25</v>
      </c>
      <c r="B26" s="27">
        <v>24</v>
      </c>
      <c r="C26" s="27"/>
      <c r="D26" s="30"/>
      <c r="E26" s="30"/>
      <c r="F26" s="26"/>
    </row>
    <row r="27" spans="1:6" ht="12.75" customHeight="1">
      <c r="A27" s="24" t="s">
        <v>26</v>
      </c>
      <c r="B27" s="27">
        <v>25</v>
      </c>
      <c r="C27" s="27"/>
      <c r="D27" s="30">
        <v>2107</v>
      </c>
      <c r="E27" s="30">
        <v>2320.5</v>
      </c>
      <c r="F27" s="26"/>
    </row>
    <row r="28" spans="1:6" ht="12.75" customHeight="1">
      <c r="A28" s="24" t="s">
        <v>27</v>
      </c>
      <c r="B28" s="27">
        <v>26</v>
      </c>
      <c r="C28" s="27"/>
      <c r="D28" s="30">
        <v>25760.7</v>
      </c>
      <c r="E28" s="30">
        <v>2130.8</v>
      </c>
      <c r="F28" s="26"/>
    </row>
    <row r="29" spans="1:6" ht="12.75" customHeight="1">
      <c r="A29" s="24" t="s">
        <v>28</v>
      </c>
      <c r="B29" s="27">
        <v>27</v>
      </c>
      <c r="C29" s="27"/>
      <c r="D29" s="30"/>
      <c r="E29" s="30"/>
      <c r="F29" s="26"/>
    </row>
    <row r="30" spans="1:6" ht="12.75" customHeight="1">
      <c r="A30" s="24" t="s">
        <v>29</v>
      </c>
      <c r="B30" s="27">
        <v>28</v>
      </c>
      <c r="C30" s="27"/>
      <c r="D30" s="30">
        <v>30282</v>
      </c>
      <c r="E30" s="30">
        <v>15241.8</v>
      </c>
      <c r="F30" s="26"/>
    </row>
    <row r="31" spans="1:6" ht="12.75" customHeight="1">
      <c r="A31" s="24" t="s">
        <v>30</v>
      </c>
      <c r="B31" s="27">
        <v>29</v>
      </c>
      <c r="C31" s="27"/>
      <c r="D31" s="30"/>
      <c r="E31" s="30"/>
      <c r="F31" s="26"/>
    </row>
    <row r="32" spans="1:6" ht="12.75" customHeight="1">
      <c r="A32" s="24" t="s">
        <v>31</v>
      </c>
      <c r="B32" s="27">
        <v>30</v>
      </c>
      <c r="C32" s="27"/>
      <c r="D32" s="30">
        <v>3164.7</v>
      </c>
      <c r="E32" s="30">
        <v>2855.3</v>
      </c>
      <c r="F32" s="26"/>
    </row>
    <row r="33" spans="1:6" ht="12.75" customHeight="1">
      <c r="A33" s="24" t="s">
        <v>32</v>
      </c>
      <c r="B33" s="27">
        <v>31</v>
      </c>
      <c r="C33" s="27"/>
      <c r="D33" s="30">
        <v>164149.43</v>
      </c>
      <c r="E33" s="30">
        <v>72974.65</v>
      </c>
      <c r="F33" s="26"/>
    </row>
    <row r="34" spans="1:6" ht="12.75" customHeight="1">
      <c r="A34" s="24" t="s">
        <v>33</v>
      </c>
      <c r="B34" s="27">
        <v>32</v>
      </c>
      <c r="C34" s="27"/>
      <c r="D34" s="30"/>
      <c r="E34" s="30"/>
      <c r="F34" s="26"/>
    </row>
    <row r="35" spans="1:6" ht="12.75" customHeight="1">
      <c r="A35" s="24" t="s">
        <v>34</v>
      </c>
      <c r="B35" s="27">
        <v>33</v>
      </c>
      <c r="C35" s="27"/>
      <c r="D35" s="30">
        <v>679.7</v>
      </c>
      <c r="E35" s="30">
        <v>3069.85</v>
      </c>
      <c r="F35" s="26"/>
    </row>
    <row r="36" spans="1:6" ht="12.75" customHeight="1">
      <c r="A36" s="24" t="s">
        <v>35</v>
      </c>
      <c r="B36" s="27">
        <v>34</v>
      </c>
      <c r="C36" s="27"/>
      <c r="D36" s="30"/>
      <c r="E36" s="30"/>
      <c r="F36" s="26"/>
    </row>
    <row r="37" spans="1:6" ht="12.75" customHeight="1">
      <c r="A37" s="24" t="s">
        <v>36</v>
      </c>
      <c r="B37" s="27">
        <v>35</v>
      </c>
      <c r="C37" s="27"/>
      <c r="D37" s="30"/>
      <c r="E37" s="30"/>
      <c r="F37" s="26"/>
    </row>
    <row r="38" spans="1:6" ht="12.75" customHeight="1">
      <c r="A38" s="24" t="s">
        <v>37</v>
      </c>
      <c r="B38" s="27">
        <v>36</v>
      </c>
      <c r="C38" s="27"/>
      <c r="D38" s="30">
        <v>653319.8</v>
      </c>
      <c r="E38" s="30">
        <v>280404.95</v>
      </c>
      <c r="F38" s="26"/>
    </row>
    <row r="39" spans="1:6" ht="12.75" customHeight="1">
      <c r="A39" s="24" t="s">
        <v>38</v>
      </c>
      <c r="B39" s="27">
        <v>37</v>
      </c>
      <c r="C39" s="27"/>
      <c r="D39" s="30">
        <v>139909</v>
      </c>
      <c r="E39" s="30">
        <v>93833.25</v>
      </c>
      <c r="F39" s="26"/>
    </row>
    <row r="40" spans="1:6" ht="12.75" customHeight="1">
      <c r="A40" s="24" t="s">
        <v>39</v>
      </c>
      <c r="B40" s="27">
        <v>38</v>
      </c>
      <c r="C40" s="27"/>
      <c r="D40" s="30"/>
      <c r="E40" s="30"/>
      <c r="F40" s="26"/>
    </row>
    <row r="41" spans="1:6" ht="12.75" customHeight="1">
      <c r="A41" s="24" t="s">
        <v>40</v>
      </c>
      <c r="B41" s="27">
        <v>39</v>
      </c>
      <c r="C41" s="27"/>
      <c r="D41" s="30"/>
      <c r="E41" s="30"/>
      <c r="F41" s="26"/>
    </row>
    <row r="42" spans="1:6" ht="12.75" customHeight="1">
      <c r="A42" s="24" t="s">
        <v>41</v>
      </c>
      <c r="B42" s="27">
        <v>40</v>
      </c>
      <c r="C42" s="27"/>
      <c r="D42" s="30"/>
      <c r="E42" s="30"/>
      <c r="F42" s="26"/>
    </row>
    <row r="43" spans="1:6" ht="12.75" customHeight="1">
      <c r="A43" s="24" t="s">
        <v>42</v>
      </c>
      <c r="B43" s="27">
        <v>41</v>
      </c>
      <c r="C43" s="27"/>
      <c r="D43" s="30"/>
      <c r="E43" s="30"/>
      <c r="F43" s="26"/>
    </row>
    <row r="44" spans="1:6" ht="12.75" customHeight="1">
      <c r="A44" s="24" t="s">
        <v>43</v>
      </c>
      <c r="B44" s="27">
        <v>42</v>
      </c>
      <c r="C44" s="27"/>
      <c r="D44" s="30">
        <v>175998.08</v>
      </c>
      <c r="E44" s="30">
        <v>76214.6</v>
      </c>
      <c r="F44" s="26"/>
    </row>
    <row r="45" spans="1:6" ht="12.75" customHeight="1">
      <c r="A45" s="24" t="s">
        <v>44</v>
      </c>
      <c r="B45" s="27">
        <v>43</v>
      </c>
      <c r="C45" s="27"/>
      <c r="D45" s="30">
        <v>351784.3</v>
      </c>
      <c r="E45" s="30">
        <v>183871.45</v>
      </c>
      <c r="F45" s="26"/>
    </row>
    <row r="46" spans="1:6" ht="12.75" customHeight="1">
      <c r="A46" s="24" t="s">
        <v>45</v>
      </c>
      <c r="B46" s="27">
        <v>44</v>
      </c>
      <c r="C46" s="27"/>
      <c r="D46" s="30"/>
      <c r="E46" s="30"/>
      <c r="F46" s="26"/>
    </row>
    <row r="47" spans="1:6" ht="12.75" customHeight="1">
      <c r="A47" s="24" t="s">
        <v>46</v>
      </c>
      <c r="B47" s="27">
        <v>45</v>
      </c>
      <c r="C47" s="27"/>
      <c r="D47" s="30">
        <v>70828.8</v>
      </c>
      <c r="E47" s="30">
        <v>31147.9</v>
      </c>
      <c r="F47" s="26"/>
    </row>
    <row r="48" spans="1:6" ht="12.75" customHeight="1">
      <c r="A48" s="24" t="s">
        <v>47</v>
      </c>
      <c r="B48" s="27">
        <v>46</v>
      </c>
      <c r="C48" s="27"/>
      <c r="D48" s="30">
        <v>117086.9</v>
      </c>
      <c r="E48" s="30">
        <v>97074.95</v>
      </c>
      <c r="F48" s="26"/>
    </row>
    <row r="49" spans="1:6" ht="12.75" customHeight="1">
      <c r="A49" s="24" t="s">
        <v>48</v>
      </c>
      <c r="B49" s="27">
        <v>47</v>
      </c>
      <c r="C49" s="27"/>
      <c r="D49" s="30">
        <v>7205.1</v>
      </c>
      <c r="E49" s="30">
        <v>3810.1</v>
      </c>
      <c r="F49" s="26"/>
    </row>
    <row r="50" spans="1:6" ht="12.75" customHeight="1">
      <c r="A50" s="24" t="s">
        <v>49</v>
      </c>
      <c r="B50" s="27">
        <v>48</v>
      </c>
      <c r="C50" s="27"/>
      <c r="D50" s="30"/>
      <c r="E50" s="30"/>
      <c r="F50" s="26"/>
    </row>
    <row r="51" spans="1:6" ht="12.75" customHeight="1">
      <c r="A51" s="24" t="s">
        <v>50</v>
      </c>
      <c r="B51" s="27">
        <v>49</v>
      </c>
      <c r="C51" s="27"/>
      <c r="D51" s="30">
        <v>257449.5</v>
      </c>
      <c r="E51" s="30">
        <v>94805.55</v>
      </c>
      <c r="F51" s="26"/>
    </row>
    <row r="52" spans="1:6" ht="12.75" customHeight="1">
      <c r="A52" s="24" t="s">
        <v>51</v>
      </c>
      <c r="B52" s="27">
        <v>50</v>
      </c>
      <c r="C52" s="27"/>
      <c r="D52" s="30">
        <v>1727852</v>
      </c>
      <c r="E52" s="30">
        <v>638173.55</v>
      </c>
      <c r="F52" s="26"/>
    </row>
    <row r="53" spans="1:6" ht="12.75" customHeight="1">
      <c r="A53" s="24" t="s">
        <v>52</v>
      </c>
      <c r="B53" s="27">
        <v>51</v>
      </c>
      <c r="C53" s="27"/>
      <c r="D53" s="30">
        <v>183267.7</v>
      </c>
      <c r="E53" s="30">
        <v>125726.3</v>
      </c>
      <c r="F53" s="26"/>
    </row>
    <row r="54" spans="1:6" ht="12.75" customHeight="1">
      <c r="A54" s="24" t="s">
        <v>53</v>
      </c>
      <c r="B54" s="27">
        <v>52</v>
      </c>
      <c r="C54" s="27"/>
      <c r="D54" s="30"/>
      <c r="E54" s="30"/>
      <c r="F54" s="26"/>
    </row>
    <row r="55" spans="1:6" ht="12.75" customHeight="1">
      <c r="A55" s="24" t="s">
        <v>54</v>
      </c>
      <c r="B55" s="27">
        <v>53</v>
      </c>
      <c r="C55" s="27"/>
      <c r="D55" s="30">
        <v>372415.07</v>
      </c>
      <c r="E55" s="30">
        <v>209068.3</v>
      </c>
      <c r="F55" s="26"/>
    </row>
    <row r="56" spans="1:6" ht="12.75" customHeight="1">
      <c r="A56" s="24" t="s">
        <v>55</v>
      </c>
      <c r="B56" s="27">
        <v>54</v>
      </c>
      <c r="C56" s="27"/>
      <c r="D56" s="30"/>
      <c r="E56" s="30"/>
      <c r="F56" s="26"/>
    </row>
    <row r="57" spans="1:6" ht="12.75" customHeight="1">
      <c r="A57" s="24" t="s">
        <v>56</v>
      </c>
      <c r="B57" s="27">
        <v>55</v>
      </c>
      <c r="C57" s="27"/>
      <c r="D57" s="30">
        <v>395049.2</v>
      </c>
      <c r="E57" s="30">
        <v>189267.05</v>
      </c>
      <c r="F57" s="26"/>
    </row>
    <row r="58" spans="1:6" ht="12.75" customHeight="1">
      <c r="A58" s="24" t="s">
        <v>57</v>
      </c>
      <c r="B58" s="27">
        <v>56</v>
      </c>
      <c r="C58" s="27"/>
      <c r="D58" s="30"/>
      <c r="E58" s="30"/>
      <c r="F58" s="26"/>
    </row>
    <row r="59" spans="1:6" ht="12.75" customHeight="1">
      <c r="A59" s="24" t="s">
        <v>58</v>
      </c>
      <c r="B59" s="27">
        <v>57</v>
      </c>
      <c r="C59" s="27"/>
      <c r="D59" s="30"/>
      <c r="E59" s="30"/>
      <c r="F59" s="26"/>
    </row>
    <row r="60" spans="1:6" ht="12.75" customHeight="1">
      <c r="A60" s="24" t="s">
        <v>59</v>
      </c>
      <c r="B60" s="27">
        <v>58</v>
      </c>
      <c r="C60" s="27"/>
      <c r="D60" s="30"/>
      <c r="E60" s="30"/>
      <c r="F60" s="26"/>
    </row>
    <row r="61" spans="1:6" ht="12.75" customHeight="1">
      <c r="A61" s="24" t="s">
        <v>60</v>
      </c>
      <c r="B61" s="27">
        <v>59</v>
      </c>
      <c r="C61" s="27"/>
      <c r="D61" s="30"/>
      <c r="E61" s="30"/>
      <c r="F61" s="26"/>
    </row>
    <row r="62" spans="1:6" ht="12.75" customHeight="1">
      <c r="A62" s="24" t="s">
        <v>61</v>
      </c>
      <c r="B62" s="27">
        <v>60</v>
      </c>
      <c r="C62" s="27"/>
      <c r="D62" s="30"/>
      <c r="E62" s="30"/>
      <c r="F62" s="26"/>
    </row>
    <row r="63" spans="1:6" ht="12.75" customHeight="1">
      <c r="A63" s="24" t="s">
        <v>62</v>
      </c>
      <c r="B63" s="27">
        <v>61</v>
      </c>
      <c r="C63" s="27"/>
      <c r="D63" s="30">
        <v>6493.25</v>
      </c>
      <c r="E63" s="30">
        <v>4104.82</v>
      </c>
      <c r="F63" s="26"/>
    </row>
    <row r="64" spans="1:6" ht="12.75" customHeight="1">
      <c r="A64" s="24" t="s">
        <v>63</v>
      </c>
      <c r="B64" s="27">
        <v>62</v>
      </c>
      <c r="C64" s="27"/>
      <c r="D64" s="30">
        <v>2281.3</v>
      </c>
      <c r="E64" s="30">
        <v>1473.5</v>
      </c>
      <c r="F64" s="26"/>
    </row>
    <row r="65" spans="1:6" ht="12.75" customHeight="1">
      <c r="A65" s="24" t="s">
        <v>76</v>
      </c>
      <c r="B65" s="27">
        <v>63</v>
      </c>
      <c r="C65" s="27"/>
      <c r="D65" s="30">
        <v>4945.5</v>
      </c>
      <c r="E65" s="30">
        <v>1043.7</v>
      </c>
      <c r="F65" s="26"/>
    </row>
    <row r="66" spans="1:6" ht="12.75" customHeight="1">
      <c r="A66" s="24" t="s">
        <v>65</v>
      </c>
      <c r="B66" s="27">
        <v>64</v>
      </c>
      <c r="C66" s="27"/>
      <c r="D66" s="30">
        <v>202549.9</v>
      </c>
      <c r="E66" s="30">
        <v>124658.8</v>
      </c>
      <c r="F66" s="26"/>
    </row>
    <row r="67" spans="1:6" ht="12.75" customHeight="1">
      <c r="A67" s="24" t="s">
        <v>66</v>
      </c>
      <c r="B67" s="27">
        <v>65</v>
      </c>
      <c r="C67" s="27"/>
      <c r="D67" s="30">
        <v>4448.5</v>
      </c>
      <c r="E67" s="30">
        <v>3504.55</v>
      </c>
      <c r="F67" s="26"/>
    </row>
    <row r="68" spans="1:6" ht="12.75" customHeight="1">
      <c r="A68" s="24" t="s">
        <v>67</v>
      </c>
      <c r="B68" s="27">
        <v>66</v>
      </c>
      <c r="C68" s="27"/>
      <c r="D68" s="30">
        <v>218995</v>
      </c>
      <c r="E68" s="30">
        <v>82389.3</v>
      </c>
      <c r="F68" s="26"/>
    </row>
    <row r="69" spans="1:6" ht="12.75" customHeight="1">
      <c r="A69" s="24" t="s">
        <v>68</v>
      </c>
      <c r="B69" s="27">
        <v>67</v>
      </c>
      <c r="C69" s="27"/>
      <c r="D69" s="30">
        <v>4191.6</v>
      </c>
      <c r="E69" s="30">
        <v>6479.2</v>
      </c>
      <c r="F69" s="26"/>
    </row>
    <row r="70" spans="1:6" ht="12.75" customHeight="1">
      <c r="A70" s="27"/>
      <c r="B70" s="27"/>
      <c r="C70" s="27"/>
      <c r="D70" s="21"/>
      <c r="E70" s="21"/>
      <c r="F70" s="27"/>
    </row>
    <row r="71" spans="1:6" ht="12.75" customHeight="1">
      <c r="A71" s="27" t="s">
        <v>69</v>
      </c>
      <c r="B71" s="27"/>
      <c r="C71" s="27"/>
      <c r="D71" s="21">
        <v>12811601.580000002</v>
      </c>
      <c r="E71" s="21">
        <v>6485682.470000001</v>
      </c>
      <c r="F71" s="27"/>
    </row>
    <row r="73" spans="1:6" ht="12.75">
      <c r="A73" s="29" t="s">
        <v>74</v>
      </c>
      <c r="B73" s="27"/>
      <c r="C73" s="27"/>
      <c r="D73" s="27"/>
      <c r="E73" s="27"/>
      <c r="F73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H24" sqref="H24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16384" width="9.33203125" style="17" customWidth="1"/>
  </cols>
  <sheetData>
    <row r="1" spans="1:6" ht="12.75" customHeight="1">
      <c r="A1" s="41" t="s">
        <v>79</v>
      </c>
      <c r="B1" s="34"/>
      <c r="C1" s="34"/>
      <c r="D1" s="37" t="s">
        <v>70</v>
      </c>
      <c r="E1" s="37" t="s">
        <v>71</v>
      </c>
      <c r="F1" s="34"/>
    </row>
    <row r="2" spans="1:6" ht="12.75">
      <c r="A2" s="34" t="s">
        <v>0</v>
      </c>
      <c r="B2" s="34" t="s">
        <v>1</v>
      </c>
      <c r="C2" s="34"/>
      <c r="D2" s="37" t="s">
        <v>72</v>
      </c>
      <c r="E2" s="37" t="s">
        <v>73</v>
      </c>
      <c r="F2" s="39"/>
    </row>
    <row r="3" spans="1:6" ht="12.75" customHeight="1">
      <c r="A3" s="35" t="s">
        <v>2</v>
      </c>
      <c r="B3" s="34">
        <v>1</v>
      </c>
      <c r="C3" s="34"/>
      <c r="D3" s="40">
        <v>104505.8</v>
      </c>
      <c r="E3" s="40">
        <v>99072.05</v>
      </c>
      <c r="F3" s="38"/>
    </row>
    <row r="4" spans="1:6" ht="12.75" customHeight="1">
      <c r="A4" s="35" t="s">
        <v>3</v>
      </c>
      <c r="B4" s="34">
        <v>2</v>
      </c>
      <c r="C4" s="34"/>
      <c r="D4" s="40"/>
      <c r="E4" s="40"/>
      <c r="F4" s="38"/>
    </row>
    <row r="5" spans="1:6" ht="12.75" customHeight="1">
      <c r="A5" s="35" t="s">
        <v>4</v>
      </c>
      <c r="B5" s="34">
        <v>3</v>
      </c>
      <c r="C5" s="34"/>
      <c r="D5" s="40">
        <v>175371.7</v>
      </c>
      <c r="E5" s="40">
        <v>70296.8</v>
      </c>
      <c r="F5" s="38"/>
    </row>
    <row r="6" spans="1:6" ht="12.75" customHeight="1">
      <c r="A6" s="35" t="s">
        <v>5</v>
      </c>
      <c r="B6" s="34">
        <v>4</v>
      </c>
      <c r="C6" s="34"/>
      <c r="D6" s="40">
        <v>5158.3</v>
      </c>
      <c r="E6" s="40">
        <v>2239.65</v>
      </c>
      <c r="F6" s="38"/>
    </row>
    <row r="7" spans="1:6" ht="12.75" customHeight="1">
      <c r="A7" s="35" t="s">
        <v>6</v>
      </c>
      <c r="B7" s="34">
        <v>5</v>
      </c>
      <c r="C7" s="34"/>
      <c r="D7" s="40">
        <v>228341.4</v>
      </c>
      <c r="E7" s="40">
        <v>258872.25</v>
      </c>
      <c r="F7" s="38"/>
    </row>
    <row r="8" spans="1:6" ht="12.75" customHeight="1">
      <c r="A8" s="35" t="s">
        <v>7</v>
      </c>
      <c r="B8" s="34">
        <v>6</v>
      </c>
      <c r="C8" s="34"/>
      <c r="D8" s="40">
        <v>2474683.03</v>
      </c>
      <c r="E8" s="40">
        <v>1157811.55</v>
      </c>
      <c r="F8" s="38"/>
    </row>
    <row r="9" spans="1:6" ht="12.75" customHeight="1">
      <c r="A9" s="35" t="s">
        <v>8</v>
      </c>
      <c r="B9" s="34">
        <v>7</v>
      </c>
      <c r="C9" s="34"/>
      <c r="D9" s="40">
        <v>2188.2</v>
      </c>
      <c r="E9" s="40">
        <v>1347.5</v>
      </c>
      <c r="F9" s="38"/>
    </row>
    <row r="10" spans="1:6" ht="12.75" customHeight="1">
      <c r="A10" s="35" t="s">
        <v>9</v>
      </c>
      <c r="B10" s="34">
        <v>8</v>
      </c>
      <c r="C10" s="34"/>
      <c r="D10" s="40">
        <v>233747.5</v>
      </c>
      <c r="E10" s="40">
        <v>104898.85</v>
      </c>
      <c r="F10" s="38"/>
    </row>
    <row r="11" spans="1:6" ht="12.75" customHeight="1">
      <c r="A11" s="35" t="s">
        <v>10</v>
      </c>
      <c r="B11" s="34">
        <v>9</v>
      </c>
      <c r="C11" s="34"/>
      <c r="D11" s="40">
        <v>51915.5</v>
      </c>
      <c r="E11" s="40">
        <v>38344.95</v>
      </c>
      <c r="F11" s="38"/>
    </row>
    <row r="12" spans="1:6" ht="12.75" customHeight="1">
      <c r="A12" s="35" t="s">
        <v>11</v>
      </c>
      <c r="B12" s="34">
        <v>10</v>
      </c>
      <c r="C12" s="34"/>
      <c r="D12" s="40">
        <v>203721</v>
      </c>
      <c r="E12" s="40">
        <v>145819.1</v>
      </c>
      <c r="F12" s="38"/>
    </row>
    <row r="13" spans="1:6" ht="12.75" customHeight="1">
      <c r="A13" s="35" t="s">
        <v>12</v>
      </c>
      <c r="B13" s="34">
        <v>11</v>
      </c>
      <c r="C13" s="34"/>
      <c r="D13" s="40">
        <v>701436.4</v>
      </c>
      <c r="E13" s="40">
        <v>282767.1</v>
      </c>
      <c r="F13" s="38"/>
    </row>
    <row r="14" spans="1:6" ht="12.75" customHeight="1">
      <c r="A14" s="35" t="s">
        <v>13</v>
      </c>
      <c r="B14" s="34">
        <v>12</v>
      </c>
      <c r="C14" s="34"/>
      <c r="D14" s="40">
        <v>16992.5</v>
      </c>
      <c r="E14" s="40">
        <v>8864.45</v>
      </c>
      <c r="F14" s="38"/>
    </row>
    <row r="15" spans="1:6" ht="12.75" customHeight="1">
      <c r="A15" s="35" t="s">
        <v>14</v>
      </c>
      <c r="B15" s="34">
        <v>13</v>
      </c>
      <c r="C15" s="34"/>
      <c r="D15" s="40">
        <v>2185584.6</v>
      </c>
      <c r="E15" s="40">
        <v>915697.65</v>
      </c>
      <c r="F15" s="38"/>
    </row>
    <row r="16" spans="1:6" ht="12.75" customHeight="1">
      <c r="A16" s="35" t="s">
        <v>15</v>
      </c>
      <c r="B16" s="34">
        <v>14</v>
      </c>
      <c r="C16" s="34"/>
      <c r="D16" s="40">
        <v>2343.6</v>
      </c>
      <c r="E16" s="40">
        <v>1464.4</v>
      </c>
      <c r="F16" s="38"/>
    </row>
    <row r="17" spans="1:6" ht="12.75" customHeight="1">
      <c r="A17" s="35" t="s">
        <v>16</v>
      </c>
      <c r="B17" s="34">
        <v>15</v>
      </c>
      <c r="C17" s="34"/>
      <c r="D17" s="40"/>
      <c r="E17" s="40"/>
      <c r="F17" s="38"/>
    </row>
    <row r="18" spans="1:6" ht="12.75" customHeight="1">
      <c r="A18" s="35" t="s">
        <v>17</v>
      </c>
      <c r="B18" s="34">
        <v>16</v>
      </c>
      <c r="C18" s="34"/>
      <c r="D18" s="40">
        <v>643521.9</v>
      </c>
      <c r="E18" s="40">
        <v>369494.1</v>
      </c>
      <c r="F18" s="38"/>
    </row>
    <row r="19" spans="1:6" ht="12.75" customHeight="1">
      <c r="A19" s="35" t="s">
        <v>18</v>
      </c>
      <c r="B19" s="34">
        <v>17</v>
      </c>
      <c r="C19" s="34"/>
      <c r="D19" s="40">
        <v>150455.9</v>
      </c>
      <c r="E19" s="40">
        <v>107356.9</v>
      </c>
      <c r="F19" s="38"/>
    </row>
    <row r="20" spans="1:6" ht="12.75" customHeight="1">
      <c r="A20" s="35" t="s">
        <v>19</v>
      </c>
      <c r="B20" s="34">
        <v>18</v>
      </c>
      <c r="C20" s="34"/>
      <c r="D20" s="40">
        <v>49175</v>
      </c>
      <c r="E20" s="40">
        <v>56853.3</v>
      </c>
      <c r="F20" s="38"/>
    </row>
    <row r="21" spans="1:6" ht="12.75" customHeight="1">
      <c r="A21" s="35" t="s">
        <v>20</v>
      </c>
      <c r="B21" s="34">
        <v>19</v>
      </c>
      <c r="C21" s="34"/>
      <c r="D21" s="40"/>
      <c r="E21" s="40"/>
      <c r="F21" s="38"/>
    </row>
    <row r="22" spans="1:6" ht="12.75" customHeight="1">
      <c r="A22" s="35" t="s">
        <v>21</v>
      </c>
      <c r="B22" s="34">
        <v>20</v>
      </c>
      <c r="C22" s="34"/>
      <c r="D22" s="40">
        <v>18032.7</v>
      </c>
      <c r="E22" s="40">
        <v>6164.55</v>
      </c>
      <c r="F22" s="38"/>
    </row>
    <row r="23" spans="1:6" ht="12.75" customHeight="1">
      <c r="A23" s="35" t="s">
        <v>22</v>
      </c>
      <c r="B23" s="34">
        <v>21</v>
      </c>
      <c r="C23" s="34"/>
      <c r="D23" s="40">
        <v>1645</v>
      </c>
      <c r="E23" s="40">
        <v>1680.7</v>
      </c>
      <c r="F23" s="38"/>
    </row>
    <row r="24" spans="1:6" ht="12.75" customHeight="1">
      <c r="A24" s="35" t="s">
        <v>23</v>
      </c>
      <c r="B24" s="34">
        <v>22</v>
      </c>
      <c r="C24" s="34"/>
      <c r="D24" s="40">
        <v>3103.1</v>
      </c>
      <c r="E24" s="40">
        <v>271.95</v>
      </c>
      <c r="F24" s="38"/>
    </row>
    <row r="25" spans="1:6" ht="12.75" customHeight="1">
      <c r="A25" s="35" t="s">
        <v>24</v>
      </c>
      <c r="B25" s="34">
        <v>23</v>
      </c>
      <c r="C25" s="34"/>
      <c r="D25" s="40">
        <v>10361.4</v>
      </c>
      <c r="E25" s="40">
        <v>5383.7</v>
      </c>
      <c r="F25" s="38"/>
    </row>
    <row r="26" spans="1:6" ht="12.75" customHeight="1">
      <c r="A26" s="35" t="s">
        <v>25</v>
      </c>
      <c r="B26" s="34">
        <v>24</v>
      </c>
      <c r="C26" s="34"/>
      <c r="D26" s="40">
        <v>2515.8</v>
      </c>
      <c r="E26" s="40">
        <v>1934.45</v>
      </c>
      <c r="F26" s="38"/>
    </row>
    <row r="27" spans="1:6" ht="12.75" customHeight="1">
      <c r="A27" s="35" t="s">
        <v>26</v>
      </c>
      <c r="B27" s="34">
        <v>25</v>
      </c>
      <c r="C27" s="34"/>
      <c r="D27" s="40">
        <v>5182.1</v>
      </c>
      <c r="E27" s="40">
        <v>2028.95</v>
      </c>
      <c r="F27" s="38"/>
    </row>
    <row r="28" spans="1:6" ht="12.75" customHeight="1">
      <c r="A28" s="35" t="s">
        <v>27</v>
      </c>
      <c r="B28" s="34">
        <v>26</v>
      </c>
      <c r="C28" s="34"/>
      <c r="D28" s="40">
        <v>3450.3</v>
      </c>
      <c r="E28" s="40">
        <v>11946.9</v>
      </c>
      <c r="F28" s="38"/>
    </row>
    <row r="29" spans="1:6" ht="12.75" customHeight="1">
      <c r="A29" s="35" t="s">
        <v>28</v>
      </c>
      <c r="B29" s="34">
        <v>27</v>
      </c>
      <c r="C29" s="34"/>
      <c r="D29" s="40">
        <v>115292.79999999999</v>
      </c>
      <c r="E29" s="40">
        <v>80967.95</v>
      </c>
      <c r="F29" s="38"/>
    </row>
    <row r="30" spans="1:6" ht="12.75" customHeight="1">
      <c r="A30" s="35" t="s">
        <v>29</v>
      </c>
      <c r="B30" s="34">
        <v>28</v>
      </c>
      <c r="C30" s="34"/>
      <c r="D30" s="40">
        <v>27232.8</v>
      </c>
      <c r="E30" s="40">
        <v>12495</v>
      </c>
      <c r="F30" s="38"/>
    </row>
    <row r="31" spans="1:6" ht="12.75" customHeight="1">
      <c r="A31" s="35" t="s">
        <v>30</v>
      </c>
      <c r="B31" s="34">
        <v>29</v>
      </c>
      <c r="C31" s="34"/>
      <c r="D31" s="40">
        <v>806325.1</v>
      </c>
      <c r="E31" s="40">
        <v>499954.35</v>
      </c>
      <c r="F31" s="38"/>
    </row>
    <row r="32" spans="1:6" ht="12.75" customHeight="1">
      <c r="A32" s="35" t="s">
        <v>31</v>
      </c>
      <c r="B32" s="34">
        <v>30</v>
      </c>
      <c r="C32" s="34"/>
      <c r="D32" s="40">
        <v>543.9</v>
      </c>
      <c r="E32" s="40"/>
      <c r="F32" s="38"/>
    </row>
    <row r="33" spans="1:6" ht="12.75" customHeight="1">
      <c r="A33" s="35" t="s">
        <v>32</v>
      </c>
      <c r="B33" s="34">
        <v>31</v>
      </c>
      <c r="C33" s="34"/>
      <c r="D33" s="40">
        <v>156073.4</v>
      </c>
      <c r="E33" s="40">
        <v>79729.65</v>
      </c>
      <c r="F33" s="38"/>
    </row>
    <row r="34" spans="1:6" ht="12.75" customHeight="1">
      <c r="A34" s="35" t="s">
        <v>33</v>
      </c>
      <c r="B34" s="34">
        <v>32</v>
      </c>
      <c r="C34" s="34"/>
      <c r="D34" s="40">
        <v>33396.3</v>
      </c>
      <c r="E34" s="40">
        <v>11372.2</v>
      </c>
      <c r="F34" s="38"/>
    </row>
    <row r="35" spans="1:6" ht="12.75" customHeight="1">
      <c r="A35" s="35" t="s">
        <v>34</v>
      </c>
      <c r="B35" s="34">
        <v>33</v>
      </c>
      <c r="C35" s="34"/>
      <c r="D35" s="40">
        <v>3266.2</v>
      </c>
      <c r="E35" s="40">
        <v>2918.3</v>
      </c>
      <c r="F35" s="38"/>
    </row>
    <row r="36" spans="1:6" ht="12.75" customHeight="1">
      <c r="A36" s="35" t="s">
        <v>35</v>
      </c>
      <c r="B36" s="34">
        <v>34</v>
      </c>
      <c r="C36" s="34"/>
      <c r="D36" s="40">
        <v>4698.4</v>
      </c>
      <c r="E36" s="40">
        <v>2777.25</v>
      </c>
      <c r="F36" s="38"/>
    </row>
    <row r="37" spans="1:6" ht="12.75" customHeight="1">
      <c r="A37" s="35" t="s">
        <v>36</v>
      </c>
      <c r="B37" s="34">
        <v>35</v>
      </c>
      <c r="C37" s="34"/>
      <c r="D37" s="40">
        <v>124877.2</v>
      </c>
      <c r="E37" s="40">
        <v>87847.9</v>
      </c>
      <c r="F37" s="38"/>
    </row>
    <row r="38" spans="1:6" ht="12.75" customHeight="1">
      <c r="A38" s="35" t="s">
        <v>37</v>
      </c>
      <c r="B38" s="34">
        <v>36</v>
      </c>
      <c r="C38" s="34"/>
      <c r="D38" s="40">
        <v>886330.9</v>
      </c>
      <c r="E38" s="40">
        <v>398594.7</v>
      </c>
      <c r="F38" s="38"/>
    </row>
    <row r="39" spans="1:6" ht="12.75" customHeight="1">
      <c r="A39" s="35" t="s">
        <v>38</v>
      </c>
      <c r="B39" s="34">
        <v>37</v>
      </c>
      <c r="C39" s="34"/>
      <c r="D39" s="40">
        <v>72422.7</v>
      </c>
      <c r="E39" s="40">
        <v>112091</v>
      </c>
      <c r="F39" s="38"/>
    </row>
    <row r="40" spans="1:6" ht="12.75" customHeight="1">
      <c r="A40" s="35" t="s">
        <v>39</v>
      </c>
      <c r="B40" s="34">
        <v>38</v>
      </c>
      <c r="C40" s="34"/>
      <c r="D40" s="40">
        <v>6990.9</v>
      </c>
      <c r="E40" s="40">
        <v>5422.2</v>
      </c>
      <c r="F40" s="38"/>
    </row>
    <row r="41" spans="1:6" ht="12.75" customHeight="1">
      <c r="A41" s="35" t="s">
        <v>40</v>
      </c>
      <c r="B41" s="34">
        <v>39</v>
      </c>
      <c r="C41" s="34"/>
      <c r="D41" s="40">
        <v>1260.7</v>
      </c>
      <c r="E41" s="40">
        <v>282.45</v>
      </c>
      <c r="F41" s="38"/>
    </row>
    <row r="42" spans="1:6" ht="12.75" customHeight="1">
      <c r="A42" s="35" t="s">
        <v>41</v>
      </c>
      <c r="B42" s="34">
        <v>40</v>
      </c>
      <c r="C42" s="34"/>
      <c r="D42" s="40">
        <v>4620</v>
      </c>
      <c r="E42" s="40">
        <v>3088.75</v>
      </c>
      <c r="F42" s="38"/>
    </row>
    <row r="43" spans="1:6" ht="12.75" customHeight="1">
      <c r="A43" s="35" t="s">
        <v>42</v>
      </c>
      <c r="B43" s="34">
        <v>41</v>
      </c>
      <c r="C43" s="34"/>
      <c r="D43" s="40">
        <v>332983</v>
      </c>
      <c r="E43" s="40">
        <v>218590.4</v>
      </c>
      <c r="F43" s="38"/>
    </row>
    <row r="44" spans="1:6" ht="12.75" customHeight="1">
      <c r="A44" s="35" t="s">
        <v>43</v>
      </c>
      <c r="B44" s="34">
        <v>42</v>
      </c>
      <c r="C44" s="34"/>
      <c r="D44" s="40">
        <v>138504.3</v>
      </c>
      <c r="E44" s="40">
        <v>102014.55</v>
      </c>
      <c r="F44" s="38"/>
    </row>
    <row r="45" spans="1:6" ht="12.75" customHeight="1">
      <c r="A45" s="35" t="s">
        <v>44</v>
      </c>
      <c r="B45" s="34">
        <v>43</v>
      </c>
      <c r="C45" s="34"/>
      <c r="D45" s="40">
        <v>140985.6</v>
      </c>
      <c r="E45" s="40">
        <v>101635.1</v>
      </c>
      <c r="F45" s="38"/>
    </row>
    <row r="46" spans="1:6" ht="12.75" customHeight="1">
      <c r="A46" s="35" t="s">
        <v>45</v>
      </c>
      <c r="B46" s="34">
        <v>44</v>
      </c>
      <c r="C46" s="34"/>
      <c r="D46" s="40">
        <v>251035.41</v>
      </c>
      <c r="E46" s="40">
        <v>93335.9</v>
      </c>
      <c r="F46" s="38"/>
    </row>
    <row r="47" spans="1:6" ht="12.75" customHeight="1">
      <c r="A47" s="35" t="s">
        <v>46</v>
      </c>
      <c r="B47" s="34">
        <v>45</v>
      </c>
      <c r="C47" s="34"/>
      <c r="D47" s="40">
        <v>46290.3</v>
      </c>
      <c r="E47" s="40">
        <v>34757.45</v>
      </c>
      <c r="F47" s="38"/>
    </row>
    <row r="48" spans="1:6" ht="12.75" customHeight="1">
      <c r="A48" s="35" t="s">
        <v>47</v>
      </c>
      <c r="B48" s="34">
        <v>46</v>
      </c>
      <c r="C48" s="34"/>
      <c r="D48" s="40">
        <v>210732.2</v>
      </c>
      <c r="E48" s="40">
        <v>148821.4</v>
      </c>
      <c r="F48" s="38"/>
    </row>
    <row r="49" spans="1:6" ht="12.75" customHeight="1">
      <c r="A49" s="35" t="s">
        <v>48</v>
      </c>
      <c r="B49" s="34">
        <v>47</v>
      </c>
      <c r="C49" s="34"/>
      <c r="D49" s="40">
        <v>9947.7</v>
      </c>
      <c r="E49" s="40">
        <v>13322.4</v>
      </c>
      <c r="F49" s="38"/>
    </row>
    <row r="50" spans="1:6" ht="12.75" customHeight="1">
      <c r="A50" s="35" t="s">
        <v>49</v>
      </c>
      <c r="B50" s="34">
        <v>48</v>
      </c>
      <c r="C50" s="34"/>
      <c r="D50" s="40">
        <v>1111726.42</v>
      </c>
      <c r="E50" s="40">
        <v>577918.25</v>
      </c>
      <c r="F50" s="38"/>
    </row>
    <row r="51" spans="1:6" ht="12.75" customHeight="1">
      <c r="A51" s="35" t="s">
        <v>50</v>
      </c>
      <c r="B51" s="34">
        <v>49</v>
      </c>
      <c r="C51" s="34"/>
      <c r="D51" s="40"/>
      <c r="E51" s="40"/>
      <c r="F51" s="38"/>
    </row>
    <row r="52" spans="1:6" ht="12.75" customHeight="1">
      <c r="A52" s="35" t="s">
        <v>51</v>
      </c>
      <c r="B52" s="34">
        <v>50</v>
      </c>
      <c r="C52" s="34"/>
      <c r="D52" s="40">
        <v>1451864.4</v>
      </c>
      <c r="E52" s="40">
        <v>679894.6</v>
      </c>
      <c r="F52" s="38"/>
    </row>
    <row r="53" spans="1:6" ht="12.75" customHeight="1">
      <c r="A53" s="35" t="s">
        <v>52</v>
      </c>
      <c r="B53" s="34">
        <v>51</v>
      </c>
      <c r="C53" s="34"/>
      <c r="D53" s="40">
        <v>224221.9</v>
      </c>
      <c r="E53" s="40">
        <v>174255.55</v>
      </c>
      <c r="F53" s="38"/>
    </row>
    <row r="54" spans="1:6" ht="12.75" customHeight="1">
      <c r="A54" s="35" t="s">
        <v>53</v>
      </c>
      <c r="B54" s="34">
        <v>52</v>
      </c>
      <c r="C54" s="34"/>
      <c r="D54" s="40">
        <v>628910.1</v>
      </c>
      <c r="E54" s="40">
        <v>358433.95</v>
      </c>
      <c r="F54" s="38"/>
    </row>
    <row r="55" spans="1:6" ht="12.75" customHeight="1">
      <c r="A55" s="35" t="s">
        <v>54</v>
      </c>
      <c r="B55" s="34">
        <v>53</v>
      </c>
      <c r="C55" s="34"/>
      <c r="D55" s="40">
        <v>109398.1</v>
      </c>
      <c r="E55" s="40">
        <v>79664.9</v>
      </c>
      <c r="F55" s="38"/>
    </row>
    <row r="56" spans="1:6" ht="12.75" customHeight="1">
      <c r="A56" s="35" t="s">
        <v>55</v>
      </c>
      <c r="B56" s="34">
        <v>54</v>
      </c>
      <c r="C56" s="34"/>
      <c r="D56" s="40">
        <v>20132.7</v>
      </c>
      <c r="E56" s="40">
        <v>14474.95</v>
      </c>
      <c r="F56" s="38"/>
    </row>
    <row r="57" spans="1:6" ht="12.75" customHeight="1">
      <c r="A57" s="35" t="s">
        <v>56</v>
      </c>
      <c r="B57" s="34">
        <v>55</v>
      </c>
      <c r="C57" s="34"/>
      <c r="D57" s="40">
        <v>325705.8</v>
      </c>
      <c r="E57" s="40">
        <v>196466.55</v>
      </c>
      <c r="F57" s="38"/>
    </row>
    <row r="58" spans="1:6" ht="12.75" customHeight="1">
      <c r="A58" s="35" t="s">
        <v>57</v>
      </c>
      <c r="B58" s="34">
        <v>56</v>
      </c>
      <c r="C58" s="34"/>
      <c r="D58" s="40">
        <v>149800.7</v>
      </c>
      <c r="E58" s="40">
        <v>71485.05</v>
      </c>
      <c r="F58" s="38"/>
    </row>
    <row r="59" spans="1:6" ht="12.75" customHeight="1">
      <c r="A59" s="35" t="s">
        <v>58</v>
      </c>
      <c r="B59" s="34">
        <v>57</v>
      </c>
      <c r="C59" s="34"/>
      <c r="D59" s="40">
        <v>152488</v>
      </c>
      <c r="E59" s="40">
        <v>148610.7</v>
      </c>
      <c r="F59" s="38"/>
    </row>
    <row r="60" spans="1:6" ht="12.75" customHeight="1">
      <c r="A60" s="35" t="s">
        <v>59</v>
      </c>
      <c r="B60" s="34">
        <v>58</v>
      </c>
      <c r="C60" s="34"/>
      <c r="D60" s="40">
        <v>543495.4</v>
      </c>
      <c r="E60" s="40">
        <v>246345.4</v>
      </c>
      <c r="F60" s="38"/>
    </row>
    <row r="61" spans="1:6" ht="12.75" customHeight="1">
      <c r="A61" s="35" t="s">
        <v>60</v>
      </c>
      <c r="B61" s="34">
        <v>59</v>
      </c>
      <c r="C61" s="34"/>
      <c r="D61" s="40">
        <v>539103.5</v>
      </c>
      <c r="E61" s="40">
        <v>431797.5</v>
      </c>
      <c r="F61" s="38"/>
    </row>
    <row r="62" spans="1:6" ht="12.75" customHeight="1">
      <c r="A62" s="35" t="s">
        <v>61</v>
      </c>
      <c r="B62" s="34">
        <v>60</v>
      </c>
      <c r="C62" s="34"/>
      <c r="D62" s="40">
        <v>156740.5</v>
      </c>
      <c r="E62" s="40">
        <v>58529.1</v>
      </c>
      <c r="F62" s="38"/>
    </row>
    <row r="63" spans="1:6" ht="12.75" customHeight="1">
      <c r="A63" s="35" t="s">
        <v>62</v>
      </c>
      <c r="B63" s="34">
        <v>61</v>
      </c>
      <c r="C63" s="34"/>
      <c r="D63" s="40">
        <v>34266.51</v>
      </c>
      <c r="E63" s="40">
        <v>5809.69</v>
      </c>
      <c r="F63" s="38"/>
    </row>
    <row r="64" spans="1:6" ht="12.75" customHeight="1">
      <c r="A64" s="35" t="s">
        <v>63</v>
      </c>
      <c r="B64" s="34">
        <v>62</v>
      </c>
      <c r="C64" s="34"/>
      <c r="D64" s="40">
        <v>7716.1</v>
      </c>
      <c r="E64" s="40">
        <v>2887.5</v>
      </c>
      <c r="F64" s="38"/>
    </row>
    <row r="65" spans="1:6" ht="12.75" customHeight="1">
      <c r="A65" s="35" t="s">
        <v>76</v>
      </c>
      <c r="B65" s="34">
        <v>63</v>
      </c>
      <c r="C65" s="34"/>
      <c r="D65" s="40">
        <v>165.2</v>
      </c>
      <c r="E65" s="40">
        <v>1365.35</v>
      </c>
      <c r="F65" s="38"/>
    </row>
    <row r="66" spans="1:6" ht="12.75" customHeight="1">
      <c r="A66" s="35" t="s">
        <v>65</v>
      </c>
      <c r="B66" s="34">
        <v>64</v>
      </c>
      <c r="C66" s="34"/>
      <c r="D66" s="40">
        <v>322891.25</v>
      </c>
      <c r="E66" s="40">
        <v>203435.59</v>
      </c>
      <c r="F66" s="38"/>
    </row>
    <row r="67" spans="1:6" ht="12.75" customHeight="1">
      <c r="A67" s="35" t="s">
        <v>66</v>
      </c>
      <c r="B67" s="34">
        <v>65</v>
      </c>
      <c r="C67" s="34"/>
      <c r="D67" s="40">
        <v>6793.5</v>
      </c>
      <c r="E67" s="40">
        <v>4036.2</v>
      </c>
      <c r="F67" s="38"/>
    </row>
    <row r="68" spans="1:6" ht="12.75" customHeight="1">
      <c r="A68" s="35" t="s">
        <v>67</v>
      </c>
      <c r="B68" s="34">
        <v>66</v>
      </c>
      <c r="C68" s="34"/>
      <c r="D68" s="40">
        <v>307148.8</v>
      </c>
      <c r="E68" s="40">
        <v>95095.9</v>
      </c>
      <c r="F68" s="38"/>
    </row>
    <row r="69" spans="1:6" ht="12.75" customHeight="1">
      <c r="A69" s="35" t="s">
        <v>68</v>
      </c>
      <c r="B69" s="34">
        <v>67</v>
      </c>
      <c r="C69" s="34"/>
      <c r="D69" s="40"/>
      <c r="E69" s="40"/>
      <c r="F69" s="38"/>
    </row>
    <row r="70" spans="1:6" ht="12.75" customHeight="1">
      <c r="A70" s="34"/>
      <c r="B70" s="34"/>
      <c r="C70" s="34"/>
      <c r="D70" s="40"/>
      <c r="E70" s="40"/>
      <c r="F70" s="34"/>
    </row>
    <row r="71" spans="1:6" ht="12.75" customHeight="1">
      <c r="A71" s="34" t="s">
        <v>69</v>
      </c>
      <c r="B71" s="34"/>
      <c r="C71" s="34"/>
      <c r="D71" s="40">
        <v>16739811.419999996</v>
      </c>
      <c r="E71" s="40">
        <v>9011137.430000002</v>
      </c>
      <c r="F71" s="34"/>
    </row>
    <row r="73" spans="1:6" ht="12.75">
      <c r="A73" s="36" t="s">
        <v>74</v>
      </c>
      <c r="B73" s="34"/>
      <c r="C73" s="34"/>
      <c r="D73" s="34"/>
      <c r="E73" s="34"/>
      <c r="F73" s="3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M24" sqref="M24"/>
    </sheetView>
  </sheetViews>
  <sheetFormatPr defaultColWidth="9.33203125" defaultRowHeight="12.75"/>
  <cols>
    <col min="1" max="1" width="24.66015625" style="18" customWidth="1"/>
    <col min="2" max="3" width="12.33203125" style="18" customWidth="1"/>
    <col min="4" max="5" width="21.5" style="18" customWidth="1"/>
    <col min="6" max="6" width="10.66015625" style="18" customWidth="1"/>
    <col min="7" max="16384" width="9.33203125" style="18" customWidth="1"/>
  </cols>
  <sheetData>
    <row r="1" spans="1:6" ht="12.75" customHeight="1">
      <c r="A1" s="51" t="s">
        <v>80</v>
      </c>
      <c r="B1" s="44"/>
      <c r="C1" s="44"/>
      <c r="D1" s="47" t="s">
        <v>70</v>
      </c>
      <c r="E1" s="47" t="s">
        <v>71</v>
      </c>
      <c r="F1" s="44"/>
    </row>
    <row r="2" spans="1:6" ht="12.75">
      <c r="A2" s="44" t="s">
        <v>0</v>
      </c>
      <c r="B2" s="44" t="s">
        <v>1</v>
      </c>
      <c r="C2" s="44"/>
      <c r="D2" s="47" t="s">
        <v>72</v>
      </c>
      <c r="E2" s="47" t="s">
        <v>73</v>
      </c>
      <c r="F2" s="49"/>
    </row>
    <row r="3" spans="1:6" ht="12.75" customHeight="1">
      <c r="A3" s="45" t="s">
        <v>2</v>
      </c>
      <c r="B3" s="44">
        <v>1</v>
      </c>
      <c r="C3" s="44"/>
      <c r="D3" s="50">
        <v>105434.36</v>
      </c>
      <c r="E3" s="50">
        <v>97946.8</v>
      </c>
      <c r="F3" s="48"/>
    </row>
    <row r="4" spans="1:6" ht="12.75" customHeight="1">
      <c r="A4" s="45" t="s">
        <v>3</v>
      </c>
      <c r="B4" s="44">
        <v>2</v>
      </c>
      <c r="C4" s="44"/>
      <c r="D4" s="50">
        <v>20885.9</v>
      </c>
      <c r="E4" s="50">
        <v>13948.2</v>
      </c>
      <c r="F4" s="48"/>
    </row>
    <row r="5" spans="1:6" ht="12.75" customHeight="1">
      <c r="A5" s="45" t="s">
        <v>4</v>
      </c>
      <c r="B5" s="44">
        <v>3</v>
      </c>
      <c r="C5" s="44"/>
      <c r="D5" s="50">
        <v>168667.8</v>
      </c>
      <c r="E5" s="50">
        <v>83950.3</v>
      </c>
      <c r="F5" s="48"/>
    </row>
    <row r="6" spans="1:6" ht="12.75" customHeight="1">
      <c r="A6" s="45" t="s">
        <v>5</v>
      </c>
      <c r="B6" s="44">
        <v>4</v>
      </c>
      <c r="C6" s="44"/>
      <c r="D6" s="50"/>
      <c r="E6" s="50"/>
      <c r="F6" s="48"/>
    </row>
    <row r="7" spans="1:6" ht="12.75" customHeight="1">
      <c r="A7" s="45" t="s">
        <v>6</v>
      </c>
      <c r="B7" s="44">
        <v>5</v>
      </c>
      <c r="C7" s="44"/>
      <c r="D7" s="50">
        <v>536815.3</v>
      </c>
      <c r="E7" s="50">
        <v>271075.7</v>
      </c>
      <c r="F7" s="48"/>
    </row>
    <row r="8" spans="1:6" ht="12.75" customHeight="1">
      <c r="A8" s="45" t="s">
        <v>7</v>
      </c>
      <c r="B8" s="44">
        <v>6</v>
      </c>
      <c r="C8" s="44"/>
      <c r="D8" s="50">
        <v>1660245.5</v>
      </c>
      <c r="E8" s="50">
        <v>591233.65</v>
      </c>
      <c r="F8" s="48"/>
    </row>
    <row r="9" spans="1:6" ht="12.75" customHeight="1">
      <c r="A9" s="45" t="s">
        <v>8</v>
      </c>
      <c r="B9" s="44">
        <v>7</v>
      </c>
      <c r="C9" s="44"/>
      <c r="D9" s="50">
        <v>1178.8</v>
      </c>
      <c r="E9" s="50">
        <v>1037.75</v>
      </c>
      <c r="F9" s="48"/>
    </row>
    <row r="10" spans="1:6" ht="12.75" customHeight="1">
      <c r="A10" s="45" t="s">
        <v>9</v>
      </c>
      <c r="B10" s="44">
        <v>8</v>
      </c>
      <c r="C10" s="44"/>
      <c r="D10" s="50">
        <v>104519.8</v>
      </c>
      <c r="E10" s="50">
        <v>64024.8</v>
      </c>
      <c r="F10" s="48"/>
    </row>
    <row r="11" spans="1:6" ht="12.75" customHeight="1">
      <c r="A11" s="45" t="s">
        <v>10</v>
      </c>
      <c r="B11" s="44">
        <v>9</v>
      </c>
      <c r="C11" s="44"/>
      <c r="D11" s="50">
        <v>42642.6</v>
      </c>
      <c r="E11" s="50">
        <v>26010.25</v>
      </c>
      <c r="F11" s="48"/>
    </row>
    <row r="12" spans="1:6" ht="12.75" customHeight="1">
      <c r="A12" s="45" t="s">
        <v>11</v>
      </c>
      <c r="B12" s="44">
        <v>10</v>
      </c>
      <c r="C12" s="44"/>
      <c r="D12" s="50">
        <v>114927.4</v>
      </c>
      <c r="E12" s="50">
        <v>119905.1</v>
      </c>
      <c r="F12" s="48"/>
    </row>
    <row r="13" spans="1:6" ht="12.75" customHeight="1">
      <c r="A13" s="45" t="s">
        <v>12</v>
      </c>
      <c r="B13" s="44">
        <v>11</v>
      </c>
      <c r="C13" s="44"/>
      <c r="D13" s="50">
        <v>831049.8</v>
      </c>
      <c r="E13" s="50">
        <v>280152.6</v>
      </c>
      <c r="F13" s="48"/>
    </row>
    <row r="14" spans="1:6" ht="12.75" customHeight="1">
      <c r="A14" s="45" t="s">
        <v>13</v>
      </c>
      <c r="B14" s="44">
        <v>12</v>
      </c>
      <c r="C14" s="44"/>
      <c r="D14" s="50"/>
      <c r="E14" s="50"/>
      <c r="F14" s="48"/>
    </row>
    <row r="15" spans="1:6" ht="12.75" customHeight="1">
      <c r="A15" s="45" t="s">
        <v>14</v>
      </c>
      <c r="B15" s="44">
        <v>13</v>
      </c>
      <c r="C15" s="44"/>
      <c r="D15" s="50">
        <v>2167956.6</v>
      </c>
      <c r="E15" s="50">
        <v>1009092.35</v>
      </c>
      <c r="F15" s="48"/>
    </row>
    <row r="16" spans="1:6" ht="12.75" customHeight="1">
      <c r="A16" s="45" t="s">
        <v>15</v>
      </c>
      <c r="B16" s="44">
        <v>14</v>
      </c>
      <c r="C16" s="44"/>
      <c r="D16" s="50">
        <v>19581.1</v>
      </c>
      <c r="E16" s="50">
        <v>4257.4</v>
      </c>
      <c r="F16" s="48"/>
    </row>
    <row r="17" spans="1:6" ht="12.75" customHeight="1">
      <c r="A17" s="45" t="s">
        <v>16</v>
      </c>
      <c r="B17" s="44">
        <v>15</v>
      </c>
      <c r="C17" s="44"/>
      <c r="D17" s="50"/>
      <c r="E17" s="50"/>
      <c r="F17" s="48"/>
    </row>
    <row r="18" spans="1:6" ht="12.75" customHeight="1">
      <c r="A18" s="45" t="s">
        <v>17</v>
      </c>
      <c r="B18" s="44">
        <v>16</v>
      </c>
      <c r="C18" s="44"/>
      <c r="D18" s="50">
        <v>438769.8</v>
      </c>
      <c r="E18" s="50">
        <v>414107.4</v>
      </c>
      <c r="F18" s="48"/>
    </row>
    <row r="19" spans="1:6" ht="12.75" customHeight="1">
      <c r="A19" s="45" t="s">
        <v>18</v>
      </c>
      <c r="B19" s="44">
        <v>17</v>
      </c>
      <c r="C19" s="44"/>
      <c r="D19" s="50">
        <v>121625</v>
      </c>
      <c r="E19" s="50">
        <v>181093.85</v>
      </c>
      <c r="F19" s="48"/>
    </row>
    <row r="20" spans="1:6" ht="12.75" customHeight="1">
      <c r="A20" s="45" t="s">
        <v>19</v>
      </c>
      <c r="B20" s="44">
        <v>18</v>
      </c>
      <c r="C20" s="44"/>
      <c r="D20" s="50">
        <v>113733.2</v>
      </c>
      <c r="E20" s="50">
        <v>59954.3</v>
      </c>
      <c r="F20" s="48"/>
    </row>
    <row r="21" spans="1:6" ht="12.75" customHeight="1">
      <c r="A21" s="45" t="s">
        <v>20</v>
      </c>
      <c r="B21" s="44">
        <v>19</v>
      </c>
      <c r="C21" s="44"/>
      <c r="D21" s="50"/>
      <c r="E21" s="50"/>
      <c r="F21" s="48"/>
    </row>
    <row r="22" spans="1:6" ht="12.75" customHeight="1">
      <c r="A22" s="45" t="s">
        <v>21</v>
      </c>
      <c r="B22" s="44">
        <v>20</v>
      </c>
      <c r="C22" s="44"/>
      <c r="D22" s="50">
        <v>17446.8</v>
      </c>
      <c r="E22" s="50">
        <v>3945.2</v>
      </c>
      <c r="F22" s="48"/>
    </row>
    <row r="23" spans="1:6" ht="12.75" customHeight="1">
      <c r="A23" s="45" t="s">
        <v>22</v>
      </c>
      <c r="B23" s="44">
        <v>21</v>
      </c>
      <c r="C23" s="44"/>
      <c r="D23" s="50">
        <v>3414.6</v>
      </c>
      <c r="E23" s="50">
        <v>2308.95</v>
      </c>
      <c r="F23" s="48"/>
    </row>
    <row r="24" spans="1:6" ht="12.75" customHeight="1">
      <c r="A24" s="45" t="s">
        <v>23</v>
      </c>
      <c r="B24" s="44">
        <v>22</v>
      </c>
      <c r="C24" s="44"/>
      <c r="D24" s="50">
        <v>5069.4</v>
      </c>
      <c r="E24" s="50">
        <v>948.5</v>
      </c>
      <c r="F24" s="48"/>
    </row>
    <row r="25" spans="1:6" ht="12.75" customHeight="1">
      <c r="A25" s="45" t="s">
        <v>24</v>
      </c>
      <c r="B25" s="44">
        <v>23</v>
      </c>
      <c r="C25" s="44"/>
      <c r="D25" s="50">
        <v>7780.5</v>
      </c>
      <c r="E25" s="50">
        <v>7309.4</v>
      </c>
      <c r="F25" s="48"/>
    </row>
    <row r="26" spans="1:6" ht="12.75" customHeight="1">
      <c r="A26" s="45" t="s">
        <v>25</v>
      </c>
      <c r="B26" s="44">
        <v>24</v>
      </c>
      <c r="C26" s="44"/>
      <c r="D26" s="50"/>
      <c r="E26" s="50"/>
      <c r="F26" s="48"/>
    </row>
    <row r="27" spans="1:6" ht="12.75" customHeight="1">
      <c r="A27" s="45" t="s">
        <v>26</v>
      </c>
      <c r="B27" s="44">
        <v>25</v>
      </c>
      <c r="C27" s="44"/>
      <c r="D27" s="50"/>
      <c r="E27" s="50"/>
      <c r="F27" s="48"/>
    </row>
    <row r="28" spans="1:6" ht="12.75" customHeight="1">
      <c r="A28" s="45" t="s">
        <v>27</v>
      </c>
      <c r="B28" s="44">
        <v>26</v>
      </c>
      <c r="C28" s="44"/>
      <c r="D28" s="50">
        <v>15283.8</v>
      </c>
      <c r="E28" s="50">
        <v>11244.8</v>
      </c>
      <c r="F28" s="48"/>
    </row>
    <row r="29" spans="1:6" ht="12.75" customHeight="1">
      <c r="A29" s="45" t="s">
        <v>28</v>
      </c>
      <c r="B29" s="44">
        <v>27</v>
      </c>
      <c r="C29" s="44"/>
      <c r="D29" s="50">
        <v>62649.3</v>
      </c>
      <c r="E29" s="50">
        <v>42798.7</v>
      </c>
      <c r="F29" s="48"/>
    </row>
    <row r="30" spans="1:6" ht="12.75" customHeight="1">
      <c r="A30" s="45" t="s">
        <v>29</v>
      </c>
      <c r="B30" s="44">
        <v>28</v>
      </c>
      <c r="C30" s="44"/>
      <c r="D30" s="50">
        <v>36871.8</v>
      </c>
      <c r="E30" s="50">
        <v>16400.65</v>
      </c>
      <c r="F30" s="48"/>
    </row>
    <row r="31" spans="1:6" ht="12.75" customHeight="1">
      <c r="A31" s="45" t="s">
        <v>30</v>
      </c>
      <c r="B31" s="44">
        <v>29</v>
      </c>
      <c r="C31" s="44"/>
      <c r="D31" s="50">
        <v>896596.4</v>
      </c>
      <c r="E31" s="50">
        <v>682976.7</v>
      </c>
      <c r="F31" s="48"/>
    </row>
    <row r="32" spans="1:6" ht="12.75" customHeight="1">
      <c r="A32" s="45" t="s">
        <v>31</v>
      </c>
      <c r="B32" s="44">
        <v>30</v>
      </c>
      <c r="C32" s="44"/>
      <c r="D32" s="50">
        <v>1866.2</v>
      </c>
      <c r="E32" s="50">
        <v>2845.15</v>
      </c>
      <c r="F32" s="48"/>
    </row>
    <row r="33" spans="1:6" ht="12.75" customHeight="1">
      <c r="A33" s="45" t="s">
        <v>32</v>
      </c>
      <c r="B33" s="44">
        <v>31</v>
      </c>
      <c r="C33" s="44"/>
      <c r="D33" s="50">
        <v>182230.27</v>
      </c>
      <c r="E33" s="50">
        <v>82743.15</v>
      </c>
      <c r="F33" s="48"/>
    </row>
    <row r="34" spans="1:6" ht="12.75" customHeight="1">
      <c r="A34" s="45" t="s">
        <v>33</v>
      </c>
      <c r="B34" s="44">
        <v>32</v>
      </c>
      <c r="C34" s="44"/>
      <c r="D34" s="50"/>
      <c r="E34" s="50"/>
      <c r="F34" s="48"/>
    </row>
    <row r="35" spans="1:6" ht="12.75" customHeight="1">
      <c r="A35" s="45" t="s">
        <v>34</v>
      </c>
      <c r="B35" s="44">
        <v>33</v>
      </c>
      <c r="C35" s="44"/>
      <c r="D35" s="50">
        <v>2902.9</v>
      </c>
      <c r="E35" s="50">
        <v>709.45</v>
      </c>
      <c r="F35" s="48"/>
    </row>
    <row r="36" spans="1:6" ht="12.75" customHeight="1">
      <c r="A36" s="45" t="s">
        <v>35</v>
      </c>
      <c r="B36" s="44">
        <v>34</v>
      </c>
      <c r="C36" s="44"/>
      <c r="D36" s="50"/>
      <c r="E36" s="50"/>
      <c r="F36" s="48"/>
    </row>
    <row r="37" spans="1:6" ht="12.75" customHeight="1">
      <c r="A37" s="45" t="s">
        <v>36</v>
      </c>
      <c r="B37" s="44">
        <v>35</v>
      </c>
      <c r="C37" s="44"/>
      <c r="D37" s="50">
        <v>212009.7</v>
      </c>
      <c r="E37" s="50">
        <v>185060.4</v>
      </c>
      <c r="F37" s="48"/>
    </row>
    <row r="38" spans="1:6" ht="12.75" customHeight="1">
      <c r="A38" s="45" t="s">
        <v>37</v>
      </c>
      <c r="B38" s="44">
        <v>36</v>
      </c>
      <c r="C38" s="44"/>
      <c r="D38" s="50">
        <v>709584.4</v>
      </c>
      <c r="E38" s="50">
        <v>387385.25</v>
      </c>
      <c r="F38" s="48"/>
    </row>
    <row r="39" spans="1:6" ht="12.75" customHeight="1">
      <c r="A39" s="45" t="s">
        <v>38</v>
      </c>
      <c r="B39" s="44">
        <v>37</v>
      </c>
      <c r="C39" s="44"/>
      <c r="D39" s="50">
        <v>264149.9</v>
      </c>
      <c r="E39" s="50">
        <v>171859.8</v>
      </c>
      <c r="F39" s="48"/>
    </row>
    <row r="40" spans="1:6" ht="12.75" customHeight="1">
      <c r="A40" s="45" t="s">
        <v>39</v>
      </c>
      <c r="B40" s="44">
        <v>38</v>
      </c>
      <c r="C40" s="44"/>
      <c r="D40" s="50">
        <v>14105</v>
      </c>
      <c r="E40" s="50">
        <v>4669</v>
      </c>
      <c r="F40" s="48"/>
    </row>
    <row r="41" spans="1:6" ht="12.75" customHeight="1">
      <c r="A41" s="45" t="s">
        <v>40</v>
      </c>
      <c r="B41" s="44">
        <v>39</v>
      </c>
      <c r="C41" s="44"/>
      <c r="D41" s="50">
        <v>929.6</v>
      </c>
      <c r="E41" s="50">
        <v>1073.1</v>
      </c>
      <c r="F41" s="48"/>
    </row>
    <row r="42" spans="1:6" ht="12.75" customHeight="1">
      <c r="A42" s="45" t="s">
        <v>41</v>
      </c>
      <c r="B42" s="44">
        <v>40</v>
      </c>
      <c r="C42" s="44"/>
      <c r="D42" s="50"/>
      <c r="E42" s="50"/>
      <c r="F42" s="48"/>
    </row>
    <row r="43" spans="1:6" ht="12.75" customHeight="1">
      <c r="A43" s="45" t="s">
        <v>42</v>
      </c>
      <c r="B43" s="44">
        <v>41</v>
      </c>
      <c r="C43" s="44"/>
      <c r="D43" s="50">
        <v>240632</v>
      </c>
      <c r="E43" s="50">
        <v>151715.55</v>
      </c>
      <c r="F43" s="48"/>
    </row>
    <row r="44" spans="1:6" ht="12.75" customHeight="1">
      <c r="A44" s="45" t="s">
        <v>43</v>
      </c>
      <c r="B44" s="44">
        <v>42</v>
      </c>
      <c r="C44" s="44"/>
      <c r="D44" s="50">
        <v>93542.4</v>
      </c>
      <c r="E44" s="50">
        <v>72622.43</v>
      </c>
      <c r="F44" s="48"/>
    </row>
    <row r="45" spans="1:6" ht="12.75" customHeight="1">
      <c r="A45" s="45" t="s">
        <v>44</v>
      </c>
      <c r="B45" s="44">
        <v>43</v>
      </c>
      <c r="C45" s="44"/>
      <c r="D45" s="50">
        <v>129522.25</v>
      </c>
      <c r="E45" s="50">
        <v>73126.9</v>
      </c>
      <c r="F45" s="48"/>
    </row>
    <row r="46" spans="1:6" ht="12.75" customHeight="1">
      <c r="A46" s="45" t="s">
        <v>45</v>
      </c>
      <c r="B46" s="44">
        <v>44</v>
      </c>
      <c r="C46" s="44"/>
      <c r="D46" s="50">
        <v>110621.01</v>
      </c>
      <c r="E46" s="50">
        <v>53215.75</v>
      </c>
      <c r="F46" s="48"/>
    </row>
    <row r="47" spans="1:6" ht="12.75" customHeight="1">
      <c r="A47" s="45" t="s">
        <v>46</v>
      </c>
      <c r="B47" s="44">
        <v>45</v>
      </c>
      <c r="C47" s="44"/>
      <c r="D47" s="50">
        <v>37734.2</v>
      </c>
      <c r="E47" s="50">
        <v>25757.55</v>
      </c>
      <c r="F47" s="48"/>
    </row>
    <row r="48" spans="1:6" ht="12.75" customHeight="1">
      <c r="A48" s="45" t="s">
        <v>47</v>
      </c>
      <c r="B48" s="44">
        <v>46</v>
      </c>
      <c r="C48" s="44"/>
      <c r="D48" s="50">
        <v>202187.82</v>
      </c>
      <c r="E48" s="50">
        <v>123305.7</v>
      </c>
      <c r="F48" s="48"/>
    </row>
    <row r="49" spans="1:6" ht="12.75" customHeight="1">
      <c r="A49" s="45" t="s">
        <v>48</v>
      </c>
      <c r="B49" s="44">
        <v>47</v>
      </c>
      <c r="C49" s="44"/>
      <c r="D49" s="50">
        <v>11041.1</v>
      </c>
      <c r="E49" s="50">
        <v>2537.5</v>
      </c>
      <c r="F49" s="48"/>
    </row>
    <row r="50" spans="1:6" ht="12.75" customHeight="1">
      <c r="A50" s="45" t="s">
        <v>49</v>
      </c>
      <c r="B50" s="44">
        <v>48</v>
      </c>
      <c r="C50" s="44"/>
      <c r="D50" s="50">
        <v>1058648.5</v>
      </c>
      <c r="E50" s="50">
        <v>648117.75</v>
      </c>
      <c r="F50" s="48"/>
    </row>
    <row r="51" spans="1:6" ht="12.75" customHeight="1">
      <c r="A51" s="45" t="s">
        <v>50</v>
      </c>
      <c r="B51" s="44">
        <v>49</v>
      </c>
      <c r="C51" s="44"/>
      <c r="D51" s="50">
        <v>234104.94</v>
      </c>
      <c r="E51" s="50">
        <v>95277.7</v>
      </c>
      <c r="F51" s="48"/>
    </row>
    <row r="52" spans="1:6" ht="12.75" customHeight="1">
      <c r="A52" s="45" t="s">
        <v>51</v>
      </c>
      <c r="B52" s="44">
        <v>50</v>
      </c>
      <c r="C52" s="44"/>
      <c r="D52" s="50">
        <v>1855064.4</v>
      </c>
      <c r="E52" s="50">
        <v>692317.85</v>
      </c>
      <c r="F52" s="48"/>
    </row>
    <row r="53" spans="1:6" ht="12.75" customHeight="1">
      <c r="A53" s="45" t="s">
        <v>52</v>
      </c>
      <c r="B53" s="44">
        <v>51</v>
      </c>
      <c r="C53" s="44"/>
      <c r="D53" s="50">
        <v>202958</v>
      </c>
      <c r="E53" s="50">
        <v>190643.95</v>
      </c>
      <c r="F53" s="48"/>
    </row>
    <row r="54" spans="1:6" ht="12.75" customHeight="1">
      <c r="A54" s="45" t="s">
        <v>53</v>
      </c>
      <c r="B54" s="44">
        <v>52</v>
      </c>
      <c r="C54" s="44"/>
      <c r="D54" s="50">
        <v>647530.1</v>
      </c>
      <c r="E54" s="50">
        <v>373539.25</v>
      </c>
      <c r="F54" s="48"/>
    </row>
    <row r="55" spans="1:6" ht="12.75" customHeight="1">
      <c r="A55" s="45" t="s">
        <v>54</v>
      </c>
      <c r="B55" s="44">
        <v>53</v>
      </c>
      <c r="C55" s="44"/>
      <c r="D55" s="50">
        <v>314640.79</v>
      </c>
      <c r="E55" s="50">
        <v>245388.85</v>
      </c>
      <c r="F55" s="48"/>
    </row>
    <row r="56" spans="1:6" ht="12.75" customHeight="1">
      <c r="A56" s="45" t="s">
        <v>55</v>
      </c>
      <c r="B56" s="44">
        <v>54</v>
      </c>
      <c r="C56" s="44"/>
      <c r="D56" s="50">
        <v>13589.8</v>
      </c>
      <c r="E56" s="50">
        <v>9480.1</v>
      </c>
      <c r="F56" s="48"/>
    </row>
    <row r="57" spans="1:6" ht="12.75" customHeight="1">
      <c r="A57" s="45" t="s">
        <v>56</v>
      </c>
      <c r="B57" s="44">
        <v>55</v>
      </c>
      <c r="C57" s="44"/>
      <c r="D57" s="50">
        <v>337169.7</v>
      </c>
      <c r="E57" s="50">
        <v>215646.2</v>
      </c>
      <c r="F57" s="48"/>
    </row>
    <row r="58" spans="1:6" ht="12.75" customHeight="1">
      <c r="A58" s="45" t="s">
        <v>57</v>
      </c>
      <c r="B58" s="44">
        <v>56</v>
      </c>
      <c r="C58" s="44"/>
      <c r="D58" s="50">
        <v>397331.2</v>
      </c>
      <c r="E58" s="50">
        <v>213227.35</v>
      </c>
      <c r="F58" s="48"/>
    </row>
    <row r="59" spans="1:6" ht="12.75" customHeight="1">
      <c r="A59" s="45" t="s">
        <v>58</v>
      </c>
      <c r="B59" s="44">
        <v>57</v>
      </c>
      <c r="C59" s="44"/>
      <c r="D59" s="50"/>
      <c r="E59" s="50"/>
      <c r="F59" s="48"/>
    </row>
    <row r="60" spans="1:6" ht="12.75" customHeight="1">
      <c r="A60" s="45" t="s">
        <v>59</v>
      </c>
      <c r="B60" s="44">
        <v>58</v>
      </c>
      <c r="C60" s="44"/>
      <c r="D60" s="50">
        <v>690683.7</v>
      </c>
      <c r="E60" s="50">
        <v>366068.15</v>
      </c>
      <c r="F60" s="48"/>
    </row>
    <row r="61" spans="1:6" ht="12.75" customHeight="1">
      <c r="A61" s="45" t="s">
        <v>60</v>
      </c>
      <c r="B61" s="44">
        <v>59</v>
      </c>
      <c r="C61" s="44"/>
      <c r="D61" s="50">
        <v>306410.63</v>
      </c>
      <c r="E61" s="50">
        <v>194906.45</v>
      </c>
      <c r="F61" s="48"/>
    </row>
    <row r="62" spans="1:6" ht="12.75" customHeight="1">
      <c r="A62" s="45" t="s">
        <v>61</v>
      </c>
      <c r="B62" s="44">
        <v>60</v>
      </c>
      <c r="C62" s="44"/>
      <c r="D62" s="50">
        <v>183320.9</v>
      </c>
      <c r="E62" s="50">
        <v>62035.05</v>
      </c>
      <c r="F62" s="48"/>
    </row>
    <row r="63" spans="1:6" ht="12.75" customHeight="1">
      <c r="A63" s="45" t="s">
        <v>62</v>
      </c>
      <c r="B63" s="44">
        <v>61</v>
      </c>
      <c r="C63" s="44"/>
      <c r="D63" s="50">
        <v>11050.87</v>
      </c>
      <c r="E63" s="50">
        <v>4368.03</v>
      </c>
      <c r="F63" s="48"/>
    </row>
    <row r="64" spans="1:6" ht="12.75" customHeight="1">
      <c r="A64" s="45" t="s">
        <v>63</v>
      </c>
      <c r="B64" s="44">
        <v>62</v>
      </c>
      <c r="C64" s="44"/>
      <c r="D64" s="50">
        <v>684.6</v>
      </c>
      <c r="E64" s="50">
        <v>359.1</v>
      </c>
      <c r="F64" s="48"/>
    </row>
    <row r="65" spans="1:6" ht="12.75" customHeight="1">
      <c r="A65" s="45" t="s">
        <v>76</v>
      </c>
      <c r="B65" s="44">
        <v>63</v>
      </c>
      <c r="C65" s="44"/>
      <c r="D65" s="50">
        <v>24791.899999999998</v>
      </c>
      <c r="E65" s="50">
        <v>11897.55</v>
      </c>
      <c r="F65" s="48"/>
    </row>
    <row r="66" spans="1:6" ht="12.75" customHeight="1">
      <c r="A66" s="45" t="s">
        <v>65</v>
      </c>
      <c r="B66" s="44">
        <v>64</v>
      </c>
      <c r="C66" s="44"/>
      <c r="D66" s="50"/>
      <c r="E66" s="50"/>
      <c r="F66" s="48"/>
    </row>
    <row r="67" spans="1:6" ht="12.75" customHeight="1">
      <c r="A67" s="45" t="s">
        <v>66</v>
      </c>
      <c r="B67" s="44">
        <v>65</v>
      </c>
      <c r="C67" s="44"/>
      <c r="D67" s="50">
        <v>4593.4</v>
      </c>
      <c r="E67" s="50">
        <v>7455</v>
      </c>
      <c r="F67" s="48"/>
    </row>
    <row r="68" spans="1:6" ht="12.75" customHeight="1">
      <c r="A68" s="45" t="s">
        <v>67</v>
      </c>
      <c r="B68" s="44">
        <v>66</v>
      </c>
      <c r="C68" s="44"/>
      <c r="D68" s="50">
        <v>152398.4</v>
      </c>
      <c r="E68" s="50">
        <v>63802</v>
      </c>
      <c r="F68" s="48"/>
    </row>
    <row r="69" spans="1:6" ht="12.75" customHeight="1">
      <c r="A69" s="45" t="s">
        <v>68</v>
      </c>
      <c r="B69" s="44">
        <v>67</v>
      </c>
      <c r="C69" s="44"/>
      <c r="D69" s="50">
        <v>13220.2</v>
      </c>
      <c r="E69" s="50">
        <v>4817.4</v>
      </c>
      <c r="F69" s="48"/>
    </row>
    <row r="70" spans="1:6" ht="12.75" customHeight="1">
      <c r="A70" s="44"/>
      <c r="B70" s="44"/>
      <c r="C70" s="44"/>
      <c r="D70" s="50"/>
      <c r="E70" s="50"/>
      <c r="F70" s="44"/>
    </row>
    <row r="71" spans="1:6" ht="12.75" customHeight="1">
      <c r="A71" s="44" t="s">
        <v>69</v>
      </c>
      <c r="B71" s="44"/>
      <c r="C71" s="44"/>
      <c r="D71" s="50">
        <v>16154396.339999996</v>
      </c>
      <c r="E71" s="50">
        <v>8723697.76</v>
      </c>
      <c r="F71" s="44"/>
    </row>
    <row r="73" spans="1:6" ht="12.75">
      <c r="A73" s="46" t="s">
        <v>74</v>
      </c>
      <c r="B73" s="44"/>
      <c r="C73" s="44"/>
      <c r="D73" s="44"/>
      <c r="E73" s="44"/>
      <c r="F73" s="4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16" sqref="F16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16384" width="9.33203125" style="19" customWidth="1"/>
  </cols>
  <sheetData>
    <row r="1" spans="1:6" ht="12.75" customHeight="1">
      <c r="A1" s="59" t="s">
        <v>81</v>
      </c>
      <c r="B1" s="52"/>
      <c r="C1" s="52"/>
      <c r="D1" s="55" t="s">
        <v>70</v>
      </c>
      <c r="E1" s="55" t="s">
        <v>71</v>
      </c>
      <c r="F1" s="52"/>
    </row>
    <row r="2" spans="1:6" ht="12.75">
      <c r="A2" s="52" t="s">
        <v>0</v>
      </c>
      <c r="B2" s="52" t="s">
        <v>1</v>
      </c>
      <c r="C2" s="52"/>
      <c r="D2" s="55" t="s">
        <v>72</v>
      </c>
      <c r="E2" s="55" t="s">
        <v>73</v>
      </c>
      <c r="F2" s="57"/>
    </row>
    <row r="3" spans="1:6" ht="12.75" customHeight="1">
      <c r="A3" s="53" t="s">
        <v>2</v>
      </c>
      <c r="B3" s="52">
        <v>1</v>
      </c>
      <c r="C3" s="52"/>
      <c r="D3" s="58">
        <v>76305.6</v>
      </c>
      <c r="E3" s="58">
        <v>71608.95</v>
      </c>
      <c r="F3" s="56"/>
    </row>
    <row r="4" spans="1:6" ht="12.75" customHeight="1">
      <c r="A4" s="53" t="s">
        <v>3</v>
      </c>
      <c r="B4" s="52">
        <v>2</v>
      </c>
      <c r="C4" s="52"/>
      <c r="D4" s="58">
        <v>1798.3</v>
      </c>
      <c r="E4" s="58">
        <v>3715.25</v>
      </c>
      <c r="F4" s="56"/>
    </row>
    <row r="5" spans="1:6" ht="12.75" customHeight="1">
      <c r="A5" s="53" t="s">
        <v>4</v>
      </c>
      <c r="B5" s="52">
        <v>3</v>
      </c>
      <c r="C5" s="52"/>
      <c r="D5" s="58">
        <v>110579</v>
      </c>
      <c r="E5" s="58">
        <v>273312.9</v>
      </c>
      <c r="F5" s="56"/>
    </row>
    <row r="6" spans="1:6" ht="12.75" customHeight="1">
      <c r="A6" s="53" t="s">
        <v>5</v>
      </c>
      <c r="B6" s="52">
        <v>4</v>
      </c>
      <c r="C6" s="52"/>
      <c r="D6" s="58"/>
      <c r="E6" s="58"/>
      <c r="F6" s="56"/>
    </row>
    <row r="7" spans="1:6" ht="12.75" customHeight="1">
      <c r="A7" s="53" t="s">
        <v>6</v>
      </c>
      <c r="B7" s="52">
        <v>5</v>
      </c>
      <c r="C7" s="52"/>
      <c r="D7" s="58">
        <v>343886.9</v>
      </c>
      <c r="E7" s="58">
        <v>336105.7</v>
      </c>
      <c r="F7" s="56"/>
    </row>
    <row r="8" spans="1:6" ht="12.75" customHeight="1">
      <c r="A8" s="53" t="s">
        <v>7</v>
      </c>
      <c r="B8" s="52">
        <v>6</v>
      </c>
      <c r="C8" s="52"/>
      <c r="D8" s="58">
        <v>1591442.1</v>
      </c>
      <c r="E8" s="58">
        <v>944650.35</v>
      </c>
      <c r="F8" s="56"/>
    </row>
    <row r="9" spans="1:6" ht="12.75" customHeight="1">
      <c r="A9" s="53" t="s">
        <v>8</v>
      </c>
      <c r="B9" s="52">
        <v>7</v>
      </c>
      <c r="C9" s="52"/>
      <c r="D9" s="58">
        <v>2434.6</v>
      </c>
      <c r="E9" s="58">
        <v>1233.75</v>
      </c>
      <c r="F9" s="56"/>
    </row>
    <row r="10" spans="1:6" ht="12.75" customHeight="1">
      <c r="A10" s="53" t="s">
        <v>9</v>
      </c>
      <c r="B10" s="52">
        <v>8</v>
      </c>
      <c r="C10" s="52"/>
      <c r="D10" s="58">
        <v>155651.3</v>
      </c>
      <c r="E10" s="58">
        <v>65417.45</v>
      </c>
      <c r="F10" s="56"/>
    </row>
    <row r="11" spans="1:6" ht="12.75" customHeight="1">
      <c r="A11" s="53" t="s">
        <v>10</v>
      </c>
      <c r="B11" s="52">
        <v>9</v>
      </c>
      <c r="C11" s="52"/>
      <c r="D11" s="58">
        <v>82843.6</v>
      </c>
      <c r="E11" s="58">
        <v>43926.4</v>
      </c>
      <c r="F11" s="56"/>
    </row>
    <row r="12" spans="1:6" ht="12.75" customHeight="1">
      <c r="A12" s="53" t="s">
        <v>11</v>
      </c>
      <c r="B12" s="52">
        <v>10</v>
      </c>
      <c r="C12" s="52"/>
      <c r="D12" s="58">
        <v>54084.8</v>
      </c>
      <c r="E12" s="58">
        <v>61337.5</v>
      </c>
      <c r="F12" s="56"/>
    </row>
    <row r="13" spans="1:6" ht="12.75" customHeight="1">
      <c r="A13" s="53" t="s">
        <v>12</v>
      </c>
      <c r="B13" s="52">
        <v>11</v>
      </c>
      <c r="C13" s="52"/>
      <c r="D13" s="58">
        <v>532055.3</v>
      </c>
      <c r="E13" s="58">
        <v>221160.45</v>
      </c>
      <c r="F13" s="56"/>
    </row>
    <row r="14" spans="1:6" ht="12.75" customHeight="1">
      <c r="A14" s="53" t="s">
        <v>13</v>
      </c>
      <c r="B14" s="52">
        <v>12</v>
      </c>
      <c r="C14" s="52"/>
      <c r="D14" s="58">
        <v>21646.1</v>
      </c>
      <c r="E14" s="58">
        <v>15560.65</v>
      </c>
      <c r="F14" s="56"/>
    </row>
    <row r="15" spans="1:6" ht="12.75" customHeight="1">
      <c r="A15" s="53" t="s">
        <v>14</v>
      </c>
      <c r="B15" s="52">
        <v>13</v>
      </c>
      <c r="C15" s="52"/>
      <c r="D15" s="58">
        <v>2195298</v>
      </c>
      <c r="E15" s="58">
        <v>1010234.05</v>
      </c>
      <c r="F15" s="56"/>
    </row>
    <row r="16" spans="1:6" ht="12.75" customHeight="1">
      <c r="A16" s="53" t="s">
        <v>15</v>
      </c>
      <c r="B16" s="52">
        <v>14</v>
      </c>
      <c r="C16" s="52"/>
      <c r="D16" s="58">
        <v>2732.8</v>
      </c>
      <c r="E16" s="58">
        <v>5824.7</v>
      </c>
      <c r="F16" s="56"/>
    </row>
    <row r="17" spans="1:6" ht="12.75" customHeight="1">
      <c r="A17" s="53" t="s">
        <v>16</v>
      </c>
      <c r="B17" s="52">
        <v>15</v>
      </c>
      <c r="C17" s="52"/>
      <c r="D17" s="58">
        <v>20103.3</v>
      </c>
      <c r="E17" s="58">
        <v>4567.5</v>
      </c>
      <c r="F17" s="56"/>
    </row>
    <row r="18" spans="1:6" ht="12.75" customHeight="1">
      <c r="A18" s="53" t="s">
        <v>17</v>
      </c>
      <c r="B18" s="52">
        <v>16</v>
      </c>
      <c r="C18" s="52"/>
      <c r="D18" s="58">
        <v>508904.2</v>
      </c>
      <c r="E18" s="58">
        <v>406430.15</v>
      </c>
      <c r="F18" s="56"/>
    </row>
    <row r="19" spans="1:6" ht="12.75" customHeight="1">
      <c r="A19" s="53" t="s">
        <v>18</v>
      </c>
      <c r="B19" s="52">
        <v>17</v>
      </c>
      <c r="C19" s="52"/>
      <c r="D19" s="58">
        <v>95924.5</v>
      </c>
      <c r="E19" s="58">
        <v>71773.1</v>
      </c>
      <c r="F19" s="56"/>
    </row>
    <row r="20" spans="1:6" ht="12.75" customHeight="1">
      <c r="A20" s="53" t="s">
        <v>19</v>
      </c>
      <c r="B20" s="52">
        <v>18</v>
      </c>
      <c r="C20" s="52"/>
      <c r="D20" s="58">
        <v>44916.9</v>
      </c>
      <c r="E20" s="58">
        <v>34177.15</v>
      </c>
      <c r="F20" s="56"/>
    </row>
    <row r="21" spans="1:6" ht="12.75" customHeight="1">
      <c r="A21" s="53" t="s">
        <v>20</v>
      </c>
      <c r="B21" s="52">
        <v>19</v>
      </c>
      <c r="C21" s="52"/>
      <c r="D21" s="58"/>
      <c r="E21" s="58"/>
      <c r="F21" s="56"/>
    </row>
    <row r="22" spans="1:6" ht="12.75" customHeight="1">
      <c r="A22" s="53" t="s">
        <v>21</v>
      </c>
      <c r="B22" s="52">
        <v>20</v>
      </c>
      <c r="C22" s="52"/>
      <c r="D22" s="58">
        <v>5864.6</v>
      </c>
      <c r="E22" s="58">
        <v>3687.6</v>
      </c>
      <c r="F22" s="56"/>
    </row>
    <row r="23" spans="1:6" ht="12.75" customHeight="1">
      <c r="A23" s="53" t="s">
        <v>22</v>
      </c>
      <c r="B23" s="52">
        <v>21</v>
      </c>
      <c r="C23" s="52"/>
      <c r="D23" s="58">
        <v>3610.6</v>
      </c>
      <c r="E23" s="58">
        <v>1280.3</v>
      </c>
      <c r="F23" s="56"/>
    </row>
    <row r="24" spans="1:6" ht="12.75" customHeight="1">
      <c r="A24" s="53" t="s">
        <v>23</v>
      </c>
      <c r="B24" s="52">
        <v>22</v>
      </c>
      <c r="C24" s="52"/>
      <c r="D24" s="58">
        <v>221.9</v>
      </c>
      <c r="E24" s="58">
        <v>255.5</v>
      </c>
      <c r="F24" s="56"/>
    </row>
    <row r="25" spans="1:6" ht="12.75" customHeight="1">
      <c r="A25" s="53" t="s">
        <v>24</v>
      </c>
      <c r="B25" s="52">
        <v>23</v>
      </c>
      <c r="C25" s="52"/>
      <c r="D25" s="58">
        <v>7868</v>
      </c>
      <c r="E25" s="58">
        <v>5999</v>
      </c>
      <c r="F25" s="56"/>
    </row>
    <row r="26" spans="1:6" ht="12.75" customHeight="1">
      <c r="A26" s="53" t="s">
        <v>25</v>
      </c>
      <c r="B26" s="52">
        <v>24</v>
      </c>
      <c r="C26" s="52"/>
      <c r="D26" s="58">
        <v>2436</v>
      </c>
      <c r="E26" s="58">
        <v>590.8</v>
      </c>
      <c r="F26" s="56"/>
    </row>
    <row r="27" spans="1:6" ht="12.75" customHeight="1">
      <c r="A27" s="53" t="s">
        <v>26</v>
      </c>
      <c r="B27" s="52">
        <v>25</v>
      </c>
      <c r="C27" s="52"/>
      <c r="D27" s="58">
        <v>5898.200000000001</v>
      </c>
      <c r="E27" s="58">
        <v>2761.5</v>
      </c>
      <c r="F27" s="56"/>
    </row>
    <row r="28" spans="1:6" ht="12.75" customHeight="1">
      <c r="A28" s="53" t="s">
        <v>27</v>
      </c>
      <c r="B28" s="52">
        <v>26</v>
      </c>
      <c r="C28" s="52"/>
      <c r="D28" s="58">
        <v>3067.4</v>
      </c>
      <c r="E28" s="58">
        <v>2184</v>
      </c>
      <c r="F28" s="56"/>
    </row>
    <row r="29" spans="1:6" ht="12.75" customHeight="1">
      <c r="A29" s="53" t="s">
        <v>28</v>
      </c>
      <c r="B29" s="52">
        <v>27</v>
      </c>
      <c r="C29" s="52"/>
      <c r="D29" s="58">
        <v>85894.9</v>
      </c>
      <c r="E29" s="58">
        <v>39422.6</v>
      </c>
      <c r="F29" s="56"/>
    </row>
    <row r="30" spans="1:6" ht="12.75" customHeight="1">
      <c r="A30" s="53" t="s">
        <v>29</v>
      </c>
      <c r="B30" s="52">
        <v>28</v>
      </c>
      <c r="C30" s="52"/>
      <c r="D30" s="58">
        <v>24613.4</v>
      </c>
      <c r="E30" s="58">
        <v>19002.2</v>
      </c>
      <c r="F30" s="56"/>
    </row>
    <row r="31" spans="1:6" ht="12.75" customHeight="1">
      <c r="A31" s="53" t="s">
        <v>30</v>
      </c>
      <c r="B31" s="52">
        <v>29</v>
      </c>
      <c r="C31" s="52"/>
      <c r="D31" s="58">
        <v>706191.5</v>
      </c>
      <c r="E31" s="58">
        <v>641291</v>
      </c>
      <c r="F31" s="56"/>
    </row>
    <row r="32" spans="1:6" ht="12.75" customHeight="1">
      <c r="A32" s="53" t="s">
        <v>31</v>
      </c>
      <c r="B32" s="52">
        <v>30</v>
      </c>
      <c r="C32" s="52"/>
      <c r="D32" s="58">
        <v>1152.2</v>
      </c>
      <c r="E32" s="58">
        <v>3276.35</v>
      </c>
      <c r="F32" s="56"/>
    </row>
    <row r="33" spans="1:6" ht="12.75" customHeight="1">
      <c r="A33" s="53" t="s">
        <v>32</v>
      </c>
      <c r="B33" s="52">
        <v>31</v>
      </c>
      <c r="C33" s="52"/>
      <c r="D33" s="58">
        <v>158120.9</v>
      </c>
      <c r="E33" s="58">
        <v>71659</v>
      </c>
      <c r="F33" s="56"/>
    </row>
    <row r="34" spans="1:6" ht="12.75" customHeight="1">
      <c r="A34" s="53" t="s">
        <v>33</v>
      </c>
      <c r="B34" s="52">
        <v>32</v>
      </c>
      <c r="C34" s="52"/>
      <c r="D34" s="58">
        <v>13896.4</v>
      </c>
      <c r="E34" s="58">
        <v>10014.9</v>
      </c>
      <c r="F34" s="56"/>
    </row>
    <row r="35" spans="1:6" ht="12.75" customHeight="1">
      <c r="A35" s="53" t="s">
        <v>34</v>
      </c>
      <c r="B35" s="52">
        <v>33</v>
      </c>
      <c r="C35" s="52"/>
      <c r="D35" s="58">
        <v>917.7</v>
      </c>
      <c r="E35" s="58">
        <v>1291.5</v>
      </c>
      <c r="F35" s="56"/>
    </row>
    <row r="36" spans="1:6" ht="12.75" customHeight="1">
      <c r="A36" s="53" t="s">
        <v>35</v>
      </c>
      <c r="B36" s="52">
        <v>34</v>
      </c>
      <c r="C36" s="52"/>
      <c r="D36" s="58">
        <v>1045.1</v>
      </c>
      <c r="E36" s="58">
        <v>560.7</v>
      </c>
      <c r="F36" s="56"/>
    </row>
    <row r="37" spans="1:6" ht="12.75" customHeight="1">
      <c r="A37" s="53" t="s">
        <v>36</v>
      </c>
      <c r="B37" s="52">
        <v>35</v>
      </c>
      <c r="C37" s="52"/>
      <c r="D37" s="58">
        <v>206640.7</v>
      </c>
      <c r="E37" s="58">
        <v>132350.05</v>
      </c>
      <c r="F37" s="56"/>
    </row>
    <row r="38" spans="1:6" ht="12.75" customHeight="1">
      <c r="A38" s="53" t="s">
        <v>37</v>
      </c>
      <c r="B38" s="52">
        <v>36</v>
      </c>
      <c r="C38" s="52"/>
      <c r="D38" s="58">
        <v>550543</v>
      </c>
      <c r="E38" s="58">
        <v>288978.2</v>
      </c>
      <c r="F38" s="56"/>
    </row>
    <row r="39" spans="1:6" ht="12.75" customHeight="1">
      <c r="A39" s="53" t="s">
        <v>38</v>
      </c>
      <c r="B39" s="52">
        <v>37</v>
      </c>
      <c r="C39" s="52"/>
      <c r="D39" s="58">
        <v>107650.9</v>
      </c>
      <c r="E39" s="58">
        <v>122094</v>
      </c>
      <c r="F39" s="56"/>
    </row>
    <row r="40" spans="1:6" ht="12.75" customHeight="1">
      <c r="A40" s="53" t="s">
        <v>39</v>
      </c>
      <c r="B40" s="52">
        <v>38</v>
      </c>
      <c r="C40" s="52"/>
      <c r="D40" s="58">
        <v>7582.4</v>
      </c>
      <c r="E40" s="58">
        <v>3586.1</v>
      </c>
      <c r="F40" s="56"/>
    </row>
    <row r="41" spans="1:6" ht="12.75" customHeight="1">
      <c r="A41" s="53" t="s">
        <v>40</v>
      </c>
      <c r="B41" s="52">
        <v>39</v>
      </c>
      <c r="C41" s="52"/>
      <c r="D41" s="58">
        <v>0.7</v>
      </c>
      <c r="E41" s="58"/>
      <c r="F41" s="56"/>
    </row>
    <row r="42" spans="1:6" ht="12.75" customHeight="1">
      <c r="A42" s="53" t="s">
        <v>41</v>
      </c>
      <c r="B42" s="52">
        <v>40</v>
      </c>
      <c r="C42" s="52"/>
      <c r="D42" s="58">
        <v>6683.6</v>
      </c>
      <c r="E42" s="58">
        <v>3678.15</v>
      </c>
      <c r="F42" s="56"/>
    </row>
    <row r="43" spans="1:6" ht="12.75" customHeight="1">
      <c r="A43" s="53" t="s">
        <v>42</v>
      </c>
      <c r="B43" s="52">
        <v>41</v>
      </c>
      <c r="C43" s="52"/>
      <c r="D43" s="58">
        <v>287483.7</v>
      </c>
      <c r="E43" s="58">
        <v>203704.55</v>
      </c>
      <c r="F43" s="56"/>
    </row>
    <row r="44" spans="1:6" ht="12.75" customHeight="1">
      <c r="A44" s="53" t="s">
        <v>43</v>
      </c>
      <c r="B44" s="52">
        <v>42</v>
      </c>
      <c r="C44" s="52"/>
      <c r="D44" s="58">
        <v>140093.8</v>
      </c>
      <c r="E44" s="58">
        <v>125972.24</v>
      </c>
      <c r="F44" s="56"/>
    </row>
    <row r="45" spans="1:6" ht="12.75" customHeight="1">
      <c r="A45" s="53" t="s">
        <v>44</v>
      </c>
      <c r="B45" s="52">
        <v>43</v>
      </c>
      <c r="C45" s="52"/>
      <c r="D45" s="58">
        <v>120955.1</v>
      </c>
      <c r="E45" s="58">
        <v>59638.95</v>
      </c>
      <c r="F45" s="56"/>
    </row>
    <row r="46" spans="1:6" ht="12.75" customHeight="1">
      <c r="A46" s="53" t="s">
        <v>45</v>
      </c>
      <c r="B46" s="52">
        <v>44</v>
      </c>
      <c r="C46" s="52"/>
      <c r="D46" s="58">
        <v>205173.5</v>
      </c>
      <c r="E46" s="58">
        <v>80290.35</v>
      </c>
      <c r="F46" s="56"/>
    </row>
    <row r="47" spans="1:6" ht="12.75" customHeight="1">
      <c r="A47" s="53" t="s">
        <v>46</v>
      </c>
      <c r="B47" s="52">
        <v>45</v>
      </c>
      <c r="C47" s="52"/>
      <c r="D47" s="58">
        <v>43420.5</v>
      </c>
      <c r="E47" s="58">
        <v>68455.45</v>
      </c>
      <c r="F47" s="56"/>
    </row>
    <row r="48" spans="1:6" ht="12.75" customHeight="1">
      <c r="A48" s="53" t="s">
        <v>47</v>
      </c>
      <c r="B48" s="52">
        <v>46</v>
      </c>
      <c r="C48" s="52"/>
      <c r="D48" s="58">
        <v>166820.5</v>
      </c>
      <c r="E48" s="58">
        <v>113443.4</v>
      </c>
      <c r="F48" s="56"/>
    </row>
    <row r="49" spans="1:6" ht="12.75" customHeight="1">
      <c r="A49" s="53" t="s">
        <v>48</v>
      </c>
      <c r="B49" s="52">
        <v>47</v>
      </c>
      <c r="C49" s="52"/>
      <c r="D49" s="58">
        <v>16045.4</v>
      </c>
      <c r="E49" s="58">
        <v>5082.35</v>
      </c>
      <c r="F49" s="56"/>
    </row>
    <row r="50" spans="1:6" ht="12.75" customHeight="1">
      <c r="A50" s="53" t="s">
        <v>49</v>
      </c>
      <c r="B50" s="52">
        <v>48</v>
      </c>
      <c r="C50" s="52"/>
      <c r="D50" s="58">
        <v>1041761.7</v>
      </c>
      <c r="E50" s="58">
        <v>938443.45</v>
      </c>
      <c r="F50" s="56"/>
    </row>
    <row r="51" spans="1:6" ht="12.75" customHeight="1">
      <c r="A51" s="53" t="s">
        <v>50</v>
      </c>
      <c r="B51" s="52">
        <v>49</v>
      </c>
      <c r="C51" s="52"/>
      <c r="D51" s="58">
        <v>702317.05</v>
      </c>
      <c r="E51" s="58">
        <v>387792.82999999996</v>
      </c>
      <c r="F51" s="56"/>
    </row>
    <row r="52" spans="1:6" ht="12.75" customHeight="1">
      <c r="A52" s="53" t="s">
        <v>51</v>
      </c>
      <c r="B52" s="52">
        <v>50</v>
      </c>
      <c r="C52" s="52"/>
      <c r="D52" s="58">
        <v>1477135.1</v>
      </c>
      <c r="E52" s="58">
        <v>622210.75</v>
      </c>
      <c r="F52" s="56"/>
    </row>
    <row r="53" spans="1:6" ht="12.75" customHeight="1">
      <c r="A53" s="53" t="s">
        <v>52</v>
      </c>
      <c r="B53" s="52">
        <v>51</v>
      </c>
      <c r="C53" s="52"/>
      <c r="D53" s="58">
        <v>637529.2</v>
      </c>
      <c r="E53" s="58">
        <v>142278.5</v>
      </c>
      <c r="F53" s="56"/>
    </row>
    <row r="54" spans="1:6" ht="12.75" customHeight="1">
      <c r="A54" s="53" t="s">
        <v>53</v>
      </c>
      <c r="B54" s="52">
        <v>52</v>
      </c>
      <c r="C54" s="52"/>
      <c r="D54" s="58">
        <v>748789.3</v>
      </c>
      <c r="E54" s="58">
        <v>451085.95</v>
      </c>
      <c r="F54" s="56"/>
    </row>
    <row r="55" spans="1:6" ht="12.75" customHeight="1">
      <c r="A55" s="53" t="s">
        <v>54</v>
      </c>
      <c r="B55" s="52">
        <v>53</v>
      </c>
      <c r="C55" s="52"/>
      <c r="D55" s="58">
        <v>323042.21</v>
      </c>
      <c r="E55" s="58">
        <v>211973.65</v>
      </c>
      <c r="F55" s="56"/>
    </row>
    <row r="56" spans="1:6" ht="12.75" customHeight="1">
      <c r="A56" s="53" t="s">
        <v>55</v>
      </c>
      <c r="B56" s="52">
        <v>54</v>
      </c>
      <c r="C56" s="52"/>
      <c r="D56" s="58">
        <v>15850.8</v>
      </c>
      <c r="E56" s="58">
        <v>11994.15</v>
      </c>
      <c r="F56" s="56"/>
    </row>
    <row r="57" spans="1:6" ht="12.75" customHeight="1">
      <c r="A57" s="53" t="s">
        <v>56</v>
      </c>
      <c r="B57" s="52">
        <v>55</v>
      </c>
      <c r="C57" s="52"/>
      <c r="D57" s="58">
        <v>206710.7</v>
      </c>
      <c r="E57" s="58">
        <v>160619.2</v>
      </c>
      <c r="F57" s="56"/>
    </row>
    <row r="58" spans="1:6" ht="12.75" customHeight="1">
      <c r="A58" s="53" t="s">
        <v>57</v>
      </c>
      <c r="B58" s="52">
        <v>56</v>
      </c>
      <c r="C58" s="52"/>
      <c r="D58" s="58">
        <v>301419.3</v>
      </c>
      <c r="E58" s="58">
        <v>156671.2</v>
      </c>
      <c r="F58" s="56"/>
    </row>
    <row r="59" spans="1:6" ht="12.75" customHeight="1">
      <c r="A59" s="53" t="s">
        <v>58</v>
      </c>
      <c r="B59" s="52">
        <v>57</v>
      </c>
      <c r="C59" s="52"/>
      <c r="D59" s="58">
        <v>224679.7</v>
      </c>
      <c r="E59" s="58">
        <v>230874.7</v>
      </c>
      <c r="F59" s="56"/>
    </row>
    <row r="60" spans="1:6" ht="12.75" customHeight="1">
      <c r="A60" s="53" t="s">
        <v>59</v>
      </c>
      <c r="B60" s="52">
        <v>58</v>
      </c>
      <c r="C60" s="52"/>
      <c r="D60" s="58">
        <v>314732.6</v>
      </c>
      <c r="E60" s="58">
        <v>161875.7</v>
      </c>
      <c r="F60" s="56"/>
    </row>
    <row r="61" spans="1:6" ht="12.75" customHeight="1">
      <c r="A61" s="53" t="s">
        <v>60</v>
      </c>
      <c r="B61" s="52">
        <v>59</v>
      </c>
      <c r="C61" s="52"/>
      <c r="D61" s="58">
        <v>292310.06</v>
      </c>
      <c r="E61" s="58">
        <v>187175.89</v>
      </c>
      <c r="F61" s="56"/>
    </row>
    <row r="62" spans="1:6" ht="12.75" customHeight="1">
      <c r="A62" s="53" t="s">
        <v>61</v>
      </c>
      <c r="B62" s="52">
        <v>60</v>
      </c>
      <c r="C62" s="52"/>
      <c r="D62" s="58">
        <v>113255.8</v>
      </c>
      <c r="E62" s="58">
        <v>48041</v>
      </c>
      <c r="F62" s="56"/>
    </row>
    <row r="63" spans="1:6" ht="12.75" customHeight="1">
      <c r="A63" s="53" t="s">
        <v>62</v>
      </c>
      <c r="B63" s="52">
        <v>61</v>
      </c>
      <c r="C63" s="52"/>
      <c r="D63" s="58">
        <v>1026.9</v>
      </c>
      <c r="E63" s="58">
        <v>2284.82</v>
      </c>
      <c r="F63" s="56"/>
    </row>
    <row r="64" spans="1:6" ht="12.75" customHeight="1">
      <c r="A64" s="53" t="s">
        <v>63</v>
      </c>
      <c r="B64" s="52">
        <v>62</v>
      </c>
      <c r="C64" s="52"/>
      <c r="D64" s="58">
        <v>14328.3</v>
      </c>
      <c r="E64" s="58">
        <v>1407.7</v>
      </c>
      <c r="F64" s="56"/>
    </row>
    <row r="65" spans="1:6" ht="12.75" customHeight="1">
      <c r="A65" s="53" t="s">
        <v>76</v>
      </c>
      <c r="B65" s="52">
        <v>63</v>
      </c>
      <c r="C65" s="52"/>
      <c r="D65" s="58">
        <v>420.7</v>
      </c>
      <c r="E65" s="58">
        <v>641.2</v>
      </c>
      <c r="F65" s="56"/>
    </row>
    <row r="66" spans="1:6" ht="12.75" customHeight="1">
      <c r="A66" s="53" t="s">
        <v>65</v>
      </c>
      <c r="B66" s="52">
        <v>64</v>
      </c>
      <c r="C66" s="52"/>
      <c r="D66" s="58">
        <v>708554.6</v>
      </c>
      <c r="E66" s="58">
        <v>349898.48</v>
      </c>
      <c r="F66" s="56"/>
    </row>
    <row r="67" spans="1:6" ht="12.75" customHeight="1">
      <c r="A67" s="53" t="s">
        <v>66</v>
      </c>
      <c r="B67" s="52">
        <v>65</v>
      </c>
      <c r="C67" s="52"/>
      <c r="D67" s="58">
        <v>4165</v>
      </c>
      <c r="E67" s="58">
        <v>5195.4</v>
      </c>
      <c r="F67" s="56"/>
    </row>
    <row r="68" spans="1:6" ht="12.75" customHeight="1">
      <c r="A68" s="53" t="s">
        <v>67</v>
      </c>
      <c r="B68" s="52">
        <v>66</v>
      </c>
      <c r="C68" s="52"/>
      <c r="D68" s="58">
        <v>156790.9</v>
      </c>
      <c r="E68" s="58">
        <v>56351.75</v>
      </c>
      <c r="F68" s="56"/>
    </row>
    <row r="69" spans="1:6" ht="12.75" customHeight="1">
      <c r="A69" s="53" t="s">
        <v>68</v>
      </c>
      <c r="B69" s="52">
        <v>67</v>
      </c>
      <c r="C69" s="52"/>
      <c r="D69" s="58">
        <v>4454.1</v>
      </c>
      <c r="E69" s="58">
        <v>2753.1</v>
      </c>
      <c r="F69" s="56"/>
    </row>
    <row r="70" spans="1:6" ht="12.75" customHeight="1">
      <c r="A70" s="52"/>
      <c r="B70" s="52"/>
      <c r="C70" s="52"/>
      <c r="D70" s="58"/>
      <c r="E70" s="58"/>
      <c r="F70" s="52"/>
    </row>
    <row r="71" spans="1:6" ht="12.75" customHeight="1">
      <c r="A71" s="52" t="s">
        <v>69</v>
      </c>
      <c r="B71" s="52"/>
      <c r="C71" s="52"/>
      <c r="D71" s="58">
        <v>16009773.920000004</v>
      </c>
      <c r="E71" s="58">
        <v>9711156.159999998</v>
      </c>
      <c r="F71" s="52"/>
    </row>
    <row r="73" spans="1:6" ht="12.75">
      <c r="A73" s="54" t="s">
        <v>74</v>
      </c>
      <c r="B73" s="52"/>
      <c r="C73" s="52"/>
      <c r="D73" s="52"/>
      <c r="E73" s="52"/>
      <c r="F73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2">
      <selection activeCell="H22" sqref="H22"/>
    </sheetView>
  </sheetViews>
  <sheetFormatPr defaultColWidth="9.33203125" defaultRowHeight="12.75"/>
  <cols>
    <col min="1" max="1" width="24.66015625" style="61" customWidth="1"/>
    <col min="2" max="3" width="12.33203125" style="61" customWidth="1"/>
    <col min="4" max="5" width="21.5" style="61" customWidth="1"/>
    <col min="6" max="6" width="10.66015625" style="61" customWidth="1"/>
    <col min="7" max="16384" width="9.33203125" style="61" customWidth="1"/>
  </cols>
  <sheetData>
    <row r="1" spans="1:6" ht="12.75" customHeight="1">
      <c r="A1" s="69" t="s">
        <v>82</v>
      </c>
      <c r="B1" s="62"/>
      <c r="C1" s="62"/>
      <c r="D1" s="65" t="s">
        <v>70</v>
      </c>
      <c r="E1" s="65" t="s">
        <v>71</v>
      </c>
      <c r="F1" s="62"/>
    </row>
    <row r="2" spans="1:6" ht="12.75">
      <c r="A2" s="62" t="s">
        <v>0</v>
      </c>
      <c r="B2" s="62" t="s">
        <v>1</v>
      </c>
      <c r="C2" s="62"/>
      <c r="D2" s="65" t="s">
        <v>72</v>
      </c>
      <c r="E2" s="65" t="s">
        <v>73</v>
      </c>
      <c r="F2" s="67"/>
    </row>
    <row r="3" spans="1:6" ht="12.75" customHeight="1">
      <c r="A3" s="63" t="s">
        <v>2</v>
      </c>
      <c r="B3" s="62">
        <v>1</v>
      </c>
      <c r="C3" s="62"/>
      <c r="D3" s="68">
        <v>97811.64</v>
      </c>
      <c r="E3" s="68">
        <v>106215.2</v>
      </c>
      <c r="F3" s="66"/>
    </row>
    <row r="4" spans="1:6" ht="12.75" customHeight="1">
      <c r="A4" s="63" t="s">
        <v>3</v>
      </c>
      <c r="B4" s="62">
        <v>2</v>
      </c>
      <c r="C4" s="62"/>
      <c r="D4" s="68"/>
      <c r="E4" s="68"/>
      <c r="F4" s="66"/>
    </row>
    <row r="5" spans="1:6" ht="12.75" customHeight="1">
      <c r="A5" s="63" t="s">
        <v>4</v>
      </c>
      <c r="B5" s="62">
        <v>3</v>
      </c>
      <c r="C5" s="62"/>
      <c r="D5" s="68">
        <v>140228.9</v>
      </c>
      <c r="E5" s="68">
        <v>70698.25</v>
      </c>
      <c r="F5" s="66"/>
    </row>
    <row r="6" spans="1:6" ht="12.75" customHeight="1">
      <c r="A6" s="63" t="s">
        <v>5</v>
      </c>
      <c r="B6" s="62">
        <v>4</v>
      </c>
      <c r="C6" s="62"/>
      <c r="D6" s="68">
        <v>18608.8</v>
      </c>
      <c r="E6" s="68">
        <v>16211.65</v>
      </c>
      <c r="F6" s="66"/>
    </row>
    <row r="7" spans="1:6" ht="12.75" customHeight="1">
      <c r="A7" s="63" t="s">
        <v>6</v>
      </c>
      <c r="B7" s="62">
        <v>5</v>
      </c>
      <c r="C7" s="62"/>
      <c r="D7" s="68">
        <v>277127.9</v>
      </c>
      <c r="E7" s="68">
        <v>213575.25</v>
      </c>
      <c r="F7" s="66"/>
    </row>
    <row r="8" spans="1:6" ht="12.75" customHeight="1">
      <c r="A8" s="63" t="s">
        <v>7</v>
      </c>
      <c r="B8" s="62">
        <v>6</v>
      </c>
      <c r="C8" s="62"/>
      <c r="D8" s="68">
        <v>1452718.63</v>
      </c>
      <c r="E8" s="68">
        <v>769422.15</v>
      </c>
      <c r="F8" s="66"/>
    </row>
    <row r="9" spans="1:6" ht="12.75" customHeight="1">
      <c r="A9" s="63" t="s">
        <v>8</v>
      </c>
      <c r="B9" s="62">
        <v>7</v>
      </c>
      <c r="C9" s="62"/>
      <c r="D9" s="68">
        <v>1899.1</v>
      </c>
      <c r="E9" s="68">
        <v>1230.6</v>
      </c>
      <c r="F9" s="66"/>
    </row>
    <row r="10" spans="1:6" ht="12.75" customHeight="1">
      <c r="A10" s="63" t="s">
        <v>9</v>
      </c>
      <c r="B10" s="62">
        <v>8</v>
      </c>
      <c r="C10" s="62"/>
      <c r="D10" s="68"/>
      <c r="E10" s="68"/>
      <c r="F10" s="66"/>
    </row>
    <row r="11" spans="1:6" ht="12.75" customHeight="1">
      <c r="A11" s="63" t="s">
        <v>10</v>
      </c>
      <c r="B11" s="62">
        <v>9</v>
      </c>
      <c r="C11" s="62"/>
      <c r="D11" s="68">
        <v>63126</v>
      </c>
      <c r="E11" s="68">
        <v>35350.35</v>
      </c>
      <c r="F11" s="66"/>
    </row>
    <row r="12" spans="1:6" ht="12.75" customHeight="1">
      <c r="A12" s="63" t="s">
        <v>11</v>
      </c>
      <c r="B12" s="62">
        <v>10</v>
      </c>
      <c r="C12" s="62"/>
      <c r="D12" s="68">
        <v>58650.9</v>
      </c>
      <c r="E12" s="68">
        <v>59578.75</v>
      </c>
      <c r="F12" s="66"/>
    </row>
    <row r="13" spans="1:6" ht="12.75" customHeight="1">
      <c r="A13" s="63" t="s">
        <v>12</v>
      </c>
      <c r="B13" s="62">
        <v>11</v>
      </c>
      <c r="C13" s="62"/>
      <c r="D13" s="68">
        <v>608216</v>
      </c>
      <c r="E13" s="68">
        <v>256903.15</v>
      </c>
      <c r="F13" s="66"/>
    </row>
    <row r="14" spans="1:6" ht="12.75" customHeight="1">
      <c r="A14" s="63" t="s">
        <v>13</v>
      </c>
      <c r="B14" s="62">
        <v>12</v>
      </c>
      <c r="C14" s="62"/>
      <c r="D14" s="68">
        <v>15715.7</v>
      </c>
      <c r="E14" s="68">
        <v>9973.95</v>
      </c>
      <c r="F14" s="66"/>
    </row>
    <row r="15" spans="1:6" ht="12.75" customHeight="1">
      <c r="A15" s="63" t="s">
        <v>14</v>
      </c>
      <c r="B15" s="62">
        <v>13</v>
      </c>
      <c r="C15" s="62"/>
      <c r="D15" s="68">
        <v>1458734.4</v>
      </c>
      <c r="E15" s="68">
        <v>911408.75</v>
      </c>
      <c r="F15" s="66"/>
    </row>
    <row r="16" spans="1:6" ht="12.75" customHeight="1">
      <c r="A16" s="63" t="s">
        <v>15</v>
      </c>
      <c r="B16" s="62">
        <v>14</v>
      </c>
      <c r="C16" s="62"/>
      <c r="D16" s="68">
        <v>5586</v>
      </c>
      <c r="E16" s="68">
        <v>4332.3</v>
      </c>
      <c r="F16" s="66"/>
    </row>
    <row r="17" spans="1:6" ht="12.75" customHeight="1">
      <c r="A17" s="63" t="s">
        <v>16</v>
      </c>
      <c r="B17" s="62">
        <v>15</v>
      </c>
      <c r="C17" s="62"/>
      <c r="D17" s="68"/>
      <c r="E17" s="68"/>
      <c r="F17" s="66"/>
    </row>
    <row r="18" spans="1:6" ht="12.75" customHeight="1">
      <c r="A18" s="63" t="s">
        <v>17</v>
      </c>
      <c r="B18" s="62">
        <v>16</v>
      </c>
      <c r="C18" s="62"/>
      <c r="D18" s="68">
        <v>533031.8</v>
      </c>
      <c r="E18" s="68">
        <v>279633.55</v>
      </c>
      <c r="F18" s="66"/>
    </row>
    <row r="19" spans="1:6" ht="12.75" customHeight="1">
      <c r="A19" s="63" t="s">
        <v>18</v>
      </c>
      <c r="B19" s="62">
        <v>17</v>
      </c>
      <c r="C19" s="62"/>
      <c r="D19" s="68"/>
      <c r="E19" s="68"/>
      <c r="F19" s="66"/>
    </row>
    <row r="20" spans="1:6" ht="12.75" customHeight="1">
      <c r="A20" s="63" t="s">
        <v>19</v>
      </c>
      <c r="B20" s="62">
        <v>18</v>
      </c>
      <c r="C20" s="62"/>
      <c r="D20" s="68">
        <v>66392.9</v>
      </c>
      <c r="E20" s="68">
        <v>45703.35</v>
      </c>
      <c r="F20" s="66"/>
    </row>
    <row r="21" spans="1:6" ht="12.75" customHeight="1">
      <c r="A21" s="63" t="s">
        <v>20</v>
      </c>
      <c r="B21" s="62">
        <v>19</v>
      </c>
      <c r="C21" s="62"/>
      <c r="D21" s="68"/>
      <c r="E21" s="68"/>
      <c r="F21" s="66"/>
    </row>
    <row r="22" spans="1:6" ht="12.75" customHeight="1">
      <c r="A22" s="63" t="s">
        <v>21</v>
      </c>
      <c r="B22" s="62">
        <v>20</v>
      </c>
      <c r="C22" s="62"/>
      <c r="D22" s="68">
        <v>7688.8</v>
      </c>
      <c r="E22" s="68">
        <v>2822.75</v>
      </c>
      <c r="F22" s="66"/>
    </row>
    <row r="23" spans="1:6" ht="12.75" customHeight="1">
      <c r="A23" s="63" t="s">
        <v>22</v>
      </c>
      <c r="B23" s="62">
        <v>21</v>
      </c>
      <c r="C23" s="62"/>
      <c r="D23" s="68">
        <v>1731.8</v>
      </c>
      <c r="E23" s="68">
        <v>1097.25</v>
      </c>
      <c r="F23" s="66"/>
    </row>
    <row r="24" spans="1:6" ht="12.75" customHeight="1">
      <c r="A24" s="63" t="s">
        <v>23</v>
      </c>
      <c r="B24" s="62">
        <v>22</v>
      </c>
      <c r="C24" s="62"/>
      <c r="D24" s="68">
        <v>2130.8</v>
      </c>
      <c r="E24" s="68">
        <v>1141</v>
      </c>
      <c r="F24" s="66"/>
    </row>
    <row r="25" spans="1:6" ht="12.75" customHeight="1">
      <c r="A25" s="63" t="s">
        <v>24</v>
      </c>
      <c r="B25" s="62">
        <v>23</v>
      </c>
      <c r="C25" s="62"/>
      <c r="D25" s="68">
        <v>9545.2</v>
      </c>
      <c r="E25" s="68">
        <v>4064.9</v>
      </c>
      <c r="F25" s="66"/>
    </row>
    <row r="26" spans="1:6" ht="12.75" customHeight="1">
      <c r="A26" s="63" t="s">
        <v>25</v>
      </c>
      <c r="B26" s="62">
        <v>24</v>
      </c>
      <c r="C26" s="62"/>
      <c r="D26" s="68">
        <v>4725</v>
      </c>
      <c r="E26" s="68">
        <v>2045.75</v>
      </c>
      <c r="F26" s="66"/>
    </row>
    <row r="27" spans="1:6" ht="12.75" customHeight="1">
      <c r="A27" s="63" t="s">
        <v>26</v>
      </c>
      <c r="B27" s="62">
        <v>25</v>
      </c>
      <c r="C27" s="62"/>
      <c r="D27" s="68">
        <v>10957.1</v>
      </c>
      <c r="E27" s="68">
        <v>5231.1</v>
      </c>
      <c r="F27" s="66"/>
    </row>
    <row r="28" spans="1:6" ht="12.75" customHeight="1">
      <c r="A28" s="63" t="s">
        <v>27</v>
      </c>
      <c r="B28" s="62">
        <v>26</v>
      </c>
      <c r="C28" s="62"/>
      <c r="D28" s="68">
        <v>5849.2</v>
      </c>
      <c r="E28" s="68">
        <v>4587.1</v>
      </c>
      <c r="F28" s="66"/>
    </row>
    <row r="29" spans="1:6" ht="12.75" customHeight="1">
      <c r="A29" s="63" t="s">
        <v>28</v>
      </c>
      <c r="B29" s="62">
        <v>27</v>
      </c>
      <c r="C29" s="62"/>
      <c r="D29" s="68">
        <v>49856.8</v>
      </c>
      <c r="E29" s="68">
        <v>34508.95</v>
      </c>
      <c r="F29" s="66"/>
    </row>
    <row r="30" spans="1:6" ht="12.75" customHeight="1">
      <c r="A30" s="63" t="s">
        <v>29</v>
      </c>
      <c r="B30" s="62">
        <v>28</v>
      </c>
      <c r="C30" s="62"/>
      <c r="D30" s="68">
        <v>40086.9</v>
      </c>
      <c r="E30" s="68">
        <v>12965.4</v>
      </c>
      <c r="F30" s="66"/>
    </row>
    <row r="31" spans="1:6" ht="12.75" customHeight="1">
      <c r="A31" s="63" t="s">
        <v>30</v>
      </c>
      <c r="B31" s="62">
        <v>29</v>
      </c>
      <c r="C31" s="62"/>
      <c r="D31" s="68">
        <v>802776.1</v>
      </c>
      <c r="E31" s="68">
        <v>748994.4</v>
      </c>
      <c r="F31" s="66"/>
    </row>
    <row r="32" spans="1:6" ht="12.75" customHeight="1">
      <c r="A32" s="63" t="s">
        <v>31</v>
      </c>
      <c r="B32" s="62">
        <v>30</v>
      </c>
      <c r="C32" s="62"/>
      <c r="D32" s="68">
        <v>1918.7</v>
      </c>
      <c r="E32" s="68">
        <v>1823.85</v>
      </c>
      <c r="F32" s="66"/>
    </row>
    <row r="33" spans="1:6" ht="12.75" customHeight="1">
      <c r="A33" s="63" t="s">
        <v>32</v>
      </c>
      <c r="B33" s="62">
        <v>31</v>
      </c>
      <c r="C33" s="62"/>
      <c r="D33" s="68">
        <v>161318.33</v>
      </c>
      <c r="E33" s="68">
        <v>69260.8</v>
      </c>
      <c r="F33" s="66"/>
    </row>
    <row r="34" spans="1:6" ht="12.75" customHeight="1">
      <c r="A34" s="63" t="s">
        <v>33</v>
      </c>
      <c r="B34" s="62">
        <v>32</v>
      </c>
      <c r="C34" s="62"/>
      <c r="D34" s="68"/>
      <c r="E34" s="68"/>
      <c r="F34" s="66"/>
    </row>
    <row r="35" spans="1:6" ht="12.75" customHeight="1">
      <c r="A35" s="63" t="s">
        <v>34</v>
      </c>
      <c r="B35" s="62">
        <v>33</v>
      </c>
      <c r="C35" s="62"/>
      <c r="D35" s="68">
        <v>1141</v>
      </c>
      <c r="E35" s="68">
        <v>1188.95</v>
      </c>
      <c r="F35" s="66"/>
    </row>
    <row r="36" spans="1:6" ht="12.75" customHeight="1">
      <c r="A36" s="63" t="s">
        <v>35</v>
      </c>
      <c r="B36" s="62">
        <v>34</v>
      </c>
      <c r="C36" s="62"/>
      <c r="D36" s="68">
        <v>2233</v>
      </c>
      <c r="E36" s="68">
        <v>3956.75</v>
      </c>
      <c r="F36" s="66"/>
    </row>
    <row r="37" spans="1:6" ht="12.75" customHeight="1">
      <c r="A37" s="63" t="s">
        <v>36</v>
      </c>
      <c r="B37" s="62">
        <v>35</v>
      </c>
      <c r="C37" s="62"/>
      <c r="D37" s="68">
        <v>151683</v>
      </c>
      <c r="E37" s="68">
        <v>110663.35</v>
      </c>
      <c r="F37" s="66"/>
    </row>
    <row r="38" spans="1:6" ht="12.75" customHeight="1">
      <c r="A38" s="63" t="s">
        <v>37</v>
      </c>
      <c r="B38" s="62">
        <v>36</v>
      </c>
      <c r="C38" s="62"/>
      <c r="D38" s="68"/>
      <c r="E38" s="68"/>
      <c r="F38" s="66"/>
    </row>
    <row r="39" spans="1:6" ht="12.75" customHeight="1">
      <c r="A39" s="63" t="s">
        <v>38</v>
      </c>
      <c r="B39" s="62">
        <v>37</v>
      </c>
      <c r="C39" s="62"/>
      <c r="D39" s="68">
        <v>290054.8</v>
      </c>
      <c r="E39" s="68">
        <v>163384.2</v>
      </c>
      <c r="F39" s="66"/>
    </row>
    <row r="40" spans="1:6" ht="12.75" customHeight="1">
      <c r="A40" s="63" t="s">
        <v>39</v>
      </c>
      <c r="B40" s="62">
        <v>38</v>
      </c>
      <c r="C40" s="62"/>
      <c r="D40" s="68">
        <v>10316.6</v>
      </c>
      <c r="E40" s="68">
        <v>5532.45</v>
      </c>
      <c r="F40" s="66"/>
    </row>
    <row r="41" spans="1:6" ht="12.75" customHeight="1">
      <c r="A41" s="63" t="s">
        <v>40</v>
      </c>
      <c r="B41" s="62">
        <v>39</v>
      </c>
      <c r="C41" s="62"/>
      <c r="D41" s="68">
        <v>938</v>
      </c>
      <c r="E41" s="68">
        <v>817.6</v>
      </c>
      <c r="F41" s="66"/>
    </row>
    <row r="42" spans="1:6" ht="12.75" customHeight="1">
      <c r="A42" s="63" t="s">
        <v>41</v>
      </c>
      <c r="B42" s="62">
        <v>40</v>
      </c>
      <c r="C42" s="62"/>
      <c r="D42" s="68">
        <v>2739.1</v>
      </c>
      <c r="E42" s="68">
        <v>740.95</v>
      </c>
      <c r="F42" s="66"/>
    </row>
    <row r="43" spans="1:6" ht="12.75" customHeight="1">
      <c r="A43" s="63" t="s">
        <v>42</v>
      </c>
      <c r="B43" s="62">
        <v>41</v>
      </c>
      <c r="C43" s="62"/>
      <c r="D43" s="68">
        <v>309183.7</v>
      </c>
      <c r="E43" s="68">
        <v>140162.75</v>
      </c>
      <c r="F43" s="66"/>
    </row>
    <row r="44" spans="1:6" ht="12.75" customHeight="1">
      <c r="A44" s="63" t="s">
        <v>43</v>
      </c>
      <c r="B44" s="62">
        <v>42</v>
      </c>
      <c r="C44" s="62"/>
      <c r="D44" s="68">
        <v>141515.5</v>
      </c>
      <c r="E44" s="68">
        <v>82024.56</v>
      </c>
      <c r="F44" s="66"/>
    </row>
    <row r="45" spans="1:6" ht="12.75" customHeight="1">
      <c r="A45" s="63" t="s">
        <v>44</v>
      </c>
      <c r="B45" s="62">
        <v>43</v>
      </c>
      <c r="C45" s="62"/>
      <c r="D45" s="68">
        <v>176722</v>
      </c>
      <c r="E45" s="68">
        <v>143250.45</v>
      </c>
      <c r="F45" s="66"/>
    </row>
    <row r="46" spans="1:6" ht="12.75" customHeight="1">
      <c r="A46" s="63" t="s">
        <v>45</v>
      </c>
      <c r="B46" s="62">
        <v>44</v>
      </c>
      <c r="C46" s="62"/>
      <c r="D46" s="68">
        <v>130959.5</v>
      </c>
      <c r="E46" s="68">
        <v>69473.95</v>
      </c>
      <c r="F46" s="66"/>
    </row>
    <row r="47" spans="1:6" ht="12.75" customHeight="1">
      <c r="A47" s="63" t="s">
        <v>46</v>
      </c>
      <c r="B47" s="62">
        <v>45</v>
      </c>
      <c r="C47" s="62"/>
      <c r="D47" s="68">
        <v>75330.5</v>
      </c>
      <c r="E47" s="68">
        <v>55336.75</v>
      </c>
      <c r="F47" s="66"/>
    </row>
    <row r="48" spans="1:6" ht="12.75" customHeight="1">
      <c r="A48" s="63" t="s">
        <v>47</v>
      </c>
      <c r="B48" s="62">
        <v>46</v>
      </c>
      <c r="C48" s="62"/>
      <c r="D48" s="68">
        <v>188899.64</v>
      </c>
      <c r="E48" s="68">
        <v>186134.55</v>
      </c>
      <c r="F48" s="66"/>
    </row>
    <row r="49" spans="1:6" ht="12.75" customHeight="1">
      <c r="A49" s="63" t="s">
        <v>48</v>
      </c>
      <c r="B49" s="62">
        <v>47</v>
      </c>
      <c r="C49" s="62"/>
      <c r="D49" s="68">
        <v>3335.5</v>
      </c>
      <c r="E49" s="68">
        <v>4868.15</v>
      </c>
      <c r="F49" s="66"/>
    </row>
    <row r="50" spans="1:6" ht="12.75" customHeight="1">
      <c r="A50" s="63" t="s">
        <v>49</v>
      </c>
      <c r="B50" s="62">
        <v>48</v>
      </c>
      <c r="C50" s="62"/>
      <c r="D50" s="68">
        <v>932013.6</v>
      </c>
      <c r="E50" s="68">
        <v>532873.25</v>
      </c>
      <c r="F50" s="66"/>
    </row>
    <row r="51" spans="1:6" ht="12.75" customHeight="1">
      <c r="A51" s="63" t="s">
        <v>50</v>
      </c>
      <c r="B51" s="62">
        <v>49</v>
      </c>
      <c r="C51" s="62"/>
      <c r="D51" s="68"/>
      <c r="E51" s="68"/>
      <c r="F51" s="66"/>
    </row>
    <row r="52" spans="1:6" ht="12.75" customHeight="1">
      <c r="A52" s="63" t="s">
        <v>51</v>
      </c>
      <c r="B52" s="62">
        <v>50</v>
      </c>
      <c r="C52" s="62"/>
      <c r="D52" s="68">
        <v>1328150.6</v>
      </c>
      <c r="E52" s="68">
        <v>667812.95</v>
      </c>
      <c r="F52" s="66"/>
    </row>
    <row r="53" spans="1:6" ht="12.75" customHeight="1">
      <c r="A53" s="63" t="s">
        <v>52</v>
      </c>
      <c r="B53" s="62">
        <v>51</v>
      </c>
      <c r="C53" s="62"/>
      <c r="D53" s="68">
        <v>303235.8</v>
      </c>
      <c r="E53" s="68">
        <v>175343</v>
      </c>
      <c r="F53" s="66"/>
    </row>
    <row r="54" spans="1:6" ht="12.75" customHeight="1">
      <c r="A54" s="63" t="s">
        <v>53</v>
      </c>
      <c r="B54" s="62">
        <v>52</v>
      </c>
      <c r="C54" s="62"/>
      <c r="D54" s="68">
        <v>542415.3</v>
      </c>
      <c r="E54" s="68">
        <v>317564.8</v>
      </c>
      <c r="F54" s="66"/>
    </row>
    <row r="55" spans="1:6" ht="12.75" customHeight="1">
      <c r="A55" s="63" t="s">
        <v>54</v>
      </c>
      <c r="B55" s="62">
        <v>53</v>
      </c>
      <c r="C55" s="62"/>
      <c r="D55" s="68"/>
      <c r="E55" s="68"/>
      <c r="F55" s="66"/>
    </row>
    <row r="56" spans="1:6" ht="12.75" customHeight="1">
      <c r="A56" s="63" t="s">
        <v>55</v>
      </c>
      <c r="B56" s="62">
        <v>54</v>
      </c>
      <c r="C56" s="62"/>
      <c r="D56" s="68">
        <v>35865.2</v>
      </c>
      <c r="E56" s="68">
        <v>21786.800000000003</v>
      </c>
      <c r="F56" s="66"/>
    </row>
    <row r="57" spans="1:6" ht="12.75" customHeight="1">
      <c r="A57" s="63" t="s">
        <v>56</v>
      </c>
      <c r="B57" s="62">
        <v>55</v>
      </c>
      <c r="C57" s="62"/>
      <c r="D57" s="68">
        <v>276064.6</v>
      </c>
      <c r="E57" s="68">
        <v>132756.05</v>
      </c>
      <c r="F57" s="66"/>
    </row>
    <row r="58" spans="1:6" ht="12.75" customHeight="1">
      <c r="A58" s="63" t="s">
        <v>57</v>
      </c>
      <c r="B58" s="62">
        <v>56</v>
      </c>
      <c r="C58" s="62"/>
      <c r="D58" s="68"/>
      <c r="E58" s="68"/>
      <c r="F58" s="66"/>
    </row>
    <row r="59" spans="1:6" ht="12.75" customHeight="1">
      <c r="A59" s="63" t="s">
        <v>58</v>
      </c>
      <c r="B59" s="62">
        <v>57</v>
      </c>
      <c r="C59" s="62"/>
      <c r="D59" s="68"/>
      <c r="E59" s="68"/>
      <c r="F59" s="66"/>
    </row>
    <row r="60" spans="1:6" ht="12.75" customHeight="1">
      <c r="A60" s="63" t="s">
        <v>59</v>
      </c>
      <c r="B60" s="62">
        <v>58</v>
      </c>
      <c r="C60" s="62"/>
      <c r="D60" s="68">
        <v>596969.1</v>
      </c>
      <c r="E60" s="68">
        <v>172497.85</v>
      </c>
      <c r="F60" s="66"/>
    </row>
    <row r="61" spans="1:6" ht="12.75" customHeight="1">
      <c r="A61" s="63" t="s">
        <v>60</v>
      </c>
      <c r="B61" s="62">
        <v>59</v>
      </c>
      <c r="C61" s="62"/>
      <c r="D61" s="68">
        <v>204557.5</v>
      </c>
      <c r="E61" s="68">
        <v>290064.25</v>
      </c>
      <c r="F61" s="66"/>
    </row>
    <row r="62" spans="1:6" ht="12.75" customHeight="1">
      <c r="A62" s="63" t="s">
        <v>61</v>
      </c>
      <c r="B62" s="62">
        <v>60</v>
      </c>
      <c r="C62" s="62"/>
      <c r="D62" s="68">
        <v>170859.5</v>
      </c>
      <c r="E62" s="68">
        <v>66137.75</v>
      </c>
      <c r="F62" s="66"/>
    </row>
    <row r="63" spans="1:6" ht="12.75" customHeight="1">
      <c r="A63" s="63" t="s">
        <v>62</v>
      </c>
      <c r="B63" s="62">
        <v>61</v>
      </c>
      <c r="C63" s="62"/>
      <c r="D63" s="68">
        <v>9898.74</v>
      </c>
      <c r="E63" s="68">
        <v>10601.88</v>
      </c>
      <c r="F63" s="66"/>
    </row>
    <row r="64" spans="1:6" ht="12.75" customHeight="1">
      <c r="A64" s="63" t="s">
        <v>63</v>
      </c>
      <c r="B64" s="62">
        <v>62</v>
      </c>
      <c r="C64" s="62"/>
      <c r="D64" s="68">
        <v>1844.5</v>
      </c>
      <c r="E64" s="68">
        <v>1186.85</v>
      </c>
      <c r="F64" s="66"/>
    </row>
    <row r="65" spans="1:6" ht="12.75" customHeight="1">
      <c r="A65" s="63" t="s">
        <v>76</v>
      </c>
      <c r="B65" s="62">
        <v>63</v>
      </c>
      <c r="C65" s="62"/>
      <c r="D65" s="68">
        <v>357.7</v>
      </c>
      <c r="E65" s="68">
        <v>1537.2</v>
      </c>
      <c r="F65" s="66"/>
    </row>
    <row r="66" spans="1:6" ht="12.75" customHeight="1">
      <c r="A66" s="63" t="s">
        <v>65</v>
      </c>
      <c r="B66" s="62">
        <v>64</v>
      </c>
      <c r="C66" s="62"/>
      <c r="D66" s="68">
        <v>362879.5</v>
      </c>
      <c r="E66" s="68">
        <v>175959.18</v>
      </c>
      <c r="F66" s="66"/>
    </row>
    <row r="67" spans="1:6" ht="12.75" customHeight="1">
      <c r="A67" s="63" t="s">
        <v>66</v>
      </c>
      <c r="B67" s="62">
        <v>65</v>
      </c>
      <c r="C67" s="62"/>
      <c r="D67" s="68">
        <v>8841</v>
      </c>
      <c r="E67" s="68">
        <v>5083.4</v>
      </c>
      <c r="F67" s="66"/>
    </row>
    <row r="68" spans="1:6" ht="12.75" customHeight="1">
      <c r="A68" s="63" t="s">
        <v>67</v>
      </c>
      <c r="B68" s="62">
        <v>66</v>
      </c>
      <c r="C68" s="62"/>
      <c r="D68" s="68">
        <v>311938.4</v>
      </c>
      <c r="E68" s="68">
        <v>86451.05</v>
      </c>
      <c r="F68" s="66"/>
    </row>
    <row r="69" spans="1:6" ht="12.75" customHeight="1">
      <c r="A69" s="63" t="s">
        <v>68</v>
      </c>
      <c r="B69" s="62">
        <v>67</v>
      </c>
      <c r="C69" s="62"/>
      <c r="D69" s="68">
        <v>8191.4</v>
      </c>
      <c r="E69" s="68">
        <v>3888.85</v>
      </c>
      <c r="F69" s="66"/>
    </row>
    <row r="70" spans="1:6" ht="12.75" customHeight="1">
      <c r="A70" s="62"/>
      <c r="B70" s="62"/>
      <c r="C70" s="62"/>
      <c r="D70" s="68"/>
      <c r="E70" s="68"/>
      <c r="F70" s="62"/>
    </row>
    <row r="71" spans="1:6" ht="12.75" customHeight="1">
      <c r="A71" s="62" t="s">
        <v>69</v>
      </c>
      <c r="B71" s="62"/>
      <c r="C71" s="62"/>
      <c r="D71" s="68">
        <v>12475567.68</v>
      </c>
      <c r="E71" s="68">
        <v>7297861.02</v>
      </c>
      <c r="F71" s="62"/>
    </row>
    <row r="73" spans="1:6" ht="12.75">
      <c r="A73" s="64" t="s">
        <v>74</v>
      </c>
      <c r="B73" s="62"/>
      <c r="C73" s="62"/>
      <c r="D73" s="62"/>
      <c r="E73" s="62"/>
      <c r="F73" s="6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43">
      <selection activeCell="G82" sqref="G8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33" t="s">
        <v>83</v>
      </c>
      <c r="B1" s="31"/>
      <c r="C1" s="31"/>
      <c r="D1" s="31"/>
      <c r="E1" s="31"/>
      <c r="G1" s="13"/>
      <c r="H1" s="13"/>
    </row>
    <row r="2" spans="1:8" ht="12.75">
      <c r="A2" s="31"/>
      <c r="B2" s="31"/>
      <c r="C2" s="31"/>
      <c r="D2" s="42" t="s">
        <v>70</v>
      </c>
      <c r="E2" s="42" t="s">
        <v>71</v>
      </c>
      <c r="G2" s="14"/>
      <c r="H2" s="11"/>
    </row>
    <row r="3" spans="1:8" ht="12.75">
      <c r="A3" s="31" t="s">
        <v>0</v>
      </c>
      <c r="B3" s="31" t="s">
        <v>1</v>
      </c>
      <c r="C3" s="31"/>
      <c r="D3" s="42" t="s">
        <v>72</v>
      </c>
      <c r="E3" s="42" t="s">
        <v>73</v>
      </c>
      <c r="F3" s="5"/>
      <c r="G3" s="9"/>
      <c r="H3" s="9"/>
    </row>
    <row r="4" spans="1:8" ht="12.75">
      <c r="A4" s="32" t="s">
        <v>2</v>
      </c>
      <c r="B4" s="31">
        <v>1</v>
      </c>
      <c r="C4" s="31"/>
      <c r="D4" s="43">
        <v>414359.94</v>
      </c>
      <c r="E4" s="43">
        <v>298623.15</v>
      </c>
      <c r="F4" s="4"/>
      <c r="G4" s="13"/>
      <c r="H4" s="13"/>
    </row>
    <row r="5" spans="1:8" ht="12.75">
      <c r="A5" s="32" t="s">
        <v>3</v>
      </c>
      <c r="B5" s="31">
        <v>2</v>
      </c>
      <c r="C5" s="31"/>
      <c r="D5" s="43">
        <v>13674.5</v>
      </c>
      <c r="E5" s="43">
        <v>17437.35</v>
      </c>
      <c r="F5" s="4"/>
      <c r="G5" s="13"/>
      <c r="H5" s="13"/>
    </row>
    <row r="6" spans="1:8" ht="12.75">
      <c r="A6" s="32" t="s">
        <v>4</v>
      </c>
      <c r="B6" s="31">
        <v>3</v>
      </c>
      <c r="C6" s="31"/>
      <c r="D6" s="43">
        <v>787320.5599999999</v>
      </c>
      <c r="E6" s="43">
        <v>280267.63</v>
      </c>
      <c r="F6" s="4"/>
      <c r="G6" s="13"/>
      <c r="H6" s="13"/>
    </row>
    <row r="7" spans="1:8" ht="12.75">
      <c r="A7" s="32" t="s">
        <v>5</v>
      </c>
      <c r="B7" s="31">
        <v>4</v>
      </c>
      <c r="C7" s="31"/>
      <c r="D7" s="43">
        <v>17317.3</v>
      </c>
      <c r="E7" s="43">
        <v>11946.55</v>
      </c>
      <c r="F7" s="4"/>
      <c r="G7" s="13"/>
      <c r="H7" s="13"/>
    </row>
    <row r="8" spans="1:8" ht="12.75">
      <c r="A8" s="32" t="s">
        <v>6</v>
      </c>
      <c r="B8" s="31">
        <v>5</v>
      </c>
      <c r="C8" s="31"/>
      <c r="D8" s="43">
        <v>1430912</v>
      </c>
      <c r="E8" s="43">
        <v>658339.85</v>
      </c>
      <c r="F8" s="4"/>
      <c r="G8" s="13"/>
      <c r="H8" s="13"/>
    </row>
    <row r="9" spans="1:8" ht="12.75">
      <c r="A9" s="32" t="s">
        <v>7</v>
      </c>
      <c r="B9" s="31">
        <v>6</v>
      </c>
      <c r="C9" s="31"/>
      <c r="D9" s="43">
        <v>7250637.09</v>
      </c>
      <c r="E9" s="43">
        <v>3295757.4999999995</v>
      </c>
      <c r="F9" s="4"/>
      <c r="G9" s="13"/>
      <c r="H9" s="13"/>
    </row>
    <row r="10" spans="1:8" ht="12.75">
      <c r="A10" s="32" t="s">
        <v>8</v>
      </c>
      <c r="B10" s="31">
        <v>7</v>
      </c>
      <c r="C10" s="31"/>
      <c r="D10" s="43">
        <v>8476.3</v>
      </c>
      <c r="E10" s="43">
        <v>4302.9</v>
      </c>
      <c r="F10" s="4"/>
      <c r="G10" s="13"/>
      <c r="H10" s="13"/>
    </row>
    <row r="11" spans="1:8" ht="12.75">
      <c r="A11" s="32" t="s">
        <v>9</v>
      </c>
      <c r="B11" s="31">
        <v>8</v>
      </c>
      <c r="C11" s="31"/>
      <c r="D11" s="43">
        <v>600066.6000000001</v>
      </c>
      <c r="E11" s="43">
        <v>140334.6</v>
      </c>
      <c r="F11" s="4"/>
      <c r="G11" s="13"/>
      <c r="H11" s="13"/>
    </row>
    <row r="12" spans="1:8" ht="12.75">
      <c r="A12" s="32" t="s">
        <v>10</v>
      </c>
      <c r="B12" s="31">
        <v>9</v>
      </c>
      <c r="C12" s="31"/>
      <c r="D12" s="43">
        <v>188636.7</v>
      </c>
      <c r="E12" s="43">
        <v>82229.35</v>
      </c>
      <c r="F12" s="4"/>
      <c r="G12" s="13"/>
      <c r="H12" s="13"/>
    </row>
    <row r="13" spans="1:8" ht="12.75">
      <c r="A13" s="32" t="s">
        <v>11</v>
      </c>
      <c r="B13" s="31">
        <v>10</v>
      </c>
      <c r="C13" s="31"/>
      <c r="D13" s="43">
        <v>404914.3</v>
      </c>
      <c r="E13" s="43">
        <v>233530.14999999997</v>
      </c>
      <c r="F13" s="4"/>
      <c r="G13" s="13"/>
      <c r="H13" s="13"/>
    </row>
    <row r="14" spans="1:8" ht="12.75">
      <c r="A14" s="32" t="s">
        <v>12</v>
      </c>
      <c r="B14" s="31">
        <v>11</v>
      </c>
      <c r="C14" s="31"/>
      <c r="D14" s="43">
        <v>3263198.4</v>
      </c>
      <c r="E14" s="43">
        <v>980182.7000000001</v>
      </c>
      <c r="F14" s="4"/>
      <c r="G14" s="13"/>
      <c r="H14" s="13"/>
    </row>
    <row r="15" spans="1:8" ht="12.75">
      <c r="A15" s="32" t="s">
        <v>13</v>
      </c>
      <c r="B15" s="31">
        <v>12</v>
      </c>
      <c r="C15" s="31"/>
      <c r="D15" s="43">
        <v>104419.7</v>
      </c>
      <c r="E15" s="43">
        <v>67207.7</v>
      </c>
      <c r="F15" s="4"/>
      <c r="G15" s="13"/>
      <c r="H15" s="13"/>
    </row>
    <row r="16" spans="1:8" ht="12.75">
      <c r="A16" s="32" t="s">
        <v>14</v>
      </c>
      <c r="B16" s="31">
        <v>13</v>
      </c>
      <c r="C16" s="31"/>
      <c r="D16" s="43">
        <v>9917753.200000001</v>
      </c>
      <c r="E16" s="43">
        <v>4598390.3</v>
      </c>
      <c r="F16" s="4"/>
      <c r="G16" s="13"/>
      <c r="H16" s="13"/>
    </row>
    <row r="17" spans="1:8" ht="12.75">
      <c r="A17" s="32" t="s">
        <v>15</v>
      </c>
      <c r="B17" s="31">
        <v>14</v>
      </c>
      <c r="C17" s="31"/>
      <c r="D17" s="43">
        <v>59355.77999999999</v>
      </c>
      <c r="E17" s="43">
        <v>35889.7</v>
      </c>
      <c r="F17" s="4"/>
      <c r="G17" s="13"/>
      <c r="H17" s="13"/>
    </row>
    <row r="18" spans="1:8" ht="12.75">
      <c r="A18" s="32" t="s">
        <v>16</v>
      </c>
      <c r="B18" s="31">
        <v>15</v>
      </c>
      <c r="C18" s="31"/>
      <c r="D18" s="43">
        <v>14763.5</v>
      </c>
      <c r="E18" s="43">
        <v>4980.5</v>
      </c>
      <c r="F18" s="4"/>
      <c r="G18" s="13"/>
      <c r="H18" s="13"/>
    </row>
    <row r="19" spans="1:8" ht="12.75">
      <c r="A19" s="32" t="s">
        <v>17</v>
      </c>
      <c r="B19" s="31">
        <v>16</v>
      </c>
      <c r="C19" s="31"/>
      <c r="D19" s="43">
        <v>1929511.5</v>
      </c>
      <c r="E19" s="43">
        <v>1056515.25</v>
      </c>
      <c r="F19" s="4"/>
      <c r="G19" s="13"/>
      <c r="H19" s="13"/>
    </row>
    <row r="20" spans="1:8" ht="12.75">
      <c r="A20" s="32" t="s">
        <v>18</v>
      </c>
      <c r="B20" s="31">
        <v>17</v>
      </c>
      <c r="C20" s="31"/>
      <c r="D20" s="43">
        <v>745035.2</v>
      </c>
      <c r="E20" s="43">
        <v>310441.25</v>
      </c>
      <c r="F20" s="4"/>
      <c r="G20" s="13"/>
      <c r="H20" s="13"/>
    </row>
    <row r="21" spans="1:8" ht="12.75">
      <c r="A21" s="32" t="s">
        <v>19</v>
      </c>
      <c r="B21" s="31">
        <v>18</v>
      </c>
      <c r="C21" s="31"/>
      <c r="D21" s="43">
        <v>367976</v>
      </c>
      <c r="E21" s="43">
        <v>136607.1</v>
      </c>
      <c r="F21" s="4"/>
      <c r="G21" s="13"/>
      <c r="H21" s="13"/>
    </row>
    <row r="22" spans="1:8" ht="12.75">
      <c r="A22" s="32" t="s">
        <v>20</v>
      </c>
      <c r="B22" s="31">
        <v>19</v>
      </c>
      <c r="C22" s="31"/>
      <c r="D22" s="43">
        <v>84614.6</v>
      </c>
      <c r="E22" s="43">
        <v>17294.02</v>
      </c>
      <c r="F22" s="4"/>
      <c r="G22" s="13"/>
      <c r="H22" s="13"/>
    </row>
    <row r="23" spans="1:8" ht="12.75">
      <c r="A23" s="32" t="s">
        <v>21</v>
      </c>
      <c r="B23" s="31">
        <v>20</v>
      </c>
      <c r="C23" s="31"/>
      <c r="D23" s="43">
        <v>38951.5</v>
      </c>
      <c r="E23" s="43">
        <v>15563.1</v>
      </c>
      <c r="F23" s="4"/>
      <c r="G23" s="13"/>
      <c r="H23" s="13"/>
    </row>
    <row r="24" spans="1:8" ht="12.75">
      <c r="A24" s="32" t="s">
        <v>22</v>
      </c>
      <c r="B24" s="31">
        <v>21</v>
      </c>
      <c r="C24" s="31"/>
      <c r="D24" s="43">
        <v>21749.699999999997</v>
      </c>
      <c r="E24" s="43">
        <v>10516.8</v>
      </c>
      <c r="F24" s="4"/>
      <c r="G24" s="13"/>
      <c r="H24" s="13"/>
    </row>
    <row r="25" spans="1:8" ht="12.75">
      <c r="A25" s="32" t="s">
        <v>23</v>
      </c>
      <c r="B25" s="31">
        <v>22</v>
      </c>
      <c r="C25" s="31"/>
      <c r="D25" s="43">
        <v>8803.9</v>
      </c>
      <c r="E25" s="43">
        <v>3890.95</v>
      </c>
      <c r="F25" s="4"/>
      <c r="G25" s="13"/>
      <c r="H25" s="13"/>
    </row>
    <row r="26" spans="1:8" ht="12.75">
      <c r="A26" s="32" t="s">
        <v>24</v>
      </c>
      <c r="B26" s="31">
        <v>23</v>
      </c>
      <c r="C26" s="31"/>
      <c r="D26" s="43">
        <v>54448.1</v>
      </c>
      <c r="E26" s="43">
        <v>15354.850000000002</v>
      </c>
      <c r="F26" s="4"/>
      <c r="G26" s="13"/>
      <c r="H26" s="13"/>
    </row>
    <row r="27" spans="1:8" ht="12.75">
      <c r="A27" s="32" t="s">
        <v>25</v>
      </c>
      <c r="B27" s="31">
        <v>24</v>
      </c>
      <c r="C27" s="31"/>
      <c r="D27" s="43">
        <v>30272.2</v>
      </c>
      <c r="E27" s="43">
        <v>5363.75</v>
      </c>
      <c r="F27" s="4"/>
      <c r="G27" s="13"/>
      <c r="H27" s="13"/>
    </row>
    <row r="28" spans="1:8" ht="12.75">
      <c r="A28" s="32" t="s">
        <v>26</v>
      </c>
      <c r="B28" s="31">
        <v>25</v>
      </c>
      <c r="C28" s="31"/>
      <c r="D28" s="43">
        <v>14823.2</v>
      </c>
      <c r="E28" s="43">
        <v>8760.85</v>
      </c>
      <c r="F28" s="4"/>
      <c r="G28" s="13"/>
      <c r="H28" s="13"/>
    </row>
    <row r="29" spans="1:8" ht="12.75">
      <c r="A29" s="32" t="s">
        <v>27</v>
      </c>
      <c r="B29" s="31">
        <v>26</v>
      </c>
      <c r="C29" s="31"/>
      <c r="D29" s="43">
        <v>156720.9</v>
      </c>
      <c r="E29" s="43">
        <v>13237.7</v>
      </c>
      <c r="F29" s="4"/>
      <c r="G29" s="13"/>
      <c r="H29" s="13"/>
    </row>
    <row r="30" spans="1:8" ht="12.75">
      <c r="A30" s="32" t="s">
        <v>28</v>
      </c>
      <c r="B30" s="31">
        <v>27</v>
      </c>
      <c r="C30" s="31"/>
      <c r="D30" s="43">
        <v>292777.1</v>
      </c>
      <c r="E30" s="43">
        <v>174140.05</v>
      </c>
      <c r="F30" s="4"/>
      <c r="G30" s="13"/>
      <c r="H30" s="13"/>
    </row>
    <row r="31" spans="1:8" ht="12.75">
      <c r="A31" s="32" t="s">
        <v>29</v>
      </c>
      <c r="B31" s="31">
        <v>28</v>
      </c>
      <c r="C31" s="31"/>
      <c r="D31" s="43">
        <v>366564.10000000003</v>
      </c>
      <c r="E31" s="43">
        <v>65256.8</v>
      </c>
      <c r="F31" s="4"/>
      <c r="G31" s="13"/>
      <c r="H31" s="13"/>
    </row>
    <row r="32" spans="1:8" ht="12.75">
      <c r="A32" s="32" t="s">
        <v>30</v>
      </c>
      <c r="B32" s="31">
        <v>29</v>
      </c>
      <c r="C32" s="31"/>
      <c r="D32" s="43">
        <v>3554644.0999999996</v>
      </c>
      <c r="E32" s="43">
        <v>2070020.4</v>
      </c>
      <c r="F32" s="4"/>
      <c r="G32" s="13"/>
      <c r="H32" s="13"/>
    </row>
    <row r="33" spans="1:8" ht="12.75">
      <c r="A33" s="32" t="s">
        <v>31</v>
      </c>
      <c r="B33" s="31">
        <v>30</v>
      </c>
      <c r="C33" s="31"/>
      <c r="D33" s="43">
        <v>8966.3</v>
      </c>
      <c r="E33" s="43">
        <v>7602.35</v>
      </c>
      <c r="F33" s="4"/>
      <c r="G33" s="13"/>
      <c r="H33" s="13"/>
    </row>
    <row r="34" spans="1:8" ht="12.75">
      <c r="A34" s="32" t="s">
        <v>32</v>
      </c>
      <c r="B34" s="31">
        <v>31</v>
      </c>
      <c r="C34" s="31"/>
      <c r="D34" s="43">
        <v>799336.16</v>
      </c>
      <c r="E34" s="43">
        <v>269102.14</v>
      </c>
      <c r="F34" s="4"/>
      <c r="G34" s="13"/>
      <c r="H34" s="13"/>
    </row>
    <row r="35" spans="1:8" ht="12.75">
      <c r="A35" s="32" t="s">
        <v>33</v>
      </c>
      <c r="B35" s="31">
        <v>32</v>
      </c>
      <c r="C35" s="31"/>
      <c r="D35" s="43">
        <v>51291.1</v>
      </c>
      <c r="E35" s="43">
        <v>21644.699999999997</v>
      </c>
      <c r="F35" s="4"/>
      <c r="G35" s="13"/>
      <c r="H35" s="13"/>
    </row>
    <row r="36" spans="1:8" ht="12.75">
      <c r="A36" s="32" t="s">
        <v>34</v>
      </c>
      <c r="B36" s="31">
        <v>33</v>
      </c>
      <c r="C36" s="31"/>
      <c r="D36" s="43">
        <v>3813.6</v>
      </c>
      <c r="E36" s="43">
        <v>13454.35</v>
      </c>
      <c r="F36" s="4"/>
      <c r="G36" s="13"/>
      <c r="H36" s="13"/>
    </row>
    <row r="37" spans="1:8" ht="12.75">
      <c r="A37" s="32" t="s">
        <v>35</v>
      </c>
      <c r="B37" s="31">
        <v>34</v>
      </c>
      <c r="C37" s="31"/>
      <c r="D37" s="43">
        <v>9319.8</v>
      </c>
      <c r="E37" s="43">
        <v>3186.4</v>
      </c>
      <c r="F37" s="4"/>
      <c r="G37" s="13"/>
      <c r="H37" s="13"/>
    </row>
    <row r="38" spans="1:8" ht="12.75">
      <c r="A38" s="32" t="s">
        <v>36</v>
      </c>
      <c r="B38" s="31">
        <v>35</v>
      </c>
      <c r="C38" s="31"/>
      <c r="D38" s="43">
        <v>758027.8999999999</v>
      </c>
      <c r="E38" s="43">
        <v>358793.75</v>
      </c>
      <c r="F38" s="4"/>
      <c r="G38" s="13"/>
      <c r="H38" s="13"/>
    </row>
    <row r="39" spans="1:8" ht="12.75">
      <c r="A39" s="32" t="s">
        <v>37</v>
      </c>
      <c r="B39" s="31">
        <v>36</v>
      </c>
      <c r="C39" s="31"/>
      <c r="D39" s="43">
        <v>2967625.5</v>
      </c>
      <c r="E39" s="43">
        <v>732805.5</v>
      </c>
      <c r="F39" s="4"/>
      <c r="G39" s="13"/>
      <c r="H39" s="13"/>
    </row>
    <row r="40" spans="1:8" ht="12.75">
      <c r="A40" s="32" t="s">
        <v>38</v>
      </c>
      <c r="B40" s="31">
        <v>37</v>
      </c>
      <c r="C40" s="31"/>
      <c r="D40" s="43">
        <v>511428.39999999997</v>
      </c>
      <c r="E40" s="43">
        <v>409367</v>
      </c>
      <c r="F40" s="4"/>
      <c r="G40" s="13"/>
      <c r="H40" s="13"/>
    </row>
    <row r="41" spans="1:8" ht="12.75">
      <c r="A41" s="32" t="s">
        <v>39</v>
      </c>
      <c r="B41" s="31">
        <v>38</v>
      </c>
      <c r="C41" s="31"/>
      <c r="D41" s="43">
        <v>37476.6</v>
      </c>
      <c r="E41" s="43">
        <v>33178.95</v>
      </c>
      <c r="F41" s="4"/>
      <c r="G41" s="13"/>
      <c r="H41" s="13"/>
    </row>
    <row r="42" spans="1:8" ht="12.75">
      <c r="A42" s="32" t="s">
        <v>40</v>
      </c>
      <c r="B42" s="31">
        <v>39</v>
      </c>
      <c r="C42" s="31"/>
      <c r="D42" s="43">
        <v>3877.3</v>
      </c>
      <c r="E42" s="43">
        <v>4912.950000000001</v>
      </c>
      <c r="F42" s="4"/>
      <c r="G42" s="13"/>
      <c r="H42" s="13"/>
    </row>
    <row r="43" spans="1:8" ht="12.75">
      <c r="A43" s="32" t="s">
        <v>41</v>
      </c>
      <c r="B43" s="31">
        <v>40</v>
      </c>
      <c r="C43" s="31"/>
      <c r="D43" s="43">
        <v>20144.600000000002</v>
      </c>
      <c r="E43" s="43">
        <v>7769.299999999999</v>
      </c>
      <c r="F43" s="4"/>
      <c r="G43" s="13"/>
      <c r="H43" s="13"/>
    </row>
    <row r="44" spans="1:8" ht="12.75">
      <c r="A44" s="32" t="s">
        <v>42</v>
      </c>
      <c r="B44" s="31">
        <v>41</v>
      </c>
      <c r="C44" s="31"/>
      <c r="D44" s="43">
        <v>2015401.1500000001</v>
      </c>
      <c r="E44" s="43">
        <v>465036.25</v>
      </c>
      <c r="F44" s="4"/>
      <c r="G44" s="13"/>
      <c r="H44" s="13"/>
    </row>
    <row r="45" spans="1:8" ht="12.75">
      <c r="A45" s="32" t="s">
        <v>43</v>
      </c>
      <c r="B45" s="31">
        <v>42</v>
      </c>
      <c r="C45" s="31"/>
      <c r="D45" s="43">
        <v>683088.17</v>
      </c>
      <c r="E45" s="43">
        <v>294974.09</v>
      </c>
      <c r="F45" s="4"/>
      <c r="G45" s="13"/>
      <c r="H45" s="13"/>
    </row>
    <row r="46" spans="1:8" ht="12.75">
      <c r="A46" s="32" t="s">
        <v>44</v>
      </c>
      <c r="B46" s="31">
        <v>43</v>
      </c>
      <c r="C46" s="31"/>
      <c r="D46" s="43">
        <v>632948.4</v>
      </c>
      <c r="E46" s="43">
        <v>199095.15</v>
      </c>
      <c r="F46" s="4"/>
      <c r="G46" s="13"/>
      <c r="H46" s="13"/>
    </row>
    <row r="47" spans="1:8" ht="12.75">
      <c r="A47" s="32" t="s">
        <v>45</v>
      </c>
      <c r="B47" s="31">
        <v>44</v>
      </c>
      <c r="C47" s="31"/>
      <c r="D47" s="43">
        <v>1121988.71</v>
      </c>
      <c r="E47" s="43">
        <v>491279.94000000006</v>
      </c>
      <c r="F47" s="4"/>
      <c r="G47" s="13"/>
      <c r="H47" s="13"/>
    </row>
    <row r="48" spans="1:8" ht="12.75">
      <c r="A48" s="32" t="s">
        <v>46</v>
      </c>
      <c r="B48" s="31">
        <v>45</v>
      </c>
      <c r="C48" s="31"/>
      <c r="D48" s="43">
        <v>257506.89</v>
      </c>
      <c r="E48" s="43">
        <v>131986.4</v>
      </c>
      <c r="F48" s="4"/>
      <c r="G48" s="13"/>
      <c r="H48" s="13"/>
    </row>
    <row r="49" spans="1:8" ht="12.75">
      <c r="A49" s="32" t="s">
        <v>47</v>
      </c>
      <c r="B49" s="31">
        <v>46</v>
      </c>
      <c r="C49" s="31"/>
      <c r="D49" s="43">
        <v>728394.8600000001</v>
      </c>
      <c r="E49" s="43">
        <v>320386.15</v>
      </c>
      <c r="F49" s="4"/>
      <c r="G49" s="13"/>
      <c r="H49" s="13"/>
    </row>
    <row r="50" spans="1:8" ht="12.75">
      <c r="A50" s="32" t="s">
        <v>48</v>
      </c>
      <c r="B50" s="31">
        <v>47</v>
      </c>
      <c r="C50" s="31"/>
      <c r="D50" s="43">
        <v>113558.9</v>
      </c>
      <c r="E50" s="43">
        <v>20320.3</v>
      </c>
      <c r="F50" s="4"/>
      <c r="G50" s="13"/>
      <c r="H50" s="13"/>
    </row>
    <row r="51" spans="1:8" ht="12.75">
      <c r="A51" s="32" t="s">
        <v>49</v>
      </c>
      <c r="B51" s="31">
        <v>48</v>
      </c>
      <c r="C51" s="31"/>
      <c r="D51" s="43">
        <v>5687139.449999999</v>
      </c>
      <c r="E51" s="43">
        <v>2205796.95</v>
      </c>
      <c r="F51" s="4"/>
      <c r="G51" s="13"/>
      <c r="H51" s="13"/>
    </row>
    <row r="52" spans="1:8" ht="12.75">
      <c r="A52" s="32" t="s">
        <v>50</v>
      </c>
      <c r="B52" s="31">
        <v>49</v>
      </c>
      <c r="C52" s="31"/>
      <c r="D52" s="43">
        <v>1187340.83</v>
      </c>
      <c r="E52" s="43">
        <v>313564.63</v>
      </c>
      <c r="F52" s="4"/>
      <c r="G52" s="13"/>
      <c r="H52" s="13"/>
    </row>
    <row r="53" spans="1:8" ht="12.75">
      <c r="A53" s="32" t="s">
        <v>51</v>
      </c>
      <c r="B53" s="31">
        <v>50</v>
      </c>
      <c r="C53" s="31"/>
      <c r="D53" s="43">
        <v>6902497</v>
      </c>
      <c r="E53" s="43">
        <v>2711364.25</v>
      </c>
      <c r="F53" s="4"/>
      <c r="G53" s="13"/>
      <c r="H53" s="13"/>
    </row>
    <row r="54" spans="1:8" ht="12.75">
      <c r="A54" s="32" t="s">
        <v>52</v>
      </c>
      <c r="B54" s="31">
        <v>51</v>
      </c>
      <c r="C54" s="31"/>
      <c r="D54" s="43">
        <v>1106411.5999999999</v>
      </c>
      <c r="E54" s="43">
        <v>415262.05</v>
      </c>
      <c r="F54" s="4"/>
      <c r="G54" s="13"/>
      <c r="H54" s="13"/>
    </row>
    <row r="55" spans="1:8" ht="12.75">
      <c r="A55" s="32" t="s">
        <v>53</v>
      </c>
      <c r="B55" s="31">
        <v>52</v>
      </c>
      <c r="C55" s="31"/>
      <c r="D55" s="43">
        <v>2767417.1</v>
      </c>
      <c r="E55" s="43">
        <v>1453761.7500000002</v>
      </c>
      <c r="F55" s="4"/>
      <c r="G55" s="13"/>
      <c r="H55" s="13"/>
    </row>
    <row r="56" spans="1:8" ht="12.75">
      <c r="A56" s="32" t="s">
        <v>54</v>
      </c>
      <c r="B56" s="31">
        <v>53</v>
      </c>
      <c r="C56" s="31"/>
      <c r="D56" s="43">
        <v>1122508.67</v>
      </c>
      <c r="E56" s="43">
        <v>521634.93</v>
      </c>
      <c r="F56" s="4"/>
      <c r="G56" s="13"/>
      <c r="H56" s="13"/>
    </row>
    <row r="57" spans="1:8" ht="12.75">
      <c r="A57" s="32" t="s">
        <v>55</v>
      </c>
      <c r="B57" s="31">
        <v>54</v>
      </c>
      <c r="C57" s="31"/>
      <c r="D57" s="43">
        <v>41258</v>
      </c>
      <c r="E57" s="43">
        <v>24977.75</v>
      </c>
      <c r="F57" s="4"/>
      <c r="G57" s="13"/>
      <c r="H57" s="13"/>
    </row>
    <row r="58" spans="1:8" ht="12.75">
      <c r="A58" s="32" t="s">
        <v>56</v>
      </c>
      <c r="B58" s="31">
        <v>55</v>
      </c>
      <c r="C58" s="31"/>
      <c r="D58" s="43">
        <v>934168.8999999999</v>
      </c>
      <c r="E58" s="43">
        <v>430071.6</v>
      </c>
      <c r="F58" s="4"/>
      <c r="G58" s="13"/>
      <c r="H58" s="13"/>
    </row>
    <row r="59" spans="1:8" ht="12.75">
      <c r="A59" s="32" t="s">
        <v>57</v>
      </c>
      <c r="B59" s="31">
        <v>56</v>
      </c>
      <c r="C59" s="31"/>
      <c r="D59" s="43">
        <v>522956.70000000007</v>
      </c>
      <c r="E59" s="43">
        <v>150557.75</v>
      </c>
      <c r="F59" s="4"/>
      <c r="G59" s="13"/>
      <c r="H59" s="13"/>
    </row>
    <row r="60" spans="1:8" ht="12.75">
      <c r="A60" s="32" t="s">
        <v>58</v>
      </c>
      <c r="B60" s="31">
        <v>57</v>
      </c>
      <c r="C60" s="31"/>
      <c r="D60" s="43">
        <v>321834.1</v>
      </c>
      <c r="E60" s="43">
        <v>195154.05</v>
      </c>
      <c r="F60" s="4"/>
      <c r="G60" s="13"/>
      <c r="H60" s="13"/>
    </row>
    <row r="61" spans="1:8" ht="12.75">
      <c r="A61" s="32" t="s">
        <v>59</v>
      </c>
      <c r="B61" s="31">
        <v>58</v>
      </c>
      <c r="C61" s="31"/>
      <c r="D61" s="43">
        <v>2644150.1</v>
      </c>
      <c r="E61" s="43">
        <v>632402.4</v>
      </c>
      <c r="F61" s="4"/>
      <c r="G61" s="13"/>
      <c r="H61" s="13"/>
    </row>
    <row r="62" spans="1:8" ht="12.75">
      <c r="A62" s="32" t="s">
        <v>60</v>
      </c>
      <c r="B62" s="31">
        <v>59</v>
      </c>
      <c r="C62" s="31"/>
      <c r="D62" s="43">
        <v>1210713.54</v>
      </c>
      <c r="E62" s="43">
        <v>734426.54</v>
      </c>
      <c r="F62" s="4"/>
      <c r="G62" s="13"/>
      <c r="H62" s="13"/>
    </row>
    <row r="63" spans="1:8" ht="12.75">
      <c r="A63" s="32" t="s">
        <v>61</v>
      </c>
      <c r="B63" s="31">
        <v>60</v>
      </c>
      <c r="C63" s="31"/>
      <c r="D63" s="43">
        <v>791666.4</v>
      </c>
      <c r="E63" s="43">
        <v>229458.6</v>
      </c>
      <c r="F63" s="4"/>
      <c r="G63" s="13"/>
      <c r="H63" s="13"/>
    </row>
    <row r="64" spans="1:8" ht="12.75">
      <c r="A64" s="32" t="s">
        <v>62</v>
      </c>
      <c r="B64" s="31">
        <v>61</v>
      </c>
      <c r="C64" s="31"/>
      <c r="D64" s="43">
        <v>19402.729999999996</v>
      </c>
      <c r="E64" s="43">
        <v>16015.41</v>
      </c>
      <c r="F64" s="4"/>
      <c r="G64" s="13"/>
      <c r="H64" s="13"/>
    </row>
    <row r="65" spans="1:8" ht="12.75">
      <c r="A65" s="32" t="s">
        <v>63</v>
      </c>
      <c r="B65" s="31">
        <v>62</v>
      </c>
      <c r="C65" s="31"/>
      <c r="D65" s="43">
        <v>29386</v>
      </c>
      <c r="E65" s="43">
        <v>5770.1</v>
      </c>
      <c r="F65" s="4"/>
      <c r="G65" s="13"/>
      <c r="H65" s="13"/>
    </row>
    <row r="66" spans="1:8" ht="12.75">
      <c r="A66" s="32" t="s">
        <v>64</v>
      </c>
      <c r="B66" s="31">
        <v>63</v>
      </c>
      <c r="C66" s="31"/>
      <c r="D66" s="43">
        <v>5978</v>
      </c>
      <c r="E66" s="43">
        <v>10933.65</v>
      </c>
      <c r="F66" s="4"/>
      <c r="G66" s="13"/>
      <c r="H66" s="13"/>
    </row>
    <row r="67" spans="1:8" ht="12.75">
      <c r="A67" s="32" t="s">
        <v>65</v>
      </c>
      <c r="B67" s="31">
        <v>64</v>
      </c>
      <c r="C67" s="31"/>
      <c r="D67" s="43">
        <v>1587519.7</v>
      </c>
      <c r="E67" s="43">
        <v>592662.21</v>
      </c>
      <c r="F67" s="4"/>
      <c r="G67" s="13"/>
      <c r="H67" s="13"/>
    </row>
    <row r="68" spans="1:8" ht="12.75">
      <c r="A68" s="32" t="s">
        <v>66</v>
      </c>
      <c r="B68" s="31">
        <v>65</v>
      </c>
      <c r="C68" s="31"/>
      <c r="D68" s="43">
        <v>71242.5</v>
      </c>
      <c r="E68" s="43">
        <v>34552.700000000004</v>
      </c>
      <c r="F68" s="4"/>
      <c r="G68" s="13"/>
      <c r="H68" s="13"/>
    </row>
    <row r="69" spans="1:8" ht="12.75">
      <c r="A69" s="32" t="s">
        <v>67</v>
      </c>
      <c r="B69" s="31">
        <v>66</v>
      </c>
      <c r="C69" s="31"/>
      <c r="D69" s="43">
        <v>1029129.05</v>
      </c>
      <c r="E69" s="43">
        <v>252662.19999999998</v>
      </c>
      <c r="F69" s="4"/>
      <c r="G69" s="13"/>
      <c r="H69" s="13"/>
    </row>
    <row r="70" spans="1:8" ht="12.75">
      <c r="A70" s="32" t="s">
        <v>68</v>
      </c>
      <c r="B70" s="31">
        <v>67</v>
      </c>
      <c r="C70" s="31"/>
      <c r="D70" s="43">
        <v>12707.8</v>
      </c>
      <c r="E70" s="43">
        <v>9728.6</v>
      </c>
      <c r="F70" s="4"/>
      <c r="G70" s="13"/>
      <c r="H70" s="13"/>
    </row>
    <row r="71" spans="1:8" ht="12.75">
      <c r="A71" s="31"/>
      <c r="B71" s="31"/>
      <c r="C71" s="31"/>
      <c r="D71" s="43"/>
      <c r="E71" s="43"/>
      <c r="G71" s="13"/>
      <c r="H71" s="13"/>
    </row>
    <row r="72" spans="1:8" ht="12.75">
      <c r="A72" s="31" t="s">
        <v>69</v>
      </c>
      <c r="B72" s="31"/>
      <c r="C72" s="31"/>
      <c r="D72" s="43">
        <v>70862320.48000002</v>
      </c>
      <c r="E72" s="43">
        <v>29338036.589999996</v>
      </c>
      <c r="G72" s="13"/>
      <c r="H72" s="13"/>
    </row>
    <row r="73" spans="7:8" ht="12.75">
      <c r="G73" s="13"/>
      <c r="H73" s="13"/>
    </row>
    <row r="74" spans="1:8" ht="12.75">
      <c r="A74" s="60" t="s">
        <v>74</v>
      </c>
      <c r="B74" s="31"/>
      <c r="C74" s="31"/>
      <c r="D74" s="31"/>
      <c r="E74" s="31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2012-10-04T15:54:25Z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