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firstSheet="2" activeTab="6"/>
  </bookViews>
  <sheets>
    <sheet name="July 2012" sheetId="1" r:id="rId1"/>
    <sheet name="Week of July 2nd" sheetId="2" r:id="rId2"/>
    <sheet name="Week of July 9th" sheetId="3" r:id="rId3"/>
    <sheet name="Week of July 16th" sheetId="4" r:id="rId4"/>
    <sheet name="Week of July 23rd" sheetId="5" r:id="rId5"/>
    <sheet name="Week of July 30th" sheetId="6" r:id="rId6"/>
    <sheet name="July 2011" sheetId="7" r:id="rId7"/>
  </sheets>
  <definedNames/>
  <calcPr fullCalcOnLoad="1"/>
</workbook>
</file>

<file path=xl/sharedStrings.xml><?xml version="1.0" encoding="utf-8"?>
<sst xmlns="http://schemas.openxmlformats.org/spreadsheetml/2006/main" count="535" uniqueCount="84">
  <si>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</si>
  <si>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</si>
  <si>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</si>
  <si>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</si>
  <si>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</si>
  <si>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</si>
  <si>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</si>
  <si>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</si>
  <si>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</si>
  <si>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</si>
  <si>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</si>
  <si>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</si>
  <si>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</si>
  <si>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</si>
  <si>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</si>
  <si>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</si>
  <si>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</si>
  <si>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</si>
  <si>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</si>
  <si>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</si>
  <si>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</si>
  <si>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</si>
  <si>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</si>
  <si>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</si>
  <si>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</si>
  <si>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</si>
  <si>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</si>
  <si>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</si>
  <si>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</si>
  <si>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</si>
  <si>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</si>
  <si>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</si>
  <si>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</si>
  <si>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</si>
  <si>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</si>
  <si>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</si>
  <si>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</si>
  <si>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</si>
  <si>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</si>
  <si>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</si>
  <si>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</si>
  <si>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</si>
  <si>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</si>
  <si>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</si>
  <si>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</si>
  <si>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</si>
  <si>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</si>
  <si>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</si>
  <si>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</si>
  <si>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</si>
  <si>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</si>
  <si>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</si>
  <si>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</si>
  <si>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</si>
  <si>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</si>
  <si>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</si>
  <si>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</si>
  <si>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</si>
  <si>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</si>
  <si>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</si>
  <si>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</si>
  <si>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</si>
  <si>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</si>
  <si>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</si>
  <si>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</si>
  <si>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</si>
  <si>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</si>
  <si>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</si>
  <si>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</si>
  <si>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</si>
  <si>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</si>
  <si>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</si>
  <si>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</si>
  <si>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</si>
  <si>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</si>
  <si>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</si>
  <si>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UNION</t>
  </si>
  <si>
    <t>Jun 1-30</t>
  </si>
  <si>
    <t>June 1-31</t>
  </si>
  <si>
    <t>Week of 07/30/2012</t>
  </si>
  <si>
    <t>Week of 07/23/2012</t>
  </si>
  <si>
    <t>Week of 07/16/2012</t>
  </si>
  <si>
    <t>Week of 07/09/2012</t>
  </si>
  <si>
    <t>Week of 07/02/2012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</si>
</sst>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7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711" applyFont="1" applyBorder="1" applyAlignment="1">
      <alignment horizontal="left"/>
    </xf>
    <xf numFmtId="9" fontId="2" fillId="0" borderId="10" xfId="711" applyFont="1" applyBorder="1" applyAlignment="1">
      <alignment horizontal="center"/>
    </xf>
    <xf numFmtId="9" fontId="2" fillId="0" borderId="0" xfId="711" applyFont="1" applyBorder="1" applyAlignment="1">
      <alignment horizontal="center"/>
    </xf>
    <xf numFmtId="9" fontId="0" fillId="0" borderId="0" xfId="711" applyFont="1" applyAlignment="1">
      <alignment/>
    </xf>
    <xf numFmtId="9" fontId="0" fillId="0" borderId="0" xfId="711" applyFont="1" applyBorder="1" applyAlignment="1">
      <alignment horizontal="center"/>
    </xf>
    <xf numFmtId="9" fontId="0" fillId="0" borderId="11" xfId="711" applyFont="1" applyBorder="1" applyAlignment="1">
      <alignment/>
    </xf>
    <xf numFmtId="9" fontId="0" fillId="0" borderId="0" xfId="711" applyFont="1" applyBorder="1" applyAlignment="1">
      <alignment/>
    </xf>
    <xf numFmtId="9" fontId="2" fillId="0" borderId="0" xfId="71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547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549" applyNumberFormat="1" applyFont="1" applyBorder="1" applyAlignment="1">
      <alignment/>
    </xf>
    <xf numFmtId="164" fontId="37" fillId="0" borderId="0" xfId="665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549" applyNumberFormat="1" applyFont="1" applyBorder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7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4" fontId="0" fillId="0" borderId="0" xfId="549" applyNumberFormat="1" applyFont="1" applyBorder="1" applyAlignment="1">
      <alignment/>
    </xf>
    <xf numFmtId="7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37" fillId="0" borderId="0" xfId="667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0" xfId="665" applyNumberFormat="1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549" applyNumberFormat="1" applyFont="1" applyBorder="1" applyAlignment="1">
      <alignment/>
    </xf>
  </cellXfs>
  <cellStyles count="723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14" xfId="23"/>
    <cellStyle name="20% - Accent1 2" xfId="24"/>
    <cellStyle name="20% - Accent1 2 2" xfId="25"/>
    <cellStyle name="20% - Accent1 2 3" xfId="26"/>
    <cellStyle name="20% - Accent1 3" xfId="27"/>
    <cellStyle name="20% - Accent1 3 2" xfId="28"/>
    <cellStyle name="20% - Accent1 3 3" xfId="29"/>
    <cellStyle name="20% - Accent1 4" xfId="30"/>
    <cellStyle name="20% - Accent1 4 2" xfId="31"/>
    <cellStyle name="20% - Accent1 4 3" xfId="32"/>
    <cellStyle name="20% - Accent1 5" xfId="33"/>
    <cellStyle name="20% - Accent1 5 2" xfId="34"/>
    <cellStyle name="20% - Accent1 5 3" xfId="35"/>
    <cellStyle name="20% - Accent1 6" xfId="36"/>
    <cellStyle name="20% - Accent1 6 2" xfId="37"/>
    <cellStyle name="20% - Accent1 7" xfId="38"/>
    <cellStyle name="20% - Accent1 7 2" xfId="39"/>
    <cellStyle name="20% - Accent1 8" xfId="40"/>
    <cellStyle name="20% - Accent1 8 2" xfId="41"/>
    <cellStyle name="20% - Accent1 9" xfId="42"/>
    <cellStyle name="20% - Accent1 9 2" xfId="43"/>
    <cellStyle name="20% - Accent2" xfId="44"/>
    <cellStyle name="20% - Accent2 10" xfId="45"/>
    <cellStyle name="20% - Accent2 10 2" xfId="46"/>
    <cellStyle name="20% - Accent2 11" xfId="47"/>
    <cellStyle name="20% - Accent2 11 2" xfId="48"/>
    <cellStyle name="20% - Accent2 12" xfId="49"/>
    <cellStyle name="20% - Accent2 12 2" xfId="50"/>
    <cellStyle name="20% - Accent2 13" xfId="51"/>
    <cellStyle name="20% - Accent2 14" xfId="52"/>
    <cellStyle name="20% - Accent2 2" xfId="53"/>
    <cellStyle name="20% - Accent2 2 2" xfId="54"/>
    <cellStyle name="20% - Accent2 2 3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7" xfId="67"/>
    <cellStyle name="20% - Accent2 7 2" xfId="68"/>
    <cellStyle name="20% - Accent2 8" xfId="69"/>
    <cellStyle name="20% - Accent2 8 2" xfId="70"/>
    <cellStyle name="20% - Accent2 9" xfId="71"/>
    <cellStyle name="20% - Accent2 9 2" xfId="72"/>
    <cellStyle name="20% - Accent3" xfId="73"/>
    <cellStyle name="20% - Accent3 10" xfId="74"/>
    <cellStyle name="20% - Accent3 10 2" xfId="75"/>
    <cellStyle name="20% - Accent3 11" xfId="76"/>
    <cellStyle name="20% - Accent3 11 2" xfId="77"/>
    <cellStyle name="20% - Accent3 12" xfId="78"/>
    <cellStyle name="20% - Accent3 12 2" xfId="79"/>
    <cellStyle name="20% - Accent3 13" xfId="80"/>
    <cellStyle name="20% - Accent3 14" xfId="81"/>
    <cellStyle name="20% - Accent3 2" xfId="82"/>
    <cellStyle name="20% - Accent3 2 2" xfId="83"/>
    <cellStyle name="20% - Accent3 2 3" xfId="84"/>
    <cellStyle name="20% - Accent3 3" xfId="85"/>
    <cellStyle name="20% - Accent3 3 2" xfId="86"/>
    <cellStyle name="20% - Accent3 3 3" xfId="87"/>
    <cellStyle name="20% - Accent3 4" xfId="88"/>
    <cellStyle name="20% - Accent3 4 2" xfId="89"/>
    <cellStyle name="20% - Accent3 4 3" xfId="90"/>
    <cellStyle name="20% - Accent3 5" xfId="91"/>
    <cellStyle name="20% - Accent3 5 2" xfId="92"/>
    <cellStyle name="20% - Accent3 5 3" xfId="93"/>
    <cellStyle name="20% - Accent3 6" xfId="94"/>
    <cellStyle name="20% - Accent3 6 2" xfId="95"/>
    <cellStyle name="20% - Accent3 7" xfId="96"/>
    <cellStyle name="20% - Accent3 7 2" xfId="97"/>
    <cellStyle name="20% - Accent3 8" xfId="98"/>
    <cellStyle name="20% - Accent3 8 2" xfId="99"/>
    <cellStyle name="20% - Accent3 9" xfId="100"/>
    <cellStyle name="20% - Accent3 9 2" xfId="101"/>
    <cellStyle name="20% - Accent4" xfId="102"/>
    <cellStyle name="20% - Accent4 10" xfId="103"/>
    <cellStyle name="20% - Accent4 10 2" xfId="104"/>
    <cellStyle name="20% - Accent4 11" xfId="105"/>
    <cellStyle name="20% - Accent4 11 2" xfId="106"/>
    <cellStyle name="20% - Accent4 12" xfId="107"/>
    <cellStyle name="20% - Accent4 12 2" xfId="108"/>
    <cellStyle name="20% - Accent4 13" xfId="109"/>
    <cellStyle name="20% - Accent4 14" xfId="110"/>
    <cellStyle name="20% - Accent4 2" xfId="111"/>
    <cellStyle name="20% - Accent4 2 2" xfId="112"/>
    <cellStyle name="20% - Accent4 2 3" xfId="113"/>
    <cellStyle name="20% - Accent4 3" xfId="114"/>
    <cellStyle name="20% - Accent4 3 2" xfId="115"/>
    <cellStyle name="20% - Accent4 3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6 2" xfId="124"/>
    <cellStyle name="20% - Accent4 7" xfId="125"/>
    <cellStyle name="20% - Accent4 7 2" xfId="126"/>
    <cellStyle name="20% - Accent4 8" xfId="127"/>
    <cellStyle name="20% - Accent4 8 2" xfId="128"/>
    <cellStyle name="20% - Accent4 9" xfId="129"/>
    <cellStyle name="20% - Accent4 9 2" xfId="130"/>
    <cellStyle name="20% - Accent5" xfId="131"/>
    <cellStyle name="20% - Accent5 10" xfId="132"/>
    <cellStyle name="20% - Accent5 10 2" xfId="133"/>
    <cellStyle name="20% - Accent5 11" xfId="134"/>
    <cellStyle name="20% - Accent5 11 2" xfId="135"/>
    <cellStyle name="20% - Accent5 12" xfId="136"/>
    <cellStyle name="20% - Accent5 12 2" xfId="137"/>
    <cellStyle name="20% - Accent5 13" xfId="138"/>
    <cellStyle name="20% - Accent5 14" xfId="139"/>
    <cellStyle name="20% - Accent5 2" xfId="140"/>
    <cellStyle name="20% - Accent5 2 2" xfId="141"/>
    <cellStyle name="20% - Accent5 2 3" xfId="142"/>
    <cellStyle name="20% - Accent5 3" xfId="143"/>
    <cellStyle name="20% - Accent5 3 2" xfId="144"/>
    <cellStyle name="20% - Accent5 3 3" xfId="145"/>
    <cellStyle name="20% - Accent5 4" xfId="146"/>
    <cellStyle name="20% - Accent5 4 2" xfId="147"/>
    <cellStyle name="20% - Accent5 4 3" xfId="148"/>
    <cellStyle name="20% - Accent5 5" xfId="149"/>
    <cellStyle name="20% - Accent5 5 2" xfId="150"/>
    <cellStyle name="20% - Accent5 5 3" xfId="151"/>
    <cellStyle name="20% - Accent5 6" xfId="152"/>
    <cellStyle name="20% - Accent5 6 2" xfId="153"/>
    <cellStyle name="20% - Accent5 7" xfId="154"/>
    <cellStyle name="20% - Accent5 7 2" xfId="155"/>
    <cellStyle name="20% - Accent5 8" xfId="156"/>
    <cellStyle name="20% - Accent5 8 2" xfId="157"/>
    <cellStyle name="20% - Accent5 9" xfId="158"/>
    <cellStyle name="20% - Accent5 9 2" xfId="159"/>
    <cellStyle name="20% - Accent6" xfId="160"/>
    <cellStyle name="20% - Accent6 10" xfId="161"/>
    <cellStyle name="20% - Accent6 10 2" xfId="162"/>
    <cellStyle name="20% - Accent6 11" xfId="163"/>
    <cellStyle name="20% - Accent6 11 2" xfId="164"/>
    <cellStyle name="20% - Accent6 12" xfId="165"/>
    <cellStyle name="20% - Accent6 12 2" xfId="166"/>
    <cellStyle name="20% - Accent6 13" xfId="167"/>
    <cellStyle name="20% - Accent6 14" xfId="168"/>
    <cellStyle name="20% - Accent6 2" xfId="169"/>
    <cellStyle name="20% - Accent6 2 2" xfId="170"/>
    <cellStyle name="20% - Accent6 2 3" xfId="171"/>
    <cellStyle name="20% - Accent6 3" xfId="172"/>
    <cellStyle name="20% - Accent6 3 2" xfId="173"/>
    <cellStyle name="20% - Accent6 3 3" xfId="174"/>
    <cellStyle name="20% - Accent6 4" xfId="175"/>
    <cellStyle name="20% - Accent6 4 2" xfId="176"/>
    <cellStyle name="20% - Accent6 4 3" xfId="177"/>
    <cellStyle name="20% - Accent6 5" xfId="178"/>
    <cellStyle name="20% - Accent6 5 2" xfId="179"/>
    <cellStyle name="20% - Accent6 5 3" xfId="180"/>
    <cellStyle name="20% - Accent6 6" xfId="181"/>
    <cellStyle name="20% - Accent6 6 2" xfId="182"/>
    <cellStyle name="20% - Accent6 7" xfId="183"/>
    <cellStyle name="20% - Accent6 7 2" xfId="184"/>
    <cellStyle name="20% - Accent6 8" xfId="185"/>
    <cellStyle name="20% - Accent6 8 2" xfId="186"/>
    <cellStyle name="20% - Accent6 9" xfId="187"/>
    <cellStyle name="20% - Accent6 9 2" xfId="188"/>
    <cellStyle name="40% - Accent1" xfId="189"/>
    <cellStyle name="40% - Accent1 10" xfId="190"/>
    <cellStyle name="40% - Accent1 10 2" xfId="191"/>
    <cellStyle name="40% - Accent1 11" xfId="192"/>
    <cellStyle name="40% - Accent1 11 2" xfId="193"/>
    <cellStyle name="40% - Accent1 12" xfId="194"/>
    <cellStyle name="40% - Accent1 12 2" xfId="195"/>
    <cellStyle name="40% - Accent1 13" xfId="196"/>
    <cellStyle name="40% - Accent1 14" xfId="197"/>
    <cellStyle name="40% - Accent1 2" xfId="198"/>
    <cellStyle name="40% - Accent1 2 2" xfId="199"/>
    <cellStyle name="40% - Accent1 2 3" xfId="200"/>
    <cellStyle name="40% - Accent1 3" xfId="201"/>
    <cellStyle name="40% - Accent1 3 2" xfId="202"/>
    <cellStyle name="40% - Accent1 3 3" xfId="203"/>
    <cellStyle name="40% - Accent1 4" xfId="204"/>
    <cellStyle name="40% - Accent1 4 2" xfId="205"/>
    <cellStyle name="40% - Accent1 4 3" xfId="206"/>
    <cellStyle name="40% - Accent1 5" xfId="207"/>
    <cellStyle name="40% - Accent1 5 2" xfId="208"/>
    <cellStyle name="40% - Accent1 5 3" xfId="209"/>
    <cellStyle name="40% - Accent1 6" xfId="210"/>
    <cellStyle name="40% - Accent1 6 2" xfId="211"/>
    <cellStyle name="40% - Accent1 7" xfId="212"/>
    <cellStyle name="40% - Accent1 7 2" xfId="213"/>
    <cellStyle name="40% - Accent1 8" xfId="214"/>
    <cellStyle name="40% - Accent1 8 2" xfId="215"/>
    <cellStyle name="40% - Accent1 9" xfId="216"/>
    <cellStyle name="40% - Accent1 9 2" xfId="217"/>
    <cellStyle name="40% - Accent2" xfId="218"/>
    <cellStyle name="40% - Accent2 10" xfId="219"/>
    <cellStyle name="40% - Accent2 10 2" xfId="220"/>
    <cellStyle name="40% - Accent2 11" xfId="221"/>
    <cellStyle name="40% - Accent2 11 2" xfId="222"/>
    <cellStyle name="40% - Accent2 12" xfId="223"/>
    <cellStyle name="40% - Accent2 12 2" xfId="224"/>
    <cellStyle name="40% - Accent2 13" xfId="225"/>
    <cellStyle name="40% - Accent2 14" xfId="226"/>
    <cellStyle name="40% - Accent2 2" xfId="227"/>
    <cellStyle name="40% - Accent2 2 2" xfId="228"/>
    <cellStyle name="40% - Accent2 2 3" xfId="229"/>
    <cellStyle name="40% - Accent2 3" xfId="230"/>
    <cellStyle name="40% - Accent2 3 2" xfId="231"/>
    <cellStyle name="40% - Accent2 3 3" xfId="232"/>
    <cellStyle name="40% - Accent2 4" xfId="233"/>
    <cellStyle name="40% - Accent2 4 2" xfId="234"/>
    <cellStyle name="40% - Accent2 4 3" xfId="235"/>
    <cellStyle name="40% - Accent2 5" xfId="236"/>
    <cellStyle name="40% - Accent2 5 2" xfId="237"/>
    <cellStyle name="40% - Accent2 5 3" xfId="238"/>
    <cellStyle name="40% - Accent2 6" xfId="239"/>
    <cellStyle name="40% - Accent2 6 2" xfId="240"/>
    <cellStyle name="40% - Accent2 7" xfId="241"/>
    <cellStyle name="40% - Accent2 7 2" xfId="242"/>
    <cellStyle name="40% - Accent2 8" xfId="243"/>
    <cellStyle name="40% - Accent2 8 2" xfId="244"/>
    <cellStyle name="40% - Accent2 9" xfId="245"/>
    <cellStyle name="40% - Accent2 9 2" xfId="246"/>
    <cellStyle name="40% - Accent3" xfId="247"/>
    <cellStyle name="40% - Accent3 10" xfId="248"/>
    <cellStyle name="40% - Accent3 10 2" xfId="249"/>
    <cellStyle name="40% - Accent3 11" xfId="250"/>
    <cellStyle name="40% - Accent3 11 2" xfId="251"/>
    <cellStyle name="40% - Accent3 12" xfId="252"/>
    <cellStyle name="40% - Accent3 12 2" xfId="253"/>
    <cellStyle name="40% - Accent3 13" xfId="254"/>
    <cellStyle name="40% - Accent3 14" xfId="255"/>
    <cellStyle name="40% - Accent3 2" xfId="256"/>
    <cellStyle name="40% - Accent3 2 2" xfId="257"/>
    <cellStyle name="40% - Accent3 2 3" xfId="258"/>
    <cellStyle name="40% - Accent3 3" xfId="259"/>
    <cellStyle name="40% - Accent3 3 2" xfId="260"/>
    <cellStyle name="40% - Accent3 3 3" xfId="261"/>
    <cellStyle name="40% - Accent3 4" xfId="262"/>
    <cellStyle name="40% - Accent3 4 2" xfId="263"/>
    <cellStyle name="40% - Accent3 4 3" xfId="264"/>
    <cellStyle name="40% - Accent3 5" xfId="265"/>
    <cellStyle name="40% - Accent3 5 2" xfId="266"/>
    <cellStyle name="40% - Accent3 5 3" xfId="267"/>
    <cellStyle name="40% - Accent3 6" xfId="268"/>
    <cellStyle name="40% - Accent3 6 2" xfId="269"/>
    <cellStyle name="40% - Accent3 7" xfId="270"/>
    <cellStyle name="40% - Accent3 7 2" xfId="271"/>
    <cellStyle name="40% - Accent3 8" xfId="272"/>
    <cellStyle name="40% - Accent3 8 2" xfId="273"/>
    <cellStyle name="40% - Accent3 9" xfId="274"/>
    <cellStyle name="40% - Accent3 9 2" xfId="275"/>
    <cellStyle name="40% - Accent4" xfId="276"/>
    <cellStyle name="40% - Accent4 10" xfId="277"/>
    <cellStyle name="40% - Accent4 10 2" xfId="278"/>
    <cellStyle name="40% - Accent4 11" xfId="279"/>
    <cellStyle name="40% - Accent4 11 2" xfId="280"/>
    <cellStyle name="40% - Accent4 12" xfId="281"/>
    <cellStyle name="40% - Accent4 12 2" xfId="282"/>
    <cellStyle name="40% - Accent4 13" xfId="283"/>
    <cellStyle name="40% - Accent4 14" xfId="284"/>
    <cellStyle name="40% - Accent4 2" xfId="285"/>
    <cellStyle name="40% - Accent4 2 2" xfId="286"/>
    <cellStyle name="40% - Accent4 2 3" xfId="287"/>
    <cellStyle name="40% - Accent4 3" xfId="288"/>
    <cellStyle name="40% - Accent4 3 2" xfId="289"/>
    <cellStyle name="40% - Accent4 3 3" xfId="290"/>
    <cellStyle name="40% - Accent4 4" xfId="291"/>
    <cellStyle name="40% - Accent4 4 2" xfId="292"/>
    <cellStyle name="40% - Accent4 4 3" xfId="293"/>
    <cellStyle name="40% - Accent4 5" xfId="294"/>
    <cellStyle name="40% - Accent4 5 2" xfId="295"/>
    <cellStyle name="40% - Accent4 5 3" xfId="296"/>
    <cellStyle name="40% - Accent4 6" xfId="297"/>
    <cellStyle name="40% - Accent4 6 2" xfId="298"/>
    <cellStyle name="40% - Accent4 7" xfId="299"/>
    <cellStyle name="40% - Accent4 7 2" xfId="300"/>
    <cellStyle name="40% - Accent4 8" xfId="301"/>
    <cellStyle name="40% - Accent4 8 2" xfId="302"/>
    <cellStyle name="40% - Accent4 9" xfId="303"/>
    <cellStyle name="40% - Accent4 9 2" xfId="304"/>
    <cellStyle name="40% - Accent5" xfId="305"/>
    <cellStyle name="40% - Accent5 10" xfId="306"/>
    <cellStyle name="40% - Accent5 10 2" xfId="307"/>
    <cellStyle name="40% - Accent5 11" xfId="308"/>
    <cellStyle name="40% - Accent5 11 2" xfId="309"/>
    <cellStyle name="40% - Accent5 12" xfId="310"/>
    <cellStyle name="40% - Accent5 12 2" xfId="311"/>
    <cellStyle name="40% - Accent5 13" xfId="312"/>
    <cellStyle name="40% - Accent5 14" xfId="313"/>
    <cellStyle name="40% - Accent5 2" xfId="314"/>
    <cellStyle name="40% - Accent5 2 2" xfId="315"/>
    <cellStyle name="40% - Accent5 2 3" xfId="316"/>
    <cellStyle name="40% - Accent5 3" xfId="317"/>
    <cellStyle name="40% - Accent5 3 2" xfId="318"/>
    <cellStyle name="40% - Accent5 3 3" xfId="319"/>
    <cellStyle name="40% - Accent5 4" xfId="320"/>
    <cellStyle name="40% - Accent5 4 2" xfId="321"/>
    <cellStyle name="40% - Accent5 4 3" xfId="322"/>
    <cellStyle name="40% - Accent5 5" xfId="323"/>
    <cellStyle name="40% - Accent5 5 2" xfId="324"/>
    <cellStyle name="40% - Accent5 5 3" xfId="325"/>
    <cellStyle name="40% - Accent5 6" xfId="326"/>
    <cellStyle name="40% - Accent5 6 2" xfId="327"/>
    <cellStyle name="40% - Accent5 7" xfId="328"/>
    <cellStyle name="40% - Accent5 7 2" xfId="329"/>
    <cellStyle name="40% - Accent5 8" xfId="330"/>
    <cellStyle name="40% - Accent5 8 2" xfId="331"/>
    <cellStyle name="40% - Accent5 9" xfId="332"/>
    <cellStyle name="40% - Accent5 9 2" xfId="333"/>
    <cellStyle name="40% - Accent6" xfId="334"/>
    <cellStyle name="40% - Accent6 10" xfId="335"/>
    <cellStyle name="40% - Accent6 10 2" xfId="336"/>
    <cellStyle name="40% - Accent6 11" xfId="337"/>
    <cellStyle name="40% - Accent6 11 2" xfId="338"/>
    <cellStyle name="40% - Accent6 12" xfId="339"/>
    <cellStyle name="40% - Accent6 12 2" xfId="340"/>
    <cellStyle name="40% - Accent6 13" xfId="341"/>
    <cellStyle name="40% - Accent6 14" xfId="342"/>
    <cellStyle name="40% - Accent6 2" xfId="343"/>
    <cellStyle name="40% - Accent6 2 2" xfId="344"/>
    <cellStyle name="40% - Accent6 2 3" xfId="345"/>
    <cellStyle name="40% - Accent6 3" xfId="346"/>
    <cellStyle name="40% - Accent6 3 2" xfId="347"/>
    <cellStyle name="40% - Accent6 3 3" xfId="348"/>
    <cellStyle name="40% - Accent6 4" xfId="349"/>
    <cellStyle name="40% - Accent6 4 2" xfId="350"/>
    <cellStyle name="40% - Accent6 4 3" xfId="351"/>
    <cellStyle name="40% - Accent6 5" xfId="352"/>
    <cellStyle name="40% - Accent6 5 2" xfId="353"/>
    <cellStyle name="40% - Accent6 5 3" xfId="354"/>
    <cellStyle name="40% - Accent6 6" xfId="355"/>
    <cellStyle name="40% - Accent6 6 2" xfId="356"/>
    <cellStyle name="40% - Accent6 7" xfId="357"/>
    <cellStyle name="40% - Accent6 7 2" xfId="358"/>
    <cellStyle name="40% - Accent6 8" xfId="359"/>
    <cellStyle name="40% - Accent6 8 2" xfId="360"/>
    <cellStyle name="40% - Accent6 9" xfId="361"/>
    <cellStyle name="40% - Accent6 9 2" xfId="362"/>
    <cellStyle name="60% - Accent1" xfId="363"/>
    <cellStyle name="60% - Accent1 10" xfId="364"/>
    <cellStyle name="60% - Accent1 11" xfId="365"/>
    <cellStyle name="60% - Accent1 12" xfId="366"/>
    <cellStyle name="60% - Accent1 2" xfId="367"/>
    <cellStyle name="60% - Accent1 3" xfId="368"/>
    <cellStyle name="60% - Accent1 4" xfId="369"/>
    <cellStyle name="60% - Accent1 5" xfId="370"/>
    <cellStyle name="60% - Accent1 6" xfId="371"/>
    <cellStyle name="60% - Accent1 7" xfId="372"/>
    <cellStyle name="60% - Accent1 8" xfId="373"/>
    <cellStyle name="60% - Accent1 9" xfId="374"/>
    <cellStyle name="60% - Accent2" xfId="375"/>
    <cellStyle name="60% - Accent2 10" xfId="376"/>
    <cellStyle name="60% - Accent2 11" xfId="377"/>
    <cellStyle name="60% - Accent2 12" xfId="378"/>
    <cellStyle name="60% - Accent2 2" xfId="379"/>
    <cellStyle name="60% - Accent2 3" xfId="380"/>
    <cellStyle name="60% - Accent2 4" xfId="381"/>
    <cellStyle name="60% - Accent2 5" xfId="382"/>
    <cellStyle name="60% - Accent2 6" xfId="383"/>
    <cellStyle name="60% - Accent2 7" xfId="384"/>
    <cellStyle name="60% - Accent2 8" xfId="385"/>
    <cellStyle name="60% - Accent2 9" xfId="386"/>
    <cellStyle name="60% - Accent3" xfId="387"/>
    <cellStyle name="60% - Accent3 10" xfId="388"/>
    <cellStyle name="60% - Accent3 11" xfId="389"/>
    <cellStyle name="60% - Accent3 12" xfId="390"/>
    <cellStyle name="60% - Accent3 2" xfId="391"/>
    <cellStyle name="60% - Accent3 3" xfId="392"/>
    <cellStyle name="60% - Accent3 4" xfId="393"/>
    <cellStyle name="60% - Accent3 5" xfId="394"/>
    <cellStyle name="60% - Accent3 6" xfId="395"/>
    <cellStyle name="60% - Accent3 7" xfId="396"/>
    <cellStyle name="60% - Accent3 8" xfId="397"/>
    <cellStyle name="60% - Accent3 9" xfId="398"/>
    <cellStyle name="60% - Accent4" xfId="399"/>
    <cellStyle name="60% - Accent4 10" xfId="400"/>
    <cellStyle name="60% - Accent4 11" xfId="401"/>
    <cellStyle name="60% - Accent4 12" xfId="402"/>
    <cellStyle name="60% - Accent4 2" xfId="403"/>
    <cellStyle name="60% - Accent4 3" xfId="404"/>
    <cellStyle name="60% - Accent4 4" xfId="405"/>
    <cellStyle name="60% - Accent4 5" xfId="406"/>
    <cellStyle name="60% - Accent4 6" xfId="407"/>
    <cellStyle name="60% - Accent4 7" xfId="408"/>
    <cellStyle name="60% - Accent4 8" xfId="409"/>
    <cellStyle name="60% - Accent4 9" xfId="410"/>
    <cellStyle name="60% - Accent5" xfId="411"/>
    <cellStyle name="60% - Accent5 10" xfId="412"/>
    <cellStyle name="60% - Accent5 11" xfId="413"/>
    <cellStyle name="60% - Accent5 12" xfId="414"/>
    <cellStyle name="60% - Accent5 2" xfId="415"/>
    <cellStyle name="60% - Accent5 3" xfId="416"/>
    <cellStyle name="60% - Accent5 4" xfId="417"/>
    <cellStyle name="60% - Accent5 5" xfId="418"/>
    <cellStyle name="60% - Accent5 6" xfId="419"/>
    <cellStyle name="60% - Accent5 7" xfId="420"/>
    <cellStyle name="60% - Accent5 8" xfId="421"/>
    <cellStyle name="60% - Accent5 9" xfId="422"/>
    <cellStyle name="60% - Accent6" xfId="423"/>
    <cellStyle name="60% - Accent6 10" xfId="424"/>
    <cellStyle name="60% - Accent6 11" xfId="425"/>
    <cellStyle name="60% - Accent6 12" xfId="426"/>
    <cellStyle name="60% - Accent6 2" xfId="427"/>
    <cellStyle name="60% - Accent6 3" xfId="428"/>
    <cellStyle name="60% - Accent6 4" xfId="429"/>
    <cellStyle name="60% - Accent6 5" xfId="430"/>
    <cellStyle name="60% - Accent6 6" xfId="431"/>
    <cellStyle name="60% - Accent6 7" xfId="432"/>
    <cellStyle name="60% - Accent6 8" xfId="433"/>
    <cellStyle name="60% - Accent6 9" xfId="434"/>
    <cellStyle name="Accent1" xfId="435"/>
    <cellStyle name="Accent1 10" xfId="436"/>
    <cellStyle name="Accent1 11" xfId="437"/>
    <cellStyle name="Accent1 12" xfId="438"/>
    <cellStyle name="Accent1 2" xfId="439"/>
    <cellStyle name="Accent1 3" xfId="440"/>
    <cellStyle name="Accent1 4" xfId="441"/>
    <cellStyle name="Accent1 5" xfId="442"/>
    <cellStyle name="Accent1 6" xfId="443"/>
    <cellStyle name="Accent1 7" xfId="444"/>
    <cellStyle name="Accent1 8" xfId="445"/>
    <cellStyle name="Accent1 9" xfId="446"/>
    <cellStyle name="Accent2" xfId="447"/>
    <cellStyle name="Accent2 10" xfId="448"/>
    <cellStyle name="Accent2 11" xfId="449"/>
    <cellStyle name="Accent2 12" xfId="450"/>
    <cellStyle name="Accent2 2" xfId="451"/>
    <cellStyle name="Accent2 3" xfId="452"/>
    <cellStyle name="Accent2 4" xfId="453"/>
    <cellStyle name="Accent2 5" xfId="454"/>
    <cellStyle name="Accent2 6" xfId="455"/>
    <cellStyle name="Accent2 7" xfId="456"/>
    <cellStyle name="Accent2 8" xfId="457"/>
    <cellStyle name="Accent2 9" xfId="458"/>
    <cellStyle name="Accent3" xfId="459"/>
    <cellStyle name="Accent3 10" xfId="460"/>
    <cellStyle name="Accent3 11" xfId="461"/>
    <cellStyle name="Accent3 12" xfId="462"/>
    <cellStyle name="Accent3 2" xfId="463"/>
    <cellStyle name="Accent3 3" xfId="464"/>
    <cellStyle name="Accent3 4" xfId="465"/>
    <cellStyle name="Accent3 5" xfId="466"/>
    <cellStyle name="Accent3 6" xfId="467"/>
    <cellStyle name="Accent3 7" xfId="468"/>
    <cellStyle name="Accent3 8" xfId="469"/>
    <cellStyle name="Accent3 9" xfId="470"/>
    <cellStyle name="Accent4" xfId="471"/>
    <cellStyle name="Accent4 10" xfId="472"/>
    <cellStyle name="Accent4 11" xfId="473"/>
    <cellStyle name="Accent4 12" xfId="474"/>
    <cellStyle name="Accent4 2" xfId="475"/>
    <cellStyle name="Accent4 3" xfId="476"/>
    <cellStyle name="Accent4 4" xfId="477"/>
    <cellStyle name="Accent4 5" xfId="478"/>
    <cellStyle name="Accent4 6" xfId="479"/>
    <cellStyle name="Accent4 7" xfId="480"/>
    <cellStyle name="Accent4 8" xfId="481"/>
    <cellStyle name="Accent4 9" xfId="482"/>
    <cellStyle name="Accent5" xfId="483"/>
    <cellStyle name="Accent5 10" xfId="484"/>
    <cellStyle name="Accent5 11" xfId="485"/>
    <cellStyle name="Accent5 12" xfId="486"/>
    <cellStyle name="Accent5 2" xfId="487"/>
    <cellStyle name="Accent5 3" xfId="488"/>
    <cellStyle name="Accent5 4" xfId="489"/>
    <cellStyle name="Accent5 5" xfId="490"/>
    <cellStyle name="Accent5 6" xfId="491"/>
    <cellStyle name="Accent5 7" xfId="492"/>
    <cellStyle name="Accent5 8" xfId="493"/>
    <cellStyle name="Accent5 9" xfId="494"/>
    <cellStyle name="Accent6" xfId="495"/>
    <cellStyle name="Accent6 10" xfId="496"/>
    <cellStyle name="Accent6 11" xfId="497"/>
    <cellStyle name="Accent6 12" xfId="498"/>
    <cellStyle name="Accent6 2" xfId="499"/>
    <cellStyle name="Accent6 3" xfId="500"/>
    <cellStyle name="Accent6 4" xfId="501"/>
    <cellStyle name="Accent6 5" xfId="502"/>
    <cellStyle name="Accent6 6" xfId="503"/>
    <cellStyle name="Accent6 7" xfId="504"/>
    <cellStyle name="Accent6 8" xfId="505"/>
    <cellStyle name="Accent6 9" xfId="506"/>
    <cellStyle name="Bad" xfId="507"/>
    <cellStyle name="Bad 10" xfId="508"/>
    <cellStyle name="Bad 11" xfId="509"/>
    <cellStyle name="Bad 12" xfId="510"/>
    <cellStyle name="Bad 2" xfId="511"/>
    <cellStyle name="Bad 3" xfId="512"/>
    <cellStyle name="Bad 4" xfId="513"/>
    <cellStyle name="Bad 5" xfId="514"/>
    <cellStyle name="Bad 6" xfId="515"/>
    <cellStyle name="Bad 7" xfId="516"/>
    <cellStyle name="Bad 8" xfId="517"/>
    <cellStyle name="Bad 9" xfId="518"/>
    <cellStyle name="Calculation" xfId="519"/>
    <cellStyle name="Calculation 10" xfId="520"/>
    <cellStyle name="Calculation 11" xfId="521"/>
    <cellStyle name="Calculation 12" xfId="522"/>
    <cellStyle name="Calculation 2" xfId="523"/>
    <cellStyle name="Calculation 3" xfId="524"/>
    <cellStyle name="Calculation 4" xfId="525"/>
    <cellStyle name="Calculation 5" xfId="526"/>
    <cellStyle name="Calculation 6" xfId="527"/>
    <cellStyle name="Calculation 7" xfId="528"/>
    <cellStyle name="Calculation 8" xfId="529"/>
    <cellStyle name="Calculation 9" xfId="530"/>
    <cellStyle name="Check Cell" xfId="531"/>
    <cellStyle name="Check Cell 10" xfId="532"/>
    <cellStyle name="Check Cell 11" xfId="533"/>
    <cellStyle name="Check Cell 12" xfId="534"/>
    <cellStyle name="Check Cell 2" xfId="535"/>
    <cellStyle name="Check Cell 3" xfId="536"/>
    <cellStyle name="Check Cell 4" xfId="537"/>
    <cellStyle name="Check Cell 5" xfId="538"/>
    <cellStyle name="Check Cell 6" xfId="539"/>
    <cellStyle name="Check Cell 7" xfId="540"/>
    <cellStyle name="Check Cell 8" xfId="541"/>
    <cellStyle name="Check Cell 9" xfId="542"/>
    <cellStyle name="Comma" xfId="543"/>
    <cellStyle name="Comma [0]" xfId="544"/>
    <cellStyle name="Currency" xfId="545"/>
    <cellStyle name="Currency [0]" xfId="546"/>
    <cellStyle name="Currency 2" xfId="547"/>
    <cellStyle name="Currency 3" xfId="548"/>
    <cellStyle name="Currency 4" xfId="549"/>
    <cellStyle name="Explanatory Text" xfId="550"/>
    <cellStyle name="Explanatory Text 10" xfId="551"/>
    <cellStyle name="Explanatory Text 11" xfId="552"/>
    <cellStyle name="Explanatory Text 12" xfId="553"/>
    <cellStyle name="Explanatory Text 2" xfId="554"/>
    <cellStyle name="Explanatory Text 3" xfId="555"/>
    <cellStyle name="Explanatory Text 4" xfId="556"/>
    <cellStyle name="Explanatory Text 5" xfId="557"/>
    <cellStyle name="Explanatory Text 6" xfId="558"/>
    <cellStyle name="Explanatory Text 7" xfId="559"/>
    <cellStyle name="Explanatory Text 8" xfId="560"/>
    <cellStyle name="Explanatory Text 9" xfId="561"/>
    <cellStyle name="Good" xfId="562"/>
    <cellStyle name="Good 10" xfId="563"/>
    <cellStyle name="Good 11" xfId="564"/>
    <cellStyle name="Good 12" xfId="565"/>
    <cellStyle name="Good 2" xfId="566"/>
    <cellStyle name="Good 3" xfId="567"/>
    <cellStyle name="Good 4" xfId="568"/>
    <cellStyle name="Good 5" xfId="569"/>
    <cellStyle name="Good 6" xfId="570"/>
    <cellStyle name="Good 7" xfId="571"/>
    <cellStyle name="Good 8" xfId="572"/>
    <cellStyle name="Good 9" xfId="573"/>
    <cellStyle name="Heading 1" xfId="574"/>
    <cellStyle name="Heading 1 10" xfId="575"/>
    <cellStyle name="Heading 1 11" xfId="576"/>
    <cellStyle name="Heading 1 12" xfId="577"/>
    <cellStyle name="Heading 1 2" xfId="578"/>
    <cellStyle name="Heading 1 3" xfId="579"/>
    <cellStyle name="Heading 1 4" xfId="580"/>
    <cellStyle name="Heading 1 5" xfId="581"/>
    <cellStyle name="Heading 1 6" xfId="582"/>
    <cellStyle name="Heading 1 7" xfId="583"/>
    <cellStyle name="Heading 1 8" xfId="584"/>
    <cellStyle name="Heading 1 9" xfId="585"/>
    <cellStyle name="Heading 2" xfId="586"/>
    <cellStyle name="Heading 2 10" xfId="587"/>
    <cellStyle name="Heading 2 11" xfId="588"/>
    <cellStyle name="Heading 2 12" xfId="589"/>
    <cellStyle name="Heading 2 2" xfId="590"/>
    <cellStyle name="Heading 2 3" xfId="591"/>
    <cellStyle name="Heading 2 4" xfId="592"/>
    <cellStyle name="Heading 2 5" xfId="593"/>
    <cellStyle name="Heading 2 6" xfId="594"/>
    <cellStyle name="Heading 2 7" xfId="595"/>
    <cellStyle name="Heading 2 8" xfId="596"/>
    <cellStyle name="Heading 2 9" xfId="597"/>
    <cellStyle name="Heading 3" xfId="598"/>
    <cellStyle name="Heading 3 10" xfId="599"/>
    <cellStyle name="Heading 3 11" xfId="600"/>
    <cellStyle name="Heading 3 12" xfId="601"/>
    <cellStyle name="Heading 3 2" xfId="602"/>
    <cellStyle name="Heading 3 3" xfId="603"/>
    <cellStyle name="Heading 3 4" xfId="604"/>
    <cellStyle name="Heading 3 5" xfId="605"/>
    <cellStyle name="Heading 3 6" xfId="606"/>
    <cellStyle name="Heading 3 7" xfId="607"/>
    <cellStyle name="Heading 3 8" xfId="608"/>
    <cellStyle name="Heading 3 9" xfId="609"/>
    <cellStyle name="Heading 4" xfId="610"/>
    <cellStyle name="Heading 4 10" xfId="611"/>
    <cellStyle name="Heading 4 11" xfId="612"/>
    <cellStyle name="Heading 4 12" xfId="613"/>
    <cellStyle name="Heading 4 2" xfId="614"/>
    <cellStyle name="Heading 4 3" xfId="615"/>
    <cellStyle name="Heading 4 4" xfId="616"/>
    <cellStyle name="Heading 4 5" xfId="617"/>
    <cellStyle name="Heading 4 6" xfId="618"/>
    <cellStyle name="Heading 4 7" xfId="619"/>
    <cellStyle name="Heading 4 8" xfId="620"/>
    <cellStyle name="Heading 4 9" xfId="621"/>
    <cellStyle name="Input" xfId="622"/>
    <cellStyle name="Input 10" xfId="623"/>
    <cellStyle name="Input 11" xfId="624"/>
    <cellStyle name="Input 12" xfId="625"/>
    <cellStyle name="Input 2" xfId="626"/>
    <cellStyle name="Input 3" xfId="627"/>
    <cellStyle name="Input 4" xfId="628"/>
    <cellStyle name="Input 5" xfId="629"/>
    <cellStyle name="Input 6" xfId="630"/>
    <cellStyle name="Input 7" xfId="631"/>
    <cellStyle name="Input 8" xfId="632"/>
    <cellStyle name="Input 9" xfId="633"/>
    <cellStyle name="Linked Cell" xfId="634"/>
    <cellStyle name="Linked Cell 10" xfId="635"/>
    <cellStyle name="Linked Cell 11" xfId="636"/>
    <cellStyle name="Linked Cell 12" xfId="637"/>
    <cellStyle name="Linked Cell 2" xfId="638"/>
    <cellStyle name="Linked Cell 3" xfId="639"/>
    <cellStyle name="Linked Cell 4" xfId="640"/>
    <cellStyle name="Linked Cell 5" xfId="641"/>
    <cellStyle name="Linked Cell 6" xfId="642"/>
    <cellStyle name="Linked Cell 7" xfId="643"/>
    <cellStyle name="Linked Cell 8" xfId="644"/>
    <cellStyle name="Linked Cell 9" xfId="645"/>
    <cellStyle name="Neutral" xfId="646"/>
    <cellStyle name="Neutral 10" xfId="647"/>
    <cellStyle name="Neutral 11" xfId="648"/>
    <cellStyle name="Neutral 12" xfId="649"/>
    <cellStyle name="Neutral 2" xfId="650"/>
    <cellStyle name="Neutral 3" xfId="651"/>
    <cellStyle name="Neutral 4" xfId="652"/>
    <cellStyle name="Neutral 5" xfId="653"/>
    <cellStyle name="Neutral 6" xfId="654"/>
    <cellStyle name="Neutral 7" xfId="655"/>
    <cellStyle name="Neutral 8" xfId="656"/>
    <cellStyle name="Neutral 9" xfId="657"/>
    <cellStyle name="Normal 2" xfId="658"/>
    <cellStyle name="Normal 2 2" xfId="659"/>
    <cellStyle name="Normal 2 2 2" xfId="660"/>
    <cellStyle name="Normal 2 3" xfId="661"/>
    <cellStyle name="Normal 2 4" xfId="662"/>
    <cellStyle name="Normal 3" xfId="663"/>
    <cellStyle name="Normal 3 2" xfId="664"/>
    <cellStyle name="Normal 3 3" xfId="665"/>
    <cellStyle name="Normal 4" xfId="666"/>
    <cellStyle name="Normal 4 2" xfId="667"/>
    <cellStyle name="Normal 5" xfId="668"/>
    <cellStyle name="Normal 5 2" xfId="669"/>
    <cellStyle name="Normal 6" xfId="670"/>
    <cellStyle name="Note" xfId="671"/>
    <cellStyle name="Note 10" xfId="672"/>
    <cellStyle name="Note 10 2" xfId="673"/>
    <cellStyle name="Note 11" xfId="674"/>
    <cellStyle name="Note 12" xfId="675"/>
    <cellStyle name="Note 2" xfId="676"/>
    <cellStyle name="Note 2 2" xfId="677"/>
    <cellStyle name="Note 2 2 2" xfId="678"/>
    <cellStyle name="Note 2 3" xfId="679"/>
    <cellStyle name="Note 2 4" xfId="680"/>
    <cellStyle name="Note 3" xfId="681"/>
    <cellStyle name="Note 3 2" xfId="682"/>
    <cellStyle name="Note 3 3" xfId="683"/>
    <cellStyle name="Note 4" xfId="684"/>
    <cellStyle name="Note 4 2" xfId="685"/>
    <cellStyle name="Note 4 3" xfId="686"/>
    <cellStyle name="Note 5" xfId="687"/>
    <cellStyle name="Note 5 2" xfId="688"/>
    <cellStyle name="Note 5 3" xfId="689"/>
    <cellStyle name="Note 6" xfId="690"/>
    <cellStyle name="Note 6 2" xfId="691"/>
    <cellStyle name="Note 6 3" xfId="692"/>
    <cellStyle name="Note 7" xfId="693"/>
    <cellStyle name="Note 7 2" xfId="694"/>
    <cellStyle name="Note 8" xfId="695"/>
    <cellStyle name="Note 8 2" xfId="696"/>
    <cellStyle name="Note 9" xfId="697"/>
    <cellStyle name="Note 9 2" xfId="698"/>
    <cellStyle name="Output" xfId="699"/>
    <cellStyle name="Output 10" xfId="700"/>
    <cellStyle name="Output 11" xfId="701"/>
    <cellStyle name="Output 12" xfId="702"/>
    <cellStyle name="Output 2" xfId="703"/>
    <cellStyle name="Output 3" xfId="704"/>
    <cellStyle name="Output 4" xfId="705"/>
    <cellStyle name="Output 5" xfId="706"/>
    <cellStyle name="Output 6" xfId="707"/>
    <cellStyle name="Output 7" xfId="708"/>
    <cellStyle name="Output 8" xfId="709"/>
    <cellStyle name="Output 9" xfId="710"/>
    <cellStyle name="Percent" xfId="711"/>
    <cellStyle name="Title" xfId="712"/>
    <cellStyle name="Total" xfId="713"/>
    <cellStyle name="Total 10" xfId="714"/>
    <cellStyle name="Total 11" xfId="715"/>
    <cellStyle name="Total 12" xfId="716"/>
    <cellStyle name="Total 2" xfId="717"/>
    <cellStyle name="Total 3" xfId="718"/>
    <cellStyle name="Total 4" xfId="719"/>
    <cellStyle name="Total 5" xfId="720"/>
    <cellStyle name="Total 6" xfId="721"/>
    <cellStyle name="Total 7" xfId="722"/>
    <cellStyle name="Total 8" xfId="723"/>
    <cellStyle name="Total 9" xfId="724"/>
    <cellStyle name="Warning Text" xfId="725"/>
    <cellStyle name="Warning Text 10" xfId="726"/>
    <cellStyle name="Warning Text 11" xfId="727"/>
    <cellStyle name="Warning Text 12" xfId="728"/>
    <cellStyle name="Warning Text 2" xfId="729"/>
    <cellStyle name="Warning Text 3" xfId="730"/>
    <cellStyle name="Warning Text 4" xfId="731"/>
    <cellStyle name="Warning Text 5" xfId="732"/>
    <cellStyle name="Warning Text 6" xfId="733"/>
    <cellStyle name="Warning Text 7" xfId="734"/>
    <cellStyle name="Warning Text 8" xfId="735"/>
    <cellStyle name="Warning Text 9" xfId="7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D72" sqref="D7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77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29">
        <f>SUM('Week of July 2nd:Week of July 30th'!D3)</f>
        <v>539094.53</v>
      </c>
      <c r="E4" s="29">
        <f>SUM('Week of July 2nd:Week of July 30th'!E3)</f>
        <v>420325.14999999997</v>
      </c>
      <c r="F4" s="4"/>
      <c r="G4" s="12">
        <f>(D4/'July 2011'!D4)-1</f>
        <v>0.5134412266078527</v>
      </c>
      <c r="H4" s="12">
        <f>(E4/'July 2011'!E4)-1</f>
        <v>-0.7335380692549098</v>
      </c>
    </row>
    <row r="5" spans="1:8" ht="12.75">
      <c r="A5" s="1" t="s">
        <v>3</v>
      </c>
      <c r="B5">
        <v>2</v>
      </c>
      <c r="D5" s="29">
        <f>SUM('Week of July 2nd:Week of July 30th'!D4)</f>
        <v>22057.7</v>
      </c>
      <c r="E5" s="29">
        <f>SUM('Week of July 2nd:Week of July 30th'!E4)</f>
        <v>20580.7</v>
      </c>
      <c r="F5" s="4"/>
      <c r="G5" s="12">
        <f>(D5/'July 2011'!D5)-1</f>
        <v>0.6945041944504193</v>
      </c>
      <c r="H5" s="12">
        <f>(E5/'July 2011'!E5)-1</f>
        <v>0.3937095589106683</v>
      </c>
    </row>
    <row r="6" spans="1:8" ht="12.75">
      <c r="A6" s="1" t="s">
        <v>4</v>
      </c>
      <c r="B6">
        <v>3</v>
      </c>
      <c r="D6" s="29">
        <f>SUM('Week of July 2nd:Week of July 30th'!D5)</f>
        <v>718670.4</v>
      </c>
      <c r="E6" s="29">
        <f>SUM('Week of July 2nd:Week of July 30th'!E5)</f>
        <v>446895.4</v>
      </c>
      <c r="F6" s="4"/>
      <c r="G6" s="12">
        <f>(D6/'July 2011'!D6)-1</f>
        <v>1.1907102985609672</v>
      </c>
      <c r="H6" s="12">
        <f>(E6/'July 2011'!E6)-1</f>
        <v>1.416109871686431</v>
      </c>
    </row>
    <row r="7" spans="1:8" ht="12.75">
      <c r="A7" s="1" t="s">
        <v>5</v>
      </c>
      <c r="B7">
        <v>4</v>
      </c>
      <c r="D7" s="29">
        <f>SUM('Week of July 2nd:Week of July 30th'!D6)</f>
        <v>18965.8</v>
      </c>
      <c r="E7" s="29">
        <f>SUM('Week of July 2nd:Week of July 30th'!E6)</f>
        <v>11163.25</v>
      </c>
      <c r="F7" s="4"/>
      <c r="G7" s="12">
        <f>(D7/'July 2011'!D7)-1</f>
        <v>1.2466003316749585</v>
      </c>
      <c r="H7" s="12">
        <f>(E7/'July 2011'!E7)-1</f>
        <v>-0.19042059040028436</v>
      </c>
    </row>
    <row r="8" spans="1:8" ht="12.75">
      <c r="A8" s="1" t="s">
        <v>6</v>
      </c>
      <c r="B8">
        <v>5</v>
      </c>
      <c r="D8" s="29">
        <f>SUM('Week of July 2nd:Week of July 30th'!D7)</f>
        <v>1549098.6</v>
      </c>
      <c r="E8" s="29">
        <f>SUM('Week of July 2nd:Week of July 30th'!E7)</f>
        <v>1358678.6500000001</v>
      </c>
      <c r="F8" s="4"/>
      <c r="G8" s="12">
        <f>(D8/'July 2011'!D8)-1</f>
        <v>0.3119457720686316</v>
      </c>
      <c r="H8" s="12">
        <f>(E8/'July 2011'!E8)-1</f>
        <v>1.009617012332782</v>
      </c>
    </row>
    <row r="9" spans="1:8" ht="12.75">
      <c r="A9" s="1" t="s">
        <v>7</v>
      </c>
      <c r="B9">
        <v>6</v>
      </c>
      <c r="D9" s="29">
        <f>SUM('Week of July 2nd:Week of July 30th'!D8)</f>
        <v>8067835.34</v>
      </c>
      <c r="E9" s="29">
        <f>SUM('Week of July 2nd:Week of July 30th'!E8)</f>
        <v>4209053.100000001</v>
      </c>
      <c r="F9" s="4"/>
      <c r="G9" s="12">
        <f>(D9/'July 2011'!D9)-1</f>
        <v>0.3410914486066834</v>
      </c>
      <c r="H9" s="12">
        <f>(E9/'July 2011'!E9)-1</f>
        <v>0.9423396812983365</v>
      </c>
    </row>
    <row r="10" spans="1:8" ht="12.75">
      <c r="A10" s="1" t="s">
        <v>8</v>
      </c>
      <c r="B10">
        <v>7</v>
      </c>
      <c r="D10" s="29">
        <f>SUM('Week of July 2nd:Week of July 30th'!D9)</f>
        <v>5975.900000000001</v>
      </c>
      <c r="E10" s="29">
        <f>SUM('Week of July 2nd:Week of July 30th'!E9)</f>
        <v>7203.35</v>
      </c>
      <c r="F10" s="4"/>
      <c r="G10" s="12">
        <f>(D10/'July 2011'!D10)-1</f>
        <v>-0.5529664345185107</v>
      </c>
      <c r="H10" s="12">
        <f>(E10/'July 2011'!E10)-1</f>
        <v>0.6408355257912781</v>
      </c>
    </row>
    <row r="11" spans="1:8" ht="12.75">
      <c r="A11" s="1" t="s">
        <v>9</v>
      </c>
      <c r="B11">
        <v>8</v>
      </c>
      <c r="D11" s="29">
        <f>SUM('Week of July 2nd:Week of July 30th'!D10)</f>
        <v>770366.1</v>
      </c>
      <c r="E11" s="29">
        <f>SUM('Week of July 2nd:Week of July 30th'!E10)</f>
        <v>345859.85</v>
      </c>
      <c r="F11" s="4"/>
      <c r="G11" s="12">
        <f>(D11/'July 2011'!D11)-1</f>
        <v>0.11544542894847254</v>
      </c>
      <c r="H11" s="12">
        <f>(E11/'July 2011'!E11)-1</f>
        <v>0.7574264205035539</v>
      </c>
    </row>
    <row r="12" spans="1:8" ht="12.75">
      <c r="A12" s="1" t="s">
        <v>10</v>
      </c>
      <c r="B12">
        <v>9</v>
      </c>
      <c r="D12" s="29">
        <f>SUM('Week of July 2nd:Week of July 30th'!D11)</f>
        <v>228167.8</v>
      </c>
      <c r="E12" s="29">
        <f>SUM('Week of July 2nd:Week of July 30th'!E11)</f>
        <v>155993.59999999998</v>
      </c>
      <c r="F12" s="4"/>
      <c r="G12" s="12">
        <f>(D12/'July 2011'!D12)-1</f>
        <v>-0.13254737066212485</v>
      </c>
      <c r="H12" s="12">
        <f>(E12/'July 2011'!E12)-1</f>
        <v>0.27996324057321686</v>
      </c>
    </row>
    <row r="13" spans="1:8" ht="12.75">
      <c r="A13" s="1" t="s">
        <v>11</v>
      </c>
      <c r="B13">
        <v>10</v>
      </c>
      <c r="D13" s="29">
        <f>SUM('Week of July 2nd:Week of July 30th'!D12)</f>
        <v>339118.5</v>
      </c>
      <c r="E13" s="29">
        <f>SUM('Week of July 2nd:Week of July 30th'!E12)</f>
        <v>309927.8</v>
      </c>
      <c r="F13" s="4"/>
      <c r="G13" s="12">
        <f>(D13/'July 2011'!D13)-1</f>
        <v>0.07924559406348664</v>
      </c>
      <c r="H13" s="12">
        <f>(E13/'July 2011'!E13)-1</f>
        <v>0.618729194810608</v>
      </c>
    </row>
    <row r="14" spans="1:8" ht="12.75">
      <c r="A14" s="1" t="s">
        <v>12</v>
      </c>
      <c r="B14">
        <v>11</v>
      </c>
      <c r="D14" s="29">
        <f>SUM('Week of July 2nd:Week of July 30th'!D13)</f>
        <v>3177481.3</v>
      </c>
      <c r="E14" s="29">
        <f>SUM('Week of July 2nd:Week of July 30th'!E13)</f>
        <v>1416401</v>
      </c>
      <c r="F14" s="4"/>
      <c r="G14" s="12">
        <f>(D14/'July 2011'!D14)-1</f>
        <v>0.04137312089218481</v>
      </c>
      <c r="H14" s="12">
        <f>(E14/'July 2011'!E14)-1</f>
        <v>0.7746428226874469</v>
      </c>
    </row>
    <row r="15" spans="1:8" ht="12.75">
      <c r="A15" s="1" t="s">
        <v>13</v>
      </c>
      <c r="B15">
        <v>12</v>
      </c>
      <c r="D15" s="29">
        <f>SUM('Week of July 2nd:Week of July 30th'!D14)</f>
        <v>72697.09999999999</v>
      </c>
      <c r="E15" s="29">
        <f>SUM('Week of July 2nd:Week of July 30th'!E14)</f>
        <v>62413.05</v>
      </c>
      <c r="F15" s="4"/>
      <c r="G15" s="12">
        <f>(D15/'July 2011'!D15)-1</f>
        <v>0.5974681207795602</v>
      </c>
      <c r="H15" s="12">
        <f>(E15/'July 2011'!E15)-1</f>
        <v>0.9005307584090037</v>
      </c>
    </row>
    <row r="16" spans="1:8" ht="12.75">
      <c r="A16" s="1" t="s">
        <v>14</v>
      </c>
      <c r="B16">
        <v>13</v>
      </c>
      <c r="D16" s="29">
        <f>SUM('Week of July 2nd:Week of July 30th'!D15)</f>
        <v>13048655.999999998</v>
      </c>
      <c r="E16" s="29">
        <f>SUM('Week of July 2nd:Week of July 30th'!E15)</f>
        <v>5638101.7</v>
      </c>
      <c r="F16" s="4"/>
      <c r="G16" s="12">
        <f>(D16/'July 2011'!D16)-1</f>
        <v>0.3193227785874444</v>
      </c>
      <c r="H16" s="12">
        <f>(E16/'July 2011'!E16)-1</f>
        <v>0.9356971362502304</v>
      </c>
    </row>
    <row r="17" spans="1:8" ht="12.75">
      <c r="A17" s="1" t="s">
        <v>15</v>
      </c>
      <c r="B17">
        <v>14</v>
      </c>
      <c r="D17" s="29">
        <f>SUM('Week of July 2nd:Week of July 30th'!D16)</f>
        <v>24213</v>
      </c>
      <c r="E17" s="29">
        <f>SUM('Week of July 2nd:Week of July 30th'!E16)</f>
        <v>29787.100000000002</v>
      </c>
      <c r="F17" s="4"/>
      <c r="G17" s="12">
        <f>(D17/'July 2011'!D17)-1</f>
        <v>0.32635453813413107</v>
      </c>
      <c r="H17" s="12">
        <f>(E17/'July 2011'!E17)-1</f>
        <v>3.6965399260526466</v>
      </c>
    </row>
    <row r="18" spans="1:8" ht="12.75">
      <c r="A18" s="1" t="s">
        <v>16</v>
      </c>
      <c r="B18">
        <v>15</v>
      </c>
      <c r="D18" s="29">
        <f>SUM('Week of July 2nd:Week of July 30th'!D17)</f>
        <v>9885.4</v>
      </c>
      <c r="E18" s="29">
        <f>SUM('Week of July 2nd:Week of July 30th'!E17)</f>
        <v>5892.25</v>
      </c>
      <c r="F18" s="4"/>
      <c r="G18" s="12">
        <f>(D18/'July 2011'!D18)-1</f>
        <v>-0.48508714358637794</v>
      </c>
      <c r="H18" s="12">
        <f>(E18/'July 2011'!E18)-1</f>
        <v>-0.10963613285381857</v>
      </c>
    </row>
    <row r="19" spans="1:8" ht="12.75">
      <c r="A19" s="1" t="s">
        <v>17</v>
      </c>
      <c r="B19">
        <v>16</v>
      </c>
      <c r="D19" s="29">
        <f>SUM('Week of July 2nd:Week of July 30th'!D18)</f>
        <v>2969016.4</v>
      </c>
      <c r="E19" s="29">
        <f>SUM('Week of July 2nd:Week of July 30th'!E18)</f>
        <v>1791836.2000000002</v>
      </c>
      <c r="F19" s="4"/>
      <c r="G19" s="12">
        <f>(D19/'July 2011'!D19)-1</f>
        <v>0.6448508972227047</v>
      </c>
      <c r="H19" s="12">
        <f>(E19/'July 2011'!E19)-1</f>
        <v>0.7956786830298817</v>
      </c>
    </row>
    <row r="20" spans="1:8" ht="12.75">
      <c r="A20" s="1" t="s">
        <v>18</v>
      </c>
      <c r="B20">
        <v>17</v>
      </c>
      <c r="D20" s="29">
        <f>SUM('Week of July 2nd:Week of July 30th'!D19)</f>
        <v>677285</v>
      </c>
      <c r="E20" s="29">
        <f>SUM('Week of July 2nd:Week of July 30th'!E19)</f>
        <v>416219.30000000005</v>
      </c>
      <c r="F20" s="4"/>
      <c r="G20" s="12">
        <f>(D20/'July 2011'!D20)-1</f>
        <v>0.6623627869897413</v>
      </c>
      <c r="H20" s="12">
        <f>(E20/'July 2011'!E20)-1</f>
        <v>0.5256807970707702</v>
      </c>
    </row>
    <row r="21" spans="1:8" ht="12.75">
      <c r="A21" s="1" t="s">
        <v>19</v>
      </c>
      <c r="B21">
        <v>18</v>
      </c>
      <c r="D21" s="29">
        <f>SUM('Week of July 2nd:Week of July 30th'!D20)</f>
        <v>443539.6</v>
      </c>
      <c r="E21" s="29">
        <f>SUM('Week of July 2nd:Week of July 30th'!E20)</f>
        <v>240357.25</v>
      </c>
      <c r="F21" s="4"/>
      <c r="G21" s="12">
        <f>(D21/'July 2011'!D21)-1</f>
        <v>0.29179155054444084</v>
      </c>
      <c r="H21" s="12">
        <f>(E21/'July 2011'!E21)-1</f>
        <v>1.0650516762842388</v>
      </c>
    </row>
    <row r="22" spans="1:8" ht="12.75">
      <c r="A22" s="1" t="s">
        <v>20</v>
      </c>
      <c r="B22">
        <v>19</v>
      </c>
      <c r="D22" s="29">
        <f>SUM('Week of July 2nd:Week of July 30th'!D21)</f>
        <v>62299.299999999996</v>
      </c>
      <c r="E22" s="29">
        <f>SUM('Week of July 2nd:Week of July 30th'!E21)</f>
        <v>24525.2</v>
      </c>
      <c r="F22" s="4"/>
      <c r="G22" s="12">
        <f>(D22/'July 2011'!D22)-1</f>
        <v>-0.11354694767876183</v>
      </c>
      <c r="H22" s="12">
        <f>(E22/'July 2011'!E22)-1</f>
        <v>0.3484979697092163</v>
      </c>
    </row>
    <row r="23" spans="1:8" ht="12.75">
      <c r="A23" s="1" t="s">
        <v>21</v>
      </c>
      <c r="B23">
        <v>20</v>
      </c>
      <c r="D23" s="29">
        <f>SUM('Week of July 2nd:Week of July 30th'!D22)</f>
        <v>25832.8</v>
      </c>
      <c r="E23" s="29">
        <f>SUM('Week of July 2nd:Week of July 30th'!E22)</f>
        <v>26121.55</v>
      </c>
      <c r="F23" s="4"/>
      <c r="G23" s="12">
        <f>(D23/'July 2011'!D23)-1</f>
        <v>0.12770053475935828</v>
      </c>
      <c r="H23" s="12">
        <f>(E23/'July 2011'!E23)-1</f>
        <v>-0.8530163619319211</v>
      </c>
    </row>
    <row r="24" spans="1:8" ht="12.75">
      <c r="A24" s="1" t="s">
        <v>22</v>
      </c>
      <c r="B24">
        <v>21</v>
      </c>
      <c r="D24" s="29">
        <f>SUM('Week of July 2nd:Week of July 30th'!D23)</f>
        <v>17049.899999999998</v>
      </c>
      <c r="E24" s="29">
        <f>SUM('Week of July 2nd:Week of July 30th'!E23)</f>
        <v>15275.400000000001</v>
      </c>
      <c r="F24" s="4"/>
      <c r="G24" s="12">
        <f>(D24/'July 2011'!D24)-1</f>
        <v>0.015425021886855239</v>
      </c>
      <c r="H24" s="12">
        <f>(E24/'July 2011'!E24)-1</f>
        <v>-0.015608083724287125</v>
      </c>
    </row>
    <row r="25" spans="1:8" ht="12.75">
      <c r="A25" s="1" t="s">
        <v>23</v>
      </c>
      <c r="B25">
        <v>22</v>
      </c>
      <c r="D25" s="29">
        <f>SUM('Week of July 2nd:Week of July 30th'!D24)</f>
        <v>15953.699999999999</v>
      </c>
      <c r="E25" s="29">
        <f>SUM('Week of July 2nd:Week of July 30th'!E24)</f>
        <v>5803.35</v>
      </c>
      <c r="F25" s="4"/>
      <c r="G25" s="12">
        <f>(D25/'July 2011'!D25)-1</f>
        <v>1.6139465535038418</v>
      </c>
      <c r="H25" s="12">
        <f>(E25/'July 2011'!E25)-1</f>
        <v>0.7786955588929416</v>
      </c>
    </row>
    <row r="26" spans="1:8" ht="12.75">
      <c r="A26" s="1" t="s">
        <v>24</v>
      </c>
      <c r="B26">
        <v>23</v>
      </c>
      <c r="D26" s="29">
        <f>SUM('Week of July 2nd:Week of July 30th'!D25)</f>
        <v>83724.90000000001</v>
      </c>
      <c r="E26" s="29">
        <f>SUM('Week of July 2nd:Week of July 30th'!E25)</f>
        <v>26372.500000000004</v>
      </c>
      <c r="F26" s="4"/>
      <c r="G26" s="12">
        <f>(D26/'July 2011'!D26)-1</f>
        <v>1.1568298620503112</v>
      </c>
      <c r="H26" s="12">
        <f>(E26/'July 2011'!E26)-1</f>
        <v>0.35961746661854943</v>
      </c>
    </row>
    <row r="27" spans="1:8" ht="12.75">
      <c r="A27" s="1" t="s">
        <v>25</v>
      </c>
      <c r="B27">
        <v>24</v>
      </c>
      <c r="D27" s="29">
        <f>SUM('Week of July 2nd:Week of July 30th'!D26)</f>
        <v>15012.2</v>
      </c>
      <c r="E27" s="29">
        <f>SUM('Week of July 2nd:Week of July 30th'!E26)</f>
        <v>2444.23</v>
      </c>
      <c r="F27" s="4"/>
      <c r="G27" s="12">
        <f>(D27/'July 2011'!D27)-1</f>
        <v>-0.43785058977719526</v>
      </c>
      <c r="H27" s="12">
        <f>(E27/'July 2011'!E27)-1</f>
        <v>-0.38034478387628345</v>
      </c>
    </row>
    <row r="28" spans="1:8" ht="12.75">
      <c r="A28" s="1" t="s">
        <v>26</v>
      </c>
      <c r="B28">
        <v>25</v>
      </c>
      <c r="D28" s="29">
        <f>SUM('Week of July 2nd:Week of July 30th'!D27)</f>
        <v>18466</v>
      </c>
      <c r="E28" s="29">
        <f>SUM('Week of July 2nd:Week of July 30th'!E27)</f>
        <v>5120.5</v>
      </c>
      <c r="F28" s="4"/>
      <c r="G28" s="12">
        <f>(D28/'July 2011'!D28)-1</f>
        <v>-0.017943563398108875</v>
      </c>
      <c r="H28" s="12">
        <f>(E28/'July 2011'!E28)-1</f>
        <v>-0.21483389684967535</v>
      </c>
    </row>
    <row r="29" spans="1:8" ht="12.75">
      <c r="A29" s="1" t="s">
        <v>27</v>
      </c>
      <c r="B29">
        <v>26</v>
      </c>
      <c r="D29" s="29">
        <f>SUM('Week of July 2nd:Week of July 30th'!D28)</f>
        <v>35809.9</v>
      </c>
      <c r="E29" s="29">
        <f>SUM('Week of July 2nd:Week of July 30th'!E28)</f>
        <v>17520.65</v>
      </c>
      <c r="F29" s="4"/>
      <c r="G29" s="12">
        <f>(D29/'July 2011'!D29)-1</f>
        <v>-0.883274617357416</v>
      </c>
      <c r="H29" s="12">
        <f>(E29/'July 2011'!E29)-1</f>
        <v>0.8848224707255548</v>
      </c>
    </row>
    <row r="30" spans="1:8" ht="12.75">
      <c r="A30" s="1" t="s">
        <v>28</v>
      </c>
      <c r="B30">
        <v>27</v>
      </c>
      <c r="D30" s="29">
        <f>SUM('Week of July 2nd:Week of July 30th'!D29)</f>
        <v>269091.9</v>
      </c>
      <c r="E30" s="29">
        <f>SUM('Week of July 2nd:Week of July 30th'!E29)</f>
        <v>190401.4</v>
      </c>
      <c r="F30" s="4"/>
      <c r="G30" s="12">
        <f>(D30/'July 2011'!D30)-1</f>
        <v>0.1858390427333556</v>
      </c>
      <c r="H30" s="12">
        <f>(E30/'July 2011'!E30)-1</f>
        <v>0.5757681088894104</v>
      </c>
    </row>
    <row r="31" spans="1:8" ht="12.75">
      <c r="A31" s="1" t="s">
        <v>29</v>
      </c>
      <c r="B31">
        <v>28</v>
      </c>
      <c r="D31" s="29">
        <f>SUM('Week of July 2nd:Week of July 30th'!D30)</f>
        <v>101874.5</v>
      </c>
      <c r="E31" s="29">
        <f>SUM('Week of July 2nd:Week of July 30th'!E30)</f>
        <v>50198.75</v>
      </c>
      <c r="F31" s="4"/>
      <c r="G31" s="12">
        <f>(D31/'July 2011'!D31)-1</f>
        <v>-0.22957406485902743</v>
      </c>
      <c r="H31" s="12">
        <f>(E31/'July 2011'!E31)-1</f>
        <v>-0.20397720019758347</v>
      </c>
    </row>
    <row r="32" spans="1:8" ht="12.75">
      <c r="A32" s="1" t="s">
        <v>30</v>
      </c>
      <c r="B32">
        <v>29</v>
      </c>
      <c r="D32" s="29">
        <f>SUM('Week of July 2nd:Week of July 30th'!D31)</f>
        <v>4683676.9</v>
      </c>
      <c r="E32" s="29">
        <f>SUM('Week of July 2nd:Week of July 30th'!E31)</f>
        <v>3373972.3499999996</v>
      </c>
      <c r="F32" s="4"/>
      <c r="G32" s="12">
        <f>(D32/'July 2011'!D32)-1</f>
        <v>0.4544154475289488</v>
      </c>
      <c r="H32" s="12">
        <f>(E32/'July 2011'!E32)-1</f>
        <v>1.264573672893747</v>
      </c>
    </row>
    <row r="33" spans="1:8" ht="12.75">
      <c r="A33" s="1" t="s">
        <v>31</v>
      </c>
      <c r="B33">
        <v>30</v>
      </c>
      <c r="D33" s="29">
        <f>SUM('Week of July 2nd:Week of July 30th'!D32)</f>
        <v>17085.600000000002</v>
      </c>
      <c r="E33" s="29">
        <f>SUM('Week of July 2nd:Week of July 30th'!E32)</f>
        <v>13612.2</v>
      </c>
      <c r="F33" s="4"/>
      <c r="G33" s="12">
        <f>(D33/'July 2011'!D33)-1</f>
        <v>0.7118810492355174</v>
      </c>
      <c r="H33" s="12">
        <f>(E33/'July 2011'!E33)-1</f>
        <v>2.3719438182764</v>
      </c>
    </row>
    <row r="34" spans="1:8" ht="12.75">
      <c r="A34" s="1" t="s">
        <v>32</v>
      </c>
      <c r="B34">
        <v>31</v>
      </c>
      <c r="D34" s="29">
        <f>SUM('Week of July 2nd:Week of July 30th'!D33)</f>
        <v>675191.72</v>
      </c>
      <c r="E34" s="29">
        <f>SUM('Week of July 2nd:Week of July 30th'!E33)</f>
        <v>330960.35</v>
      </c>
      <c r="F34" s="4"/>
      <c r="G34" s="12">
        <f>(D34/'July 2011'!D34)-1</f>
        <v>-0.03925099134306442</v>
      </c>
      <c r="H34" s="12">
        <f>(E34/'July 2011'!E34)-1</f>
        <v>1.1205857618604442</v>
      </c>
    </row>
    <row r="35" spans="1:8" ht="12.75">
      <c r="A35" s="1" t="s">
        <v>33</v>
      </c>
      <c r="B35">
        <v>32</v>
      </c>
      <c r="D35" s="29">
        <f>SUM('Week of July 2nd:Week of July 30th'!D34)</f>
        <v>40021.100000000006</v>
      </c>
      <c r="E35" s="29">
        <f>SUM('Week of July 2nd:Week of July 30th'!E34)</f>
        <v>31573.940000000002</v>
      </c>
      <c r="F35" s="4"/>
      <c r="G35" s="12">
        <f>(D35/'July 2011'!D35)-1</f>
        <v>-0.3509337571663733</v>
      </c>
      <c r="H35" s="12">
        <f>(E35/'July 2011'!E35)-1</f>
        <v>-0.6023851395980397</v>
      </c>
    </row>
    <row r="36" spans="1:8" ht="12.75">
      <c r="A36" s="1" t="s">
        <v>34</v>
      </c>
      <c r="B36">
        <v>33</v>
      </c>
      <c r="D36" s="29">
        <f>SUM('Week of July 2nd:Week of July 30th'!D35)</f>
        <v>39538.1</v>
      </c>
      <c r="E36" s="29">
        <f>SUM('Week of July 2nd:Week of July 30th'!E35)</f>
        <v>7363.65</v>
      </c>
      <c r="F36" s="4"/>
      <c r="G36" s="12">
        <f>(D36/'July 2011'!D36)-1</f>
        <v>4.311761939947605</v>
      </c>
      <c r="H36" s="12">
        <f>(E36/'July 2011'!E36)-1</f>
        <v>-0.0918547934562094</v>
      </c>
    </row>
    <row r="37" spans="1:8" ht="12.75">
      <c r="A37" s="1" t="s">
        <v>35</v>
      </c>
      <c r="B37">
        <v>34</v>
      </c>
      <c r="D37" s="29">
        <f>SUM('Week of July 2nd:Week of July 30th'!D36)</f>
        <v>2270.1</v>
      </c>
      <c r="E37" s="29">
        <f>SUM('Week of July 2nd:Week of July 30th'!E36)</f>
        <v>10830.75</v>
      </c>
      <c r="F37" s="4"/>
      <c r="G37" s="12">
        <f>(D37/'July 2011'!D37)-1</f>
        <v>-0.6694863432531594</v>
      </c>
      <c r="H37" s="12">
        <f>(E37/'July 2011'!E37)-1</f>
        <v>0.25405252066785566</v>
      </c>
    </row>
    <row r="38" spans="1:8" ht="12.75">
      <c r="A38" s="1" t="s">
        <v>36</v>
      </c>
      <c r="B38">
        <v>35</v>
      </c>
      <c r="D38" s="29">
        <f>SUM('Week of July 2nd:Week of July 30th'!D37)</f>
        <v>906842.3</v>
      </c>
      <c r="E38" s="29">
        <f>SUM('Week of July 2nd:Week of July 30th'!E37)</f>
        <v>609728.7</v>
      </c>
      <c r="F38" s="4"/>
      <c r="G38" s="12">
        <f>(D38/'July 2011'!D38)-1</f>
        <v>0.38195811953959247</v>
      </c>
      <c r="H38" s="12">
        <f>(E38/'July 2011'!E38)-1</f>
        <v>1.5381017873689484</v>
      </c>
    </row>
    <row r="39" spans="1:8" ht="12.75">
      <c r="A39" s="1" t="s">
        <v>37</v>
      </c>
      <c r="B39">
        <v>36</v>
      </c>
      <c r="D39" s="29">
        <f>SUM('Week of July 2nd:Week of July 30th'!D38)</f>
        <v>3328386.5999999996</v>
      </c>
      <c r="E39" s="29">
        <f>SUM('Week of July 2nd:Week of July 30th'!E38)</f>
        <v>1445784.55</v>
      </c>
      <c r="F39" s="4"/>
      <c r="G39" s="12">
        <f>(D39/'July 2011'!D39)-1</f>
        <v>-0.17532895609738852</v>
      </c>
      <c r="H39" s="12">
        <f>(E39/'July 2011'!E39)-1</f>
        <v>0.2933040075140889</v>
      </c>
    </row>
    <row r="40" spans="1:8" ht="12.75">
      <c r="A40" s="1" t="s">
        <v>38</v>
      </c>
      <c r="B40">
        <v>37</v>
      </c>
      <c r="D40" s="29">
        <f>SUM('Week of July 2nd:Week of July 30th'!D39)</f>
        <v>450374.39999999997</v>
      </c>
      <c r="E40" s="29">
        <f>SUM('Week of July 2nd:Week of July 30th'!E39)</f>
        <v>506069.20000000007</v>
      </c>
      <c r="F40" s="4"/>
      <c r="G40" s="12">
        <f>(D40/'July 2011'!D40)-1</f>
        <v>-0.10562611815501477</v>
      </c>
      <c r="H40" s="12">
        <f>(E40/'July 2011'!E40)-1</f>
        <v>0.6658912772725649</v>
      </c>
    </row>
    <row r="41" spans="1:8" ht="12.75">
      <c r="A41" s="1" t="s">
        <v>39</v>
      </c>
      <c r="B41">
        <v>38</v>
      </c>
      <c r="D41" s="29">
        <f>SUM('Week of July 2nd:Week of July 30th'!D40)</f>
        <v>102720.09999999999</v>
      </c>
      <c r="E41" s="29">
        <f>SUM('Week of July 2nd:Week of July 30th'!E40)</f>
        <v>46485.600000000006</v>
      </c>
      <c r="F41" s="4"/>
      <c r="G41" s="12">
        <f>(D41/'July 2011'!D41)-1</f>
        <v>-0.6003099618131404</v>
      </c>
      <c r="H41" s="12">
        <f>(E41/'July 2011'!E41)-1</f>
        <v>0.787058839358997</v>
      </c>
    </row>
    <row r="42" spans="1:8" ht="12.75">
      <c r="A42" s="1" t="s">
        <v>40</v>
      </c>
      <c r="B42">
        <v>39</v>
      </c>
      <c r="D42" s="29">
        <f>SUM('Week of July 2nd:Week of July 30th'!D41)</f>
        <v>6963.6</v>
      </c>
      <c r="E42" s="29">
        <f>SUM('Week of July 2nd:Week of July 30th'!E41)</f>
        <v>939.4</v>
      </c>
      <c r="F42" s="4"/>
      <c r="G42" s="12">
        <f>(D42/'July 2011'!D42)-1</f>
        <v>69.05633802816901</v>
      </c>
      <c r="H42" s="12">
        <f>(E42/'July 2011'!E42)-1</f>
        <v>6.044619422572179</v>
      </c>
    </row>
    <row r="43" spans="1:8" ht="12.75">
      <c r="A43" s="1" t="s">
        <v>41</v>
      </c>
      <c r="B43">
        <v>40</v>
      </c>
      <c r="D43" s="29">
        <f>SUM('Week of July 2nd:Week of July 30th'!D42)</f>
        <v>12863.2</v>
      </c>
      <c r="E43" s="29">
        <f>SUM('Week of July 2nd:Week of July 30th'!E42)</f>
        <v>6102.95</v>
      </c>
      <c r="F43" s="4"/>
      <c r="G43" s="12">
        <f>(D43/'July 2011'!D43)-1</f>
        <v>-0.31466079886622167</v>
      </c>
      <c r="H43" s="12">
        <f>(E43/'July 2011'!E43)-1</f>
        <v>-0.11894295386791975</v>
      </c>
    </row>
    <row r="44" spans="1:8" ht="12.75">
      <c r="A44" s="1" t="s">
        <v>42</v>
      </c>
      <c r="B44">
        <v>41</v>
      </c>
      <c r="D44" s="29">
        <f>SUM('Week of July 2nd:Week of July 30th'!D43)</f>
        <v>1859195.0999999999</v>
      </c>
      <c r="E44" s="29">
        <f>SUM('Week of July 2nd:Week of July 30th'!E43)</f>
        <v>923515.9500000001</v>
      </c>
      <c r="F44" s="4"/>
      <c r="G44" s="12">
        <f>(D44/'July 2011'!D44)-1</f>
        <v>0.8062781934178123</v>
      </c>
      <c r="H44" s="12">
        <f>(E44/'July 2011'!E44)-1</f>
        <v>1.0048544427002528</v>
      </c>
    </row>
    <row r="45" spans="1:8" ht="12.75">
      <c r="A45" s="1" t="s">
        <v>43</v>
      </c>
      <c r="B45">
        <v>42</v>
      </c>
      <c r="D45" s="29">
        <f>SUM('Week of July 2nd:Week of July 30th'!D44)</f>
        <v>634393.1599999999</v>
      </c>
      <c r="E45" s="29">
        <f>SUM('Week of July 2nd:Week of July 30th'!E44)</f>
        <v>351065.25</v>
      </c>
      <c r="F45" s="4"/>
      <c r="G45" s="12">
        <f>(D45/'July 2011'!D45)-1</f>
        <v>0.23159773378914306</v>
      </c>
      <c r="H45" s="12">
        <f>(E45/'July 2011'!E45)-1</f>
        <v>0.46705095700597044</v>
      </c>
    </row>
    <row r="46" spans="1:8" ht="12.75">
      <c r="A46" s="1" t="s">
        <v>44</v>
      </c>
      <c r="B46">
        <v>43</v>
      </c>
      <c r="D46" s="29">
        <f>SUM('Week of July 2nd:Week of July 30th'!D45)</f>
        <v>772772</v>
      </c>
      <c r="E46" s="29">
        <f>SUM('Week of July 2nd:Week of July 30th'!E45)</f>
        <v>358152.9</v>
      </c>
      <c r="F46" s="4"/>
      <c r="G46" s="12">
        <f>(D46/'July 2011'!D46)-1</f>
        <v>0.10036949433996867</v>
      </c>
      <c r="H46" s="12">
        <f>(E46/'July 2011'!E46)-1</f>
        <v>0.518407065464161</v>
      </c>
    </row>
    <row r="47" spans="1:8" ht="12.75">
      <c r="A47" s="1" t="s">
        <v>45</v>
      </c>
      <c r="B47">
        <v>44</v>
      </c>
      <c r="D47" s="29">
        <f>SUM('Week of July 2nd:Week of July 30th'!D46)</f>
        <v>746371.48</v>
      </c>
      <c r="E47" s="29">
        <f>SUM('Week of July 2nd:Week of July 30th'!E46)</f>
        <v>311468.5</v>
      </c>
      <c r="F47" s="4"/>
      <c r="G47" s="12">
        <f>(D47/'July 2011'!D47)-1</f>
        <v>0.028927831533483994</v>
      </c>
      <c r="H47" s="12">
        <f>(E47/'July 2011'!E47)-1</f>
        <v>-0.15594259840042135</v>
      </c>
    </row>
    <row r="48" spans="1:8" ht="12.75">
      <c r="A48" s="1" t="s">
        <v>46</v>
      </c>
      <c r="B48">
        <v>45</v>
      </c>
      <c r="D48" s="29">
        <f>SUM('Week of July 2nd:Week of July 30th'!D47)</f>
        <v>268599.80000000005</v>
      </c>
      <c r="E48" s="29">
        <f>SUM('Week of July 2nd:Week of July 30th'!E47)</f>
        <v>154140.69999999998</v>
      </c>
      <c r="F48" s="4"/>
      <c r="G48" s="12">
        <f>(D48/'July 2011'!D48)-1</f>
        <v>0.24237587217302647</v>
      </c>
      <c r="H48" s="12">
        <f>(E48/'July 2011'!E48)-1</f>
        <v>0.8696355415932582</v>
      </c>
    </row>
    <row r="49" spans="1:8" ht="12.75">
      <c r="A49" s="1" t="s">
        <v>47</v>
      </c>
      <c r="B49">
        <v>46</v>
      </c>
      <c r="D49" s="29">
        <f>SUM('Week of July 2nd:Week of July 30th'!D48)</f>
        <v>730020.49</v>
      </c>
      <c r="E49" s="29">
        <f>SUM('Week of July 2nd:Week of July 30th'!E48)</f>
        <v>658327.25</v>
      </c>
      <c r="F49" s="4"/>
      <c r="G49" s="12">
        <f>(D49/'July 2011'!D49)-1</f>
        <v>-0.02410434710676923</v>
      </c>
      <c r="H49" s="12">
        <f>(E49/'July 2011'!E49)-1</f>
        <v>1.0662735374924615</v>
      </c>
    </row>
    <row r="50" spans="1:8" ht="12.75">
      <c r="A50" s="1" t="s">
        <v>48</v>
      </c>
      <c r="B50">
        <v>47</v>
      </c>
      <c r="D50" s="29">
        <f>SUM('Week of July 2nd:Week of July 30th'!D49)</f>
        <v>73039.40000000001</v>
      </c>
      <c r="E50" s="29">
        <f>SUM('Week of July 2nd:Week of July 30th'!E49)</f>
        <v>24486</v>
      </c>
      <c r="F50" s="4"/>
      <c r="G50" s="12">
        <f>(D50/'July 2011'!D50)-1</f>
        <v>-0.5636051861145963</v>
      </c>
      <c r="H50" s="12">
        <f>(E50/'July 2011'!E50)-1</f>
        <v>-0.5154185022026432</v>
      </c>
    </row>
    <row r="51" spans="1:8" ht="12.75">
      <c r="A51" s="1" t="s">
        <v>49</v>
      </c>
      <c r="B51">
        <v>48</v>
      </c>
      <c r="D51" s="29">
        <f>SUM('Week of July 2nd:Week of July 30th'!D50)</f>
        <v>7771315.75</v>
      </c>
      <c r="E51" s="29">
        <f>SUM('Week of July 2nd:Week of July 30th'!E50)</f>
        <v>3994076.13</v>
      </c>
      <c r="F51" s="4"/>
      <c r="G51" s="12">
        <f>(D51/'July 2011'!D51)-1</f>
        <v>0.9701338699613586</v>
      </c>
      <c r="H51" s="12">
        <f>(E51/'July 2011'!E51)-1</f>
        <v>1.8620151213413596</v>
      </c>
    </row>
    <row r="52" spans="1:8" ht="12.75">
      <c r="A52" s="1" t="s">
        <v>50</v>
      </c>
      <c r="B52">
        <v>49</v>
      </c>
      <c r="D52" s="29">
        <f>SUM('Week of July 2nd:Week of July 30th'!D51)</f>
        <v>1145237.29</v>
      </c>
      <c r="E52" s="29">
        <f>SUM('Week of July 2nd:Week of July 30th'!E51)</f>
        <v>560196.4099999999</v>
      </c>
      <c r="F52" s="4"/>
      <c r="G52" s="12">
        <f>(D52/'July 2011'!D52)-1</f>
        <v>-0.02986371418255629</v>
      </c>
      <c r="H52" s="12">
        <f>(E52/'July 2011'!E52)-1</f>
        <v>1.2540511820164024</v>
      </c>
    </row>
    <row r="53" spans="1:8" ht="12.75">
      <c r="A53" s="1" t="s">
        <v>51</v>
      </c>
      <c r="B53">
        <v>50</v>
      </c>
      <c r="D53" s="29">
        <f>SUM('Week of July 2nd:Week of July 30th'!D52)</f>
        <v>6292814.5</v>
      </c>
      <c r="E53" s="29">
        <f>SUM('Week of July 2nd:Week of July 30th'!E52)</f>
        <v>2864925.35</v>
      </c>
      <c r="F53" s="4"/>
      <c r="G53" s="12">
        <f>(D53/'July 2011'!D53)-1</f>
        <v>0.06091345098529777</v>
      </c>
      <c r="H53" s="12">
        <f>(E53/'July 2011'!E53)-1</f>
        <v>0.3909366777662908</v>
      </c>
    </row>
    <row r="54" spans="1:8" ht="12.75">
      <c r="A54" s="1" t="s">
        <v>52</v>
      </c>
      <c r="B54">
        <v>51</v>
      </c>
      <c r="D54" s="29">
        <f>SUM('Week of July 2nd:Week of July 30th'!D53)</f>
        <v>1099836.5</v>
      </c>
      <c r="E54" s="29">
        <f>SUM('Week of July 2nd:Week of July 30th'!E53)</f>
        <v>757397.2</v>
      </c>
      <c r="F54" s="4"/>
      <c r="G54" s="12">
        <f>(D54/'July 2011'!D54)-1</f>
        <v>0.3634277056472397</v>
      </c>
      <c r="H54" s="12">
        <f>(E54/'July 2011'!E54)-1</f>
        <v>0.7814357898688284</v>
      </c>
    </row>
    <row r="55" spans="1:8" ht="12.75">
      <c r="A55" s="1" t="s">
        <v>53</v>
      </c>
      <c r="B55">
        <v>52</v>
      </c>
      <c r="D55" s="29">
        <f>SUM('Week of July 2nd:Week of July 30th'!D54)</f>
        <v>3440518.2</v>
      </c>
      <c r="E55" s="29">
        <f>SUM('Week of July 2nd:Week of July 30th'!E54)</f>
        <v>2012782.8</v>
      </c>
      <c r="F55" s="4"/>
      <c r="G55" s="12">
        <f>(D55/'July 2011'!D55)-1</f>
        <v>0.8622799187042391</v>
      </c>
      <c r="H55" s="12">
        <f>(E55/'July 2011'!E55)-1</f>
        <v>1.652994209904012</v>
      </c>
    </row>
    <row r="56" spans="1:8" ht="12.75">
      <c r="A56" s="1" t="s">
        <v>54</v>
      </c>
      <c r="B56">
        <v>53</v>
      </c>
      <c r="D56" s="29">
        <f>SUM('Week of July 2nd:Week of July 30th'!D55)</f>
        <v>967430.47</v>
      </c>
      <c r="E56" s="29">
        <f>SUM('Week of July 2nd:Week of July 30th'!E55)</f>
        <v>800213.13</v>
      </c>
      <c r="F56" s="4"/>
      <c r="G56" s="12">
        <f>(D56/'July 2011'!D56)-1</f>
        <v>0.1515084726286582</v>
      </c>
      <c r="H56" s="12">
        <f>(E56/'July 2011'!E56)-1</f>
        <v>1.5866566007875247</v>
      </c>
    </row>
    <row r="57" spans="1:8" ht="12.75">
      <c r="A57" s="1" t="s">
        <v>55</v>
      </c>
      <c r="B57">
        <v>54</v>
      </c>
      <c r="D57" s="29">
        <f>SUM('Week of July 2nd:Week of July 30th'!D56)</f>
        <v>166688.2</v>
      </c>
      <c r="E57" s="29">
        <f>SUM('Week of July 2nd:Week of July 30th'!E56)</f>
        <v>44185.75</v>
      </c>
      <c r="F57" s="4"/>
      <c r="G57" s="12">
        <f>(D57/'July 2011'!D57)-1</f>
        <v>2.5176825124826423</v>
      </c>
      <c r="H57" s="12">
        <f>(E57/'July 2011'!E57)-1</f>
        <v>1.107560808667635</v>
      </c>
    </row>
    <row r="58" spans="1:8" ht="12.75">
      <c r="A58" s="1" t="s">
        <v>56</v>
      </c>
      <c r="B58">
        <v>55</v>
      </c>
      <c r="D58" s="29">
        <f>SUM('Week of July 2nd:Week of July 30th'!D57)</f>
        <v>1066633.4</v>
      </c>
      <c r="E58" s="29">
        <f>SUM('Week of July 2nd:Week of July 30th'!E57)</f>
        <v>660610.3</v>
      </c>
      <c r="F58" s="4"/>
      <c r="G58" s="12">
        <f>(D58/'July 2011'!D58)-1</f>
        <v>0.11233003110484607</v>
      </c>
      <c r="H58" s="12">
        <f>(E58/'July 2011'!E58)-1</f>
        <v>0.434500212804767</v>
      </c>
    </row>
    <row r="59" spans="1:8" ht="12.75">
      <c r="A59" s="1" t="s">
        <v>57</v>
      </c>
      <c r="B59">
        <v>56</v>
      </c>
      <c r="D59" s="29">
        <f>SUM('Week of July 2nd:Week of July 30th'!D58)</f>
        <v>737427.6</v>
      </c>
      <c r="E59" s="29">
        <f>SUM('Week of July 2nd:Week of July 30th'!E58)</f>
        <v>421706.25</v>
      </c>
      <c r="F59" s="4"/>
      <c r="G59" s="12">
        <f>(D59/'July 2011'!D59)-1</f>
        <v>0.47544744460426425</v>
      </c>
      <c r="H59" s="12">
        <f>(E59/'July 2011'!E59)-1</f>
        <v>0.6027154545732674</v>
      </c>
    </row>
    <row r="60" spans="1:8" ht="12.75">
      <c r="A60" s="1" t="s">
        <v>58</v>
      </c>
      <c r="B60">
        <v>57</v>
      </c>
      <c r="D60" s="29">
        <f>SUM('Week of July 2nd:Week of July 30th'!D59)</f>
        <v>565274.5</v>
      </c>
      <c r="E60" s="29">
        <f>SUM('Week of July 2nd:Week of July 30th'!E59)</f>
        <v>411036.15</v>
      </c>
      <c r="F60" s="4"/>
      <c r="G60" s="12">
        <f>(D60/'July 2011'!D60)-1</f>
        <v>0.10672172397158142</v>
      </c>
      <c r="H60" s="12">
        <f>(E60/'July 2011'!E60)-1</f>
        <v>1.0923891837574633</v>
      </c>
    </row>
    <row r="61" spans="1:8" ht="12.75">
      <c r="A61" s="1" t="s">
        <v>59</v>
      </c>
      <c r="B61">
        <v>58</v>
      </c>
      <c r="D61" s="29">
        <f>SUM('Week of July 2nd:Week of July 30th'!D60)</f>
        <v>2997741.5999999996</v>
      </c>
      <c r="E61" s="29">
        <f>SUM('Week of July 2nd:Week of July 30th'!E60)</f>
        <v>1173835.6</v>
      </c>
      <c r="F61" s="4"/>
      <c r="G61" s="12">
        <f>(D61/'July 2011'!D61)-1</f>
        <v>0.19735401097243055</v>
      </c>
      <c r="H61" s="12">
        <f>(E61/'July 2011'!E61)-1</f>
        <v>1.1039696570102926</v>
      </c>
    </row>
    <row r="62" spans="1:8" ht="12.75">
      <c r="A62" s="1" t="s">
        <v>60</v>
      </c>
      <c r="B62">
        <v>59</v>
      </c>
      <c r="D62" s="29">
        <f>SUM('Week of July 2nd:Week of July 30th'!D61)</f>
        <v>1371839.02</v>
      </c>
      <c r="E62" s="29">
        <f>SUM('Week of July 2nd:Week of July 30th'!E61)</f>
        <v>1032800.59</v>
      </c>
      <c r="F62" s="4"/>
      <c r="G62" s="12">
        <f>(D62/'July 2011'!D62)-1</f>
        <v>0.2864706783054285</v>
      </c>
      <c r="H62" s="12">
        <f>(E62/'July 2011'!E62)-1</f>
        <v>1.1745940061839453</v>
      </c>
    </row>
    <row r="63" spans="1:8" ht="12.75">
      <c r="A63" s="1" t="s">
        <v>61</v>
      </c>
      <c r="B63">
        <v>60</v>
      </c>
      <c r="D63" s="29">
        <f>SUM('Week of July 2nd:Week of July 30th'!D62)</f>
        <v>844451.3</v>
      </c>
      <c r="E63" s="29">
        <f>SUM('Week of July 2nd:Week of July 30th'!E62)</f>
        <v>328353.55</v>
      </c>
      <c r="F63" s="4"/>
      <c r="G63" s="12">
        <f>(D63/'July 2011'!D63)-1</f>
        <v>0.19293018490848524</v>
      </c>
      <c r="H63" s="12">
        <f>(E63/'July 2011'!E63)-1</f>
        <v>1.0673361275281072</v>
      </c>
    </row>
    <row r="64" spans="1:8" ht="12.75">
      <c r="A64" s="1" t="s">
        <v>62</v>
      </c>
      <c r="B64">
        <v>61</v>
      </c>
      <c r="D64" s="29">
        <f>SUM('Week of July 2nd:Week of July 30th'!D63)</f>
        <v>32796.72</v>
      </c>
      <c r="E64" s="29">
        <f>SUM('Week of July 2nd:Week of July 30th'!E63)</f>
        <v>33799.23</v>
      </c>
      <c r="F64" s="4"/>
      <c r="G64" s="12">
        <f>(D64/'July 2011'!D64)-1</f>
        <v>0.0022056841746285194</v>
      </c>
      <c r="H64" s="12">
        <f>(E64/'July 2011'!E64)-1</f>
        <v>0.18971241391108196</v>
      </c>
    </row>
    <row r="65" spans="1:8" ht="12.75">
      <c r="A65" s="1" t="s">
        <v>63</v>
      </c>
      <c r="B65">
        <v>62</v>
      </c>
      <c r="D65" s="29">
        <f>SUM('Week of July 2nd:Week of July 30th'!D64)</f>
        <v>15724.1</v>
      </c>
      <c r="E65" s="29">
        <f>SUM('Week of July 2nd:Week of July 30th'!E64)</f>
        <v>10181.85</v>
      </c>
      <c r="F65" s="4"/>
      <c r="G65" s="12">
        <f>(D65/'July 2011'!D65)-1</f>
        <v>-0.6193486070629702</v>
      </c>
      <c r="H65" s="12">
        <f>(E65/'July 2011'!E65)-1</f>
        <v>-0.4505533940241</v>
      </c>
    </row>
    <row r="66" spans="1:8" ht="12.75">
      <c r="A66" s="1" t="s">
        <v>64</v>
      </c>
      <c r="B66">
        <v>63</v>
      </c>
      <c r="D66" s="29">
        <f>SUM('Week of July 2nd:Week of July 30th'!D65)</f>
        <v>8267.7</v>
      </c>
      <c r="E66" s="29">
        <f>SUM('Week of July 2nd:Week of July 30th'!E65)</f>
        <v>5355.700000000001</v>
      </c>
      <c r="F66" s="4"/>
      <c r="G66" s="12">
        <f>(D66/'July 2011'!D66)-1</f>
        <v>1.7563593932322057</v>
      </c>
      <c r="H66" s="12">
        <f>(E66/'July 2011'!E66)-1</f>
        <v>2.011019283746557</v>
      </c>
    </row>
    <row r="67" spans="1:8" ht="12.75">
      <c r="A67" s="1" t="s">
        <v>65</v>
      </c>
      <c r="B67">
        <v>64</v>
      </c>
      <c r="D67" s="29">
        <f>SUM('Week of July 2nd:Week of July 30th'!D66)</f>
        <v>1337100.75</v>
      </c>
      <c r="E67" s="29">
        <f>SUM('Week of July 2nd:Week of July 30th'!E66)</f>
        <v>844349.2399999999</v>
      </c>
      <c r="F67" s="4"/>
      <c r="G67" s="12">
        <f>(D67/'July 2011'!D67)-1</f>
        <v>0.33630532761678933</v>
      </c>
      <c r="H67" s="12">
        <f>(E67/'July 2011'!E67)-1</f>
        <v>0.793253059550306</v>
      </c>
    </row>
    <row r="68" spans="1:8" ht="12.75">
      <c r="A68" s="1" t="s">
        <v>66</v>
      </c>
      <c r="B68">
        <v>65</v>
      </c>
      <c r="D68" s="29">
        <f>SUM('Week of July 2nd:Week of July 30th'!D67)</f>
        <v>42667.8</v>
      </c>
      <c r="E68" s="29">
        <f>SUM('Week of July 2nd:Week of July 30th'!E67)</f>
        <v>32786.6</v>
      </c>
      <c r="F68" s="4"/>
      <c r="G68" s="12">
        <f>(D68/'July 2011'!D68)-1</f>
        <v>0.13278447843297614</v>
      </c>
      <c r="H68" s="12">
        <f>(E68/'July 2011'!E68)-1</f>
        <v>1.0590847144678417</v>
      </c>
    </row>
    <row r="69" spans="1:8" ht="12.75">
      <c r="A69" s="1" t="s">
        <v>67</v>
      </c>
      <c r="B69">
        <v>66</v>
      </c>
      <c r="D69" s="29">
        <f>SUM('Week of July 2nd:Week of July 30th'!D68)</f>
        <v>935693.3</v>
      </c>
      <c r="E69" s="29">
        <f>SUM('Week of July 2nd:Week of July 30th'!E68)</f>
        <v>333243.4</v>
      </c>
      <c r="F69" s="4"/>
      <c r="G69" s="12">
        <f>(D69/'July 2011'!D69)-1</f>
        <v>0.02785358149999695</v>
      </c>
      <c r="H69" s="12">
        <f>(E69/'July 2011'!E69)-1</f>
        <v>0.6651608717171136</v>
      </c>
    </row>
    <row r="70" spans="1:8" ht="12.75">
      <c r="A70" s="1" t="s">
        <v>68</v>
      </c>
      <c r="B70">
        <v>67</v>
      </c>
      <c r="D70" s="29">
        <f>SUM('Week of July 2nd:Week of July 30th'!D69)</f>
        <v>9378.6</v>
      </c>
      <c r="E70" s="29">
        <f>SUM('Week of July 2nd:Week of July 30th'!E69)</f>
        <v>15138.55</v>
      </c>
      <c r="F70" s="4"/>
      <c r="G70" s="12">
        <f>(D70/'July 2011'!D70)-1</f>
        <v>-0.43826254664374664</v>
      </c>
      <c r="H70" s="12">
        <f>(E70/'July 2011'!E70)-1</f>
        <v>0.011222032590652908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79526402.01999997</v>
      </c>
      <c r="E72" s="6">
        <f>SUM(E4:E70)</f>
        <v>42752026.199999996</v>
      </c>
      <c r="G72" s="12">
        <f>(D72/'July 2011'!D72)-1</f>
        <v>0.2805629166904229</v>
      </c>
      <c r="H72" s="12">
        <f>(E72/'July 2011'!E72)-1</f>
        <v>0.7807519262053391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F73"/>
    </sheetView>
  </sheetViews>
  <sheetFormatPr defaultColWidth="9.33203125" defaultRowHeight="12.75"/>
  <cols>
    <col min="1" max="1" width="24.66015625" style="16" customWidth="1"/>
    <col min="2" max="3" width="12.33203125" style="16" customWidth="1"/>
    <col min="4" max="5" width="21.5" style="16" customWidth="1"/>
    <col min="6" max="6" width="10.66015625" style="16" customWidth="1"/>
    <col min="7" max="16384" width="9.33203125" style="16" customWidth="1"/>
  </cols>
  <sheetData>
    <row r="1" spans="1:6" ht="12.75" customHeight="1">
      <c r="A1" s="57" t="s">
        <v>83</v>
      </c>
      <c r="B1" s="55"/>
      <c r="C1" s="55"/>
      <c r="D1" s="44" t="s">
        <v>70</v>
      </c>
      <c r="E1" s="44" t="s">
        <v>71</v>
      </c>
      <c r="F1" s="55"/>
    </row>
    <row r="2" spans="1:6" ht="12.75">
      <c r="A2" s="55" t="s">
        <v>0</v>
      </c>
      <c r="B2" s="55" t="s">
        <v>1</v>
      </c>
      <c r="C2" s="55"/>
      <c r="D2" s="44" t="s">
        <v>72</v>
      </c>
      <c r="E2" s="44" t="s">
        <v>73</v>
      </c>
      <c r="F2" s="47"/>
    </row>
    <row r="3" spans="1:6" ht="12.75" customHeight="1">
      <c r="A3" s="48" t="s">
        <v>2</v>
      </c>
      <c r="B3" s="55">
        <v>1</v>
      </c>
      <c r="C3" s="55"/>
      <c r="D3" s="59">
        <v>80767.98</v>
      </c>
      <c r="E3" s="59">
        <v>90640.9</v>
      </c>
      <c r="F3" s="52"/>
    </row>
    <row r="4" spans="1:6" ht="12.75" customHeight="1">
      <c r="A4" s="48" t="s">
        <v>3</v>
      </c>
      <c r="B4" s="55">
        <v>2</v>
      </c>
      <c r="C4" s="55"/>
      <c r="D4" s="59">
        <v>9624.3</v>
      </c>
      <c r="E4" s="59">
        <v>4594.8</v>
      </c>
      <c r="F4" s="52"/>
    </row>
    <row r="5" spans="1:6" ht="12.75" customHeight="1">
      <c r="A5" s="48" t="s">
        <v>4</v>
      </c>
      <c r="B5" s="55">
        <v>3</v>
      </c>
      <c r="C5" s="55"/>
      <c r="D5" s="46"/>
      <c r="E5" s="46"/>
      <c r="F5" s="52"/>
    </row>
    <row r="6" spans="1:6" ht="12.75" customHeight="1">
      <c r="A6" s="48" t="s">
        <v>5</v>
      </c>
      <c r="B6" s="55">
        <v>4</v>
      </c>
      <c r="C6" s="55"/>
      <c r="D6" s="46"/>
      <c r="E6" s="46"/>
      <c r="F6" s="52"/>
    </row>
    <row r="7" spans="1:6" ht="12.75" customHeight="1">
      <c r="A7" s="48" t="s">
        <v>6</v>
      </c>
      <c r="B7" s="55">
        <v>5</v>
      </c>
      <c r="C7" s="55"/>
      <c r="D7" s="46"/>
      <c r="E7" s="46"/>
      <c r="F7" s="52"/>
    </row>
    <row r="8" spans="1:6" ht="12.75" customHeight="1">
      <c r="A8" s="48" t="s">
        <v>7</v>
      </c>
      <c r="B8" s="55">
        <v>6</v>
      </c>
      <c r="C8" s="55"/>
      <c r="D8" s="59">
        <v>2044102.68</v>
      </c>
      <c r="E8" s="59">
        <v>787036.25</v>
      </c>
      <c r="F8" s="52"/>
    </row>
    <row r="9" spans="1:6" ht="12.75" customHeight="1">
      <c r="A9" s="48" t="s">
        <v>8</v>
      </c>
      <c r="B9" s="55">
        <v>7</v>
      </c>
      <c r="C9" s="55"/>
      <c r="D9" s="59">
        <v>3090.5</v>
      </c>
      <c r="E9" s="59">
        <v>2856.7</v>
      </c>
      <c r="F9" s="52"/>
    </row>
    <row r="10" spans="1:6" ht="12.75" customHeight="1">
      <c r="A10" s="48" t="s">
        <v>9</v>
      </c>
      <c r="B10" s="55">
        <v>8</v>
      </c>
      <c r="C10" s="55"/>
      <c r="D10" s="59">
        <v>147200.2</v>
      </c>
      <c r="E10" s="59">
        <v>54121.9</v>
      </c>
      <c r="F10" s="52"/>
    </row>
    <row r="11" spans="1:6" ht="12.75" customHeight="1">
      <c r="A11" s="48" t="s">
        <v>10</v>
      </c>
      <c r="B11" s="55">
        <v>9</v>
      </c>
      <c r="C11" s="55"/>
      <c r="D11" s="59">
        <v>63919.8</v>
      </c>
      <c r="E11" s="59">
        <v>34790.35</v>
      </c>
      <c r="F11" s="52"/>
    </row>
    <row r="12" spans="1:6" ht="12.75" customHeight="1">
      <c r="A12" s="48" t="s">
        <v>11</v>
      </c>
      <c r="B12" s="55">
        <v>10</v>
      </c>
      <c r="C12" s="55"/>
      <c r="D12" s="46"/>
      <c r="E12" s="46"/>
      <c r="F12" s="52"/>
    </row>
    <row r="13" spans="1:6" ht="12.75" customHeight="1">
      <c r="A13" s="48" t="s">
        <v>12</v>
      </c>
      <c r="B13" s="55">
        <v>11</v>
      </c>
      <c r="C13" s="55"/>
      <c r="D13" s="46"/>
      <c r="E13" s="46"/>
      <c r="F13" s="52"/>
    </row>
    <row r="14" spans="1:6" ht="12.75" customHeight="1">
      <c r="A14" s="48" t="s">
        <v>13</v>
      </c>
      <c r="B14" s="55">
        <v>12</v>
      </c>
      <c r="C14" s="55"/>
      <c r="D14" s="46"/>
      <c r="E14" s="46"/>
      <c r="F14" s="52"/>
    </row>
    <row r="15" spans="1:6" ht="12.75" customHeight="1">
      <c r="A15" s="48" t="s">
        <v>14</v>
      </c>
      <c r="B15" s="55">
        <v>13</v>
      </c>
      <c r="C15" s="55"/>
      <c r="D15" s="59">
        <v>2637647.4</v>
      </c>
      <c r="E15" s="59">
        <v>1107047.9</v>
      </c>
      <c r="F15" s="52"/>
    </row>
    <row r="16" spans="1:6" ht="12.75" customHeight="1">
      <c r="A16" s="48" t="s">
        <v>15</v>
      </c>
      <c r="B16" s="55">
        <v>14</v>
      </c>
      <c r="C16" s="55"/>
      <c r="D16" s="46"/>
      <c r="E16" s="46"/>
      <c r="F16" s="52"/>
    </row>
    <row r="17" spans="1:6" ht="12.75" customHeight="1">
      <c r="A17" s="48" t="s">
        <v>16</v>
      </c>
      <c r="B17" s="55">
        <v>15</v>
      </c>
      <c r="C17" s="55"/>
      <c r="D17" s="46"/>
      <c r="E17" s="46"/>
      <c r="F17" s="52"/>
    </row>
    <row r="18" spans="1:6" ht="12.75" customHeight="1">
      <c r="A18" s="48" t="s">
        <v>17</v>
      </c>
      <c r="B18" s="55">
        <v>16</v>
      </c>
      <c r="C18" s="55"/>
      <c r="D18" s="46"/>
      <c r="E18" s="46"/>
      <c r="F18" s="52"/>
    </row>
    <row r="19" spans="1:6" ht="12.75" customHeight="1">
      <c r="A19" s="48" t="s">
        <v>18</v>
      </c>
      <c r="B19" s="55">
        <v>17</v>
      </c>
      <c r="C19" s="55"/>
      <c r="D19" s="46"/>
      <c r="E19" s="46"/>
      <c r="F19" s="52"/>
    </row>
    <row r="20" spans="1:6" ht="12.75" customHeight="1">
      <c r="A20" s="48" t="s">
        <v>19</v>
      </c>
      <c r="B20" s="55">
        <v>18</v>
      </c>
      <c r="C20" s="55"/>
      <c r="D20" s="59">
        <v>70942.9</v>
      </c>
      <c r="E20" s="59">
        <v>44336.95</v>
      </c>
      <c r="F20" s="52"/>
    </row>
    <row r="21" spans="1:6" ht="12.75" customHeight="1">
      <c r="A21" s="48" t="s">
        <v>20</v>
      </c>
      <c r="B21" s="55">
        <v>19</v>
      </c>
      <c r="C21" s="55"/>
      <c r="D21" s="59">
        <v>22607.2</v>
      </c>
      <c r="E21" s="59">
        <v>6212.15</v>
      </c>
      <c r="F21" s="52"/>
    </row>
    <row r="22" spans="1:6" ht="12.75" customHeight="1">
      <c r="A22" s="48" t="s">
        <v>21</v>
      </c>
      <c r="B22" s="55">
        <v>20</v>
      </c>
      <c r="C22" s="55"/>
      <c r="D22" s="59">
        <v>6939.1</v>
      </c>
      <c r="E22" s="59">
        <v>5129.95</v>
      </c>
      <c r="F22" s="52"/>
    </row>
    <row r="23" spans="1:6" ht="12.75" customHeight="1">
      <c r="A23" s="48" t="s">
        <v>22</v>
      </c>
      <c r="B23" s="55">
        <v>21</v>
      </c>
      <c r="C23" s="55"/>
      <c r="D23" s="46"/>
      <c r="E23" s="46"/>
      <c r="F23" s="52"/>
    </row>
    <row r="24" spans="1:6" ht="12.75" customHeight="1">
      <c r="A24" s="48" t="s">
        <v>23</v>
      </c>
      <c r="B24" s="55">
        <v>22</v>
      </c>
      <c r="C24" s="55"/>
      <c r="D24" s="46"/>
      <c r="E24" s="46"/>
      <c r="F24" s="52"/>
    </row>
    <row r="25" spans="1:6" ht="12.75" customHeight="1">
      <c r="A25" s="48" t="s">
        <v>24</v>
      </c>
      <c r="B25" s="55">
        <v>23</v>
      </c>
      <c r="C25" s="55"/>
      <c r="D25" s="46"/>
      <c r="E25" s="46"/>
      <c r="F25" s="52"/>
    </row>
    <row r="26" spans="1:6" ht="12.75" customHeight="1">
      <c r="A26" s="48" t="s">
        <v>25</v>
      </c>
      <c r="B26" s="55">
        <v>24</v>
      </c>
      <c r="C26" s="55"/>
      <c r="D26" s="46"/>
      <c r="E26" s="46"/>
      <c r="F26" s="52"/>
    </row>
    <row r="27" spans="1:6" ht="12.75" customHeight="1">
      <c r="A27" s="48" t="s">
        <v>26</v>
      </c>
      <c r="B27" s="55">
        <v>25</v>
      </c>
      <c r="C27" s="55"/>
      <c r="D27" s="59">
        <v>604.8</v>
      </c>
      <c r="E27" s="59">
        <v>785.4</v>
      </c>
      <c r="F27" s="52"/>
    </row>
    <row r="28" spans="1:6" ht="12.75" customHeight="1">
      <c r="A28" s="48" t="s">
        <v>27</v>
      </c>
      <c r="B28" s="55">
        <v>26</v>
      </c>
      <c r="C28" s="55"/>
      <c r="D28" s="46"/>
      <c r="E28" s="46"/>
      <c r="F28" s="52"/>
    </row>
    <row r="29" spans="1:6" ht="12.75" customHeight="1">
      <c r="A29" s="48" t="s">
        <v>28</v>
      </c>
      <c r="B29" s="55">
        <v>27</v>
      </c>
      <c r="C29" s="55"/>
      <c r="D29" s="46"/>
      <c r="E29" s="46"/>
      <c r="F29" s="52"/>
    </row>
    <row r="30" spans="1:6" ht="12.75" customHeight="1">
      <c r="A30" s="48" t="s">
        <v>29</v>
      </c>
      <c r="B30" s="55">
        <v>28</v>
      </c>
      <c r="C30" s="55"/>
      <c r="D30" s="46"/>
      <c r="E30" s="46"/>
      <c r="F30" s="52"/>
    </row>
    <row r="31" spans="1:6" ht="12.75" customHeight="1">
      <c r="A31" s="48" t="s">
        <v>30</v>
      </c>
      <c r="B31" s="55">
        <v>29</v>
      </c>
      <c r="C31" s="55"/>
      <c r="D31" s="59">
        <v>754932.5</v>
      </c>
      <c r="E31" s="59">
        <v>637441</v>
      </c>
      <c r="F31" s="52"/>
    </row>
    <row r="32" spans="1:6" ht="12.75" customHeight="1">
      <c r="A32" s="48" t="s">
        <v>31</v>
      </c>
      <c r="B32" s="55">
        <v>30</v>
      </c>
      <c r="C32" s="55"/>
      <c r="D32" s="59">
        <v>3724.7</v>
      </c>
      <c r="E32" s="59">
        <v>669.9</v>
      </c>
      <c r="F32" s="52"/>
    </row>
    <row r="33" spans="1:6" ht="12.75" customHeight="1">
      <c r="A33" s="48" t="s">
        <v>32</v>
      </c>
      <c r="B33" s="55">
        <v>31</v>
      </c>
      <c r="C33" s="55"/>
      <c r="D33" s="59">
        <v>117329.45</v>
      </c>
      <c r="E33" s="59">
        <v>66305.4</v>
      </c>
      <c r="F33" s="52"/>
    </row>
    <row r="34" spans="1:6" ht="12.75" customHeight="1">
      <c r="A34" s="48" t="s">
        <v>33</v>
      </c>
      <c r="B34" s="55">
        <v>32</v>
      </c>
      <c r="C34" s="55"/>
      <c r="D34" s="59">
        <v>6633.9</v>
      </c>
      <c r="E34" s="59">
        <v>8229.2</v>
      </c>
      <c r="F34" s="52"/>
    </row>
    <row r="35" spans="1:6" ht="12.75" customHeight="1">
      <c r="A35" s="48" t="s">
        <v>34</v>
      </c>
      <c r="B35" s="55">
        <v>33</v>
      </c>
      <c r="C35" s="55"/>
      <c r="D35" s="59">
        <v>1586.2</v>
      </c>
      <c r="E35" s="59">
        <v>732.55</v>
      </c>
      <c r="F35" s="52"/>
    </row>
    <row r="36" spans="1:6" ht="12.75" customHeight="1">
      <c r="A36" s="48" t="s">
        <v>35</v>
      </c>
      <c r="B36" s="55">
        <v>34</v>
      </c>
      <c r="C36" s="55"/>
      <c r="D36" s="46"/>
      <c r="E36" s="46"/>
      <c r="F36" s="52"/>
    </row>
    <row r="37" spans="1:6" ht="12.75" customHeight="1">
      <c r="A37" s="48" t="s">
        <v>36</v>
      </c>
      <c r="B37" s="55">
        <v>35</v>
      </c>
      <c r="C37" s="55"/>
      <c r="D37" s="59">
        <v>167416.9</v>
      </c>
      <c r="E37" s="59">
        <v>98158.9</v>
      </c>
      <c r="F37" s="52"/>
    </row>
    <row r="38" spans="1:6" ht="12.75" customHeight="1">
      <c r="A38" s="48" t="s">
        <v>37</v>
      </c>
      <c r="B38" s="55">
        <v>36</v>
      </c>
      <c r="C38" s="55"/>
      <c r="D38" s="46"/>
      <c r="E38" s="46"/>
      <c r="F38" s="52"/>
    </row>
    <row r="39" spans="1:6" ht="12.75" customHeight="1">
      <c r="A39" s="48" t="s">
        <v>38</v>
      </c>
      <c r="B39" s="55">
        <v>37</v>
      </c>
      <c r="C39" s="55"/>
      <c r="D39" s="59">
        <v>131856.9</v>
      </c>
      <c r="E39" s="59">
        <v>108206.7</v>
      </c>
      <c r="F39" s="52"/>
    </row>
    <row r="40" spans="1:6" ht="12.75" customHeight="1">
      <c r="A40" s="48" t="s">
        <v>39</v>
      </c>
      <c r="B40" s="55">
        <v>38</v>
      </c>
      <c r="C40" s="55"/>
      <c r="D40" s="46"/>
      <c r="E40" s="46"/>
      <c r="F40" s="52"/>
    </row>
    <row r="41" spans="1:6" ht="12.75" customHeight="1">
      <c r="A41" s="48" t="s">
        <v>40</v>
      </c>
      <c r="B41" s="55">
        <v>39</v>
      </c>
      <c r="C41" s="55"/>
      <c r="D41" s="59">
        <v>532.7</v>
      </c>
      <c r="E41" s="46"/>
      <c r="F41" s="52"/>
    </row>
    <row r="42" spans="1:6" ht="12.75" customHeight="1">
      <c r="A42" s="48" t="s">
        <v>41</v>
      </c>
      <c r="B42" s="55">
        <v>40</v>
      </c>
      <c r="C42" s="55"/>
      <c r="D42" s="46"/>
      <c r="E42" s="46"/>
      <c r="F42" s="52"/>
    </row>
    <row r="43" spans="1:6" ht="12.75" customHeight="1">
      <c r="A43" s="48" t="s">
        <v>42</v>
      </c>
      <c r="B43" s="55">
        <v>41</v>
      </c>
      <c r="C43" s="55"/>
      <c r="D43" s="59">
        <v>308058.1</v>
      </c>
      <c r="E43" s="59">
        <v>181462.4</v>
      </c>
      <c r="F43" s="52"/>
    </row>
    <row r="44" spans="1:6" ht="12.75" customHeight="1">
      <c r="A44" s="48" t="s">
        <v>43</v>
      </c>
      <c r="B44" s="55">
        <v>42</v>
      </c>
      <c r="C44" s="55"/>
      <c r="D44" s="46"/>
      <c r="E44" s="46"/>
      <c r="F44" s="52"/>
    </row>
    <row r="45" spans="1:6" ht="12.75" customHeight="1">
      <c r="A45" s="48" t="s">
        <v>44</v>
      </c>
      <c r="B45" s="55">
        <v>43</v>
      </c>
      <c r="C45" s="55"/>
      <c r="D45" s="59">
        <v>294893.9</v>
      </c>
      <c r="E45" s="59">
        <v>93596.3</v>
      </c>
      <c r="F45" s="52"/>
    </row>
    <row r="46" spans="1:6" ht="12.75" customHeight="1">
      <c r="A46" s="48" t="s">
        <v>45</v>
      </c>
      <c r="B46" s="55">
        <v>44</v>
      </c>
      <c r="C46" s="55"/>
      <c r="D46" s="59">
        <v>240628.49</v>
      </c>
      <c r="E46" s="59">
        <v>88550.7</v>
      </c>
      <c r="F46" s="52"/>
    </row>
    <row r="47" spans="1:6" ht="12.75" customHeight="1">
      <c r="A47" s="48" t="s">
        <v>46</v>
      </c>
      <c r="B47" s="55">
        <v>45</v>
      </c>
      <c r="C47" s="55"/>
      <c r="D47" s="59">
        <v>57225</v>
      </c>
      <c r="E47" s="59">
        <v>60966.5</v>
      </c>
      <c r="F47" s="52"/>
    </row>
    <row r="48" spans="1:6" ht="12.75" customHeight="1">
      <c r="A48" s="48" t="s">
        <v>47</v>
      </c>
      <c r="B48" s="55">
        <v>46</v>
      </c>
      <c r="C48" s="55"/>
      <c r="D48" s="59">
        <v>207772.91</v>
      </c>
      <c r="E48" s="59">
        <v>151527.95</v>
      </c>
      <c r="F48" s="52"/>
    </row>
    <row r="49" spans="1:6" ht="12.75" customHeight="1">
      <c r="A49" s="48" t="s">
        <v>48</v>
      </c>
      <c r="B49" s="55">
        <v>47</v>
      </c>
      <c r="C49" s="55"/>
      <c r="D49" s="59">
        <v>24560.2</v>
      </c>
      <c r="E49" s="59">
        <v>5658.45</v>
      </c>
      <c r="F49" s="52"/>
    </row>
    <row r="50" spans="1:6" ht="12.75" customHeight="1">
      <c r="A50" s="48" t="s">
        <v>49</v>
      </c>
      <c r="B50" s="55">
        <v>48</v>
      </c>
      <c r="C50" s="55"/>
      <c r="D50" s="59">
        <v>968600.85</v>
      </c>
      <c r="E50" s="59">
        <v>430089.1</v>
      </c>
      <c r="F50" s="52"/>
    </row>
    <row r="51" spans="1:6" ht="12.75" customHeight="1">
      <c r="A51" s="48" t="s">
        <v>50</v>
      </c>
      <c r="B51" s="55">
        <v>49</v>
      </c>
      <c r="C51" s="55"/>
      <c r="D51" s="59">
        <v>403648.35</v>
      </c>
      <c r="E51" s="59">
        <v>189666.75</v>
      </c>
      <c r="F51" s="52"/>
    </row>
    <row r="52" spans="1:6" ht="12.75" customHeight="1">
      <c r="A52" s="48" t="s">
        <v>51</v>
      </c>
      <c r="B52" s="55">
        <v>50</v>
      </c>
      <c r="C52" s="55"/>
      <c r="D52" s="59">
        <v>1640069.2</v>
      </c>
      <c r="E52" s="59">
        <v>842545.9</v>
      </c>
      <c r="F52" s="52"/>
    </row>
    <row r="53" spans="1:6" ht="12.75" customHeight="1">
      <c r="A53" s="48" t="s">
        <v>52</v>
      </c>
      <c r="B53" s="55">
        <v>51</v>
      </c>
      <c r="C53" s="55"/>
      <c r="D53" s="59">
        <v>174849.85</v>
      </c>
      <c r="E53" s="59">
        <v>233047.5</v>
      </c>
      <c r="F53" s="52"/>
    </row>
    <row r="54" spans="1:6" ht="12.75" customHeight="1">
      <c r="A54" s="48" t="s">
        <v>53</v>
      </c>
      <c r="B54" s="55">
        <v>52</v>
      </c>
      <c r="C54" s="55"/>
      <c r="D54" s="59">
        <v>601891.5</v>
      </c>
      <c r="E54" s="59">
        <v>324224.6</v>
      </c>
      <c r="F54" s="52"/>
    </row>
    <row r="55" spans="1:6" ht="12.75" customHeight="1">
      <c r="A55" s="48" t="s">
        <v>54</v>
      </c>
      <c r="B55" s="55">
        <v>53</v>
      </c>
      <c r="C55" s="55"/>
      <c r="D55" s="59">
        <v>223955.32</v>
      </c>
      <c r="E55" s="59">
        <v>162742.75</v>
      </c>
      <c r="F55" s="52"/>
    </row>
    <row r="56" spans="1:6" ht="12.75" customHeight="1">
      <c r="A56" s="48" t="s">
        <v>55</v>
      </c>
      <c r="B56" s="55">
        <v>54</v>
      </c>
      <c r="C56" s="55"/>
      <c r="D56" s="59">
        <v>13743.1</v>
      </c>
      <c r="E56" s="59">
        <v>10366.65</v>
      </c>
      <c r="F56" s="52"/>
    </row>
    <row r="57" spans="1:6" ht="12.75" customHeight="1">
      <c r="A57" s="48" t="s">
        <v>56</v>
      </c>
      <c r="B57" s="55">
        <v>55</v>
      </c>
      <c r="C57" s="55"/>
      <c r="D57" s="59">
        <v>304581.9</v>
      </c>
      <c r="E57" s="59">
        <v>164819.9</v>
      </c>
      <c r="F57" s="52"/>
    </row>
    <row r="58" spans="1:6" ht="12.75" customHeight="1">
      <c r="A58" s="48" t="s">
        <v>57</v>
      </c>
      <c r="B58" s="55">
        <v>56</v>
      </c>
      <c r="C58" s="55"/>
      <c r="D58" s="46"/>
      <c r="E58" s="46"/>
      <c r="F58" s="52"/>
    </row>
    <row r="59" spans="1:6" ht="12.75" customHeight="1">
      <c r="A59" s="48" t="s">
        <v>58</v>
      </c>
      <c r="B59" s="55">
        <v>57</v>
      </c>
      <c r="C59" s="55"/>
      <c r="D59" s="59">
        <v>234786.3</v>
      </c>
      <c r="E59" s="59">
        <v>183960.7</v>
      </c>
      <c r="F59" s="52"/>
    </row>
    <row r="60" spans="1:6" ht="12.75" customHeight="1">
      <c r="A60" s="48" t="s">
        <v>59</v>
      </c>
      <c r="B60" s="55">
        <v>58</v>
      </c>
      <c r="C60" s="55"/>
      <c r="D60" s="59">
        <v>570763.2</v>
      </c>
      <c r="E60" s="59">
        <v>216849.85</v>
      </c>
      <c r="F60" s="52"/>
    </row>
    <row r="61" spans="1:6" ht="12.75" customHeight="1">
      <c r="A61" s="48" t="s">
        <v>60</v>
      </c>
      <c r="B61" s="55">
        <v>59</v>
      </c>
      <c r="C61" s="55"/>
      <c r="D61" s="46"/>
      <c r="E61" s="46"/>
      <c r="F61" s="52"/>
    </row>
    <row r="62" spans="1:6" ht="12.75" customHeight="1">
      <c r="A62" s="48" t="s">
        <v>61</v>
      </c>
      <c r="B62" s="55">
        <v>60</v>
      </c>
      <c r="C62" s="55"/>
      <c r="D62" s="46"/>
      <c r="E62" s="46"/>
      <c r="F62" s="52"/>
    </row>
    <row r="63" spans="1:6" ht="12.75" customHeight="1">
      <c r="A63" s="48" t="s">
        <v>62</v>
      </c>
      <c r="B63" s="55">
        <v>61</v>
      </c>
      <c r="C63" s="55"/>
      <c r="D63" s="59">
        <v>6983.3</v>
      </c>
      <c r="E63" s="59">
        <v>3820.97</v>
      </c>
      <c r="F63" s="52"/>
    </row>
    <row r="64" spans="1:6" ht="12.75" customHeight="1">
      <c r="A64" s="48" t="s">
        <v>63</v>
      </c>
      <c r="B64" s="55">
        <v>62</v>
      </c>
      <c r="C64" s="55"/>
      <c r="D64" s="46"/>
      <c r="E64" s="46"/>
      <c r="F64" s="52"/>
    </row>
    <row r="65" spans="1:6" ht="12.75" customHeight="1">
      <c r="A65" s="48" t="s">
        <v>76</v>
      </c>
      <c r="B65" s="55">
        <v>63</v>
      </c>
      <c r="C65" s="55"/>
      <c r="D65" s="59">
        <v>6830.6</v>
      </c>
      <c r="E65" s="59">
        <v>3781.05</v>
      </c>
      <c r="F65" s="52"/>
    </row>
    <row r="66" spans="1:6" ht="12.75" customHeight="1">
      <c r="A66" s="48" t="s">
        <v>65</v>
      </c>
      <c r="B66" s="55">
        <v>64</v>
      </c>
      <c r="C66" s="55"/>
      <c r="D66" s="46"/>
      <c r="E66" s="46"/>
      <c r="F66" s="52"/>
    </row>
    <row r="67" spans="1:6" ht="12.75" customHeight="1">
      <c r="A67" s="48" t="s">
        <v>66</v>
      </c>
      <c r="B67" s="55">
        <v>65</v>
      </c>
      <c r="C67" s="55"/>
      <c r="D67" s="59">
        <v>5944.4</v>
      </c>
      <c r="E67" s="59">
        <v>5371.45</v>
      </c>
      <c r="F67" s="52"/>
    </row>
    <row r="68" spans="1:6" ht="12.75" customHeight="1">
      <c r="A68" s="48" t="s">
        <v>67</v>
      </c>
      <c r="B68" s="55">
        <v>66</v>
      </c>
      <c r="C68" s="55"/>
      <c r="D68" s="59">
        <v>250355</v>
      </c>
      <c r="E68" s="59">
        <v>75336.1</v>
      </c>
      <c r="F68" s="52"/>
    </row>
    <row r="69" spans="1:6" ht="12.75" customHeight="1">
      <c r="A69" s="48" t="s">
        <v>68</v>
      </c>
      <c r="B69" s="55">
        <v>67</v>
      </c>
      <c r="C69" s="55"/>
      <c r="D69" s="46"/>
      <c r="E69" s="46"/>
      <c r="F69" s="52"/>
    </row>
    <row r="70" spans="1:6" ht="12.75" customHeight="1">
      <c r="A70" s="55"/>
      <c r="B70" s="55"/>
      <c r="C70" s="55"/>
      <c r="D70" s="30"/>
      <c r="E70" s="30"/>
      <c r="F70" s="55"/>
    </row>
    <row r="71" spans="1:6" ht="12.75" customHeight="1">
      <c r="A71" s="55" t="s">
        <v>69</v>
      </c>
      <c r="B71" s="55"/>
      <c r="C71" s="55"/>
      <c r="D71" s="30">
        <v>12811601.580000002</v>
      </c>
      <c r="E71" s="30">
        <v>6485682.470000001</v>
      </c>
      <c r="F71" s="55"/>
    </row>
    <row r="73" spans="1:6" ht="12.75">
      <c r="A73" s="58" t="s">
        <v>74</v>
      </c>
      <c r="B73" s="55"/>
      <c r="C73" s="55"/>
      <c r="D73" s="55"/>
      <c r="E73" s="55"/>
      <c r="F73" s="5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19" sqref="F19"/>
    </sheetView>
  </sheetViews>
  <sheetFormatPr defaultColWidth="9.33203125" defaultRowHeight="12.75"/>
  <cols>
    <col min="1" max="1" width="24.66015625" style="17" customWidth="1"/>
    <col min="2" max="3" width="12.33203125" style="17" customWidth="1"/>
    <col min="4" max="5" width="21.5" style="17" customWidth="1"/>
    <col min="6" max="6" width="10.66015625" style="17" customWidth="1"/>
    <col min="7" max="16384" width="9.33203125" style="17" customWidth="1"/>
  </cols>
  <sheetData>
    <row r="1" spans="1:6" ht="12.75" customHeight="1">
      <c r="A1" s="54" t="s">
        <v>82</v>
      </c>
      <c r="B1" s="45"/>
      <c r="C1" s="45"/>
      <c r="D1" s="50" t="s">
        <v>70</v>
      </c>
      <c r="E1" s="50" t="s">
        <v>71</v>
      </c>
      <c r="F1" s="45"/>
    </row>
    <row r="2" spans="1:6" ht="12.75">
      <c r="A2" s="45" t="s">
        <v>0</v>
      </c>
      <c r="B2" s="45" t="s">
        <v>1</v>
      </c>
      <c r="C2" s="45"/>
      <c r="D2" s="50" t="s">
        <v>72</v>
      </c>
      <c r="E2" s="50" t="s">
        <v>73</v>
      </c>
      <c r="F2" s="32"/>
    </row>
    <row r="3" spans="1:6" ht="12.75" customHeight="1">
      <c r="A3" s="33" t="s">
        <v>2</v>
      </c>
      <c r="B3" s="45">
        <v>1</v>
      </c>
      <c r="C3" s="45"/>
      <c r="D3" s="53">
        <v>92781.75</v>
      </c>
      <c r="E3" s="53">
        <v>74572.4</v>
      </c>
      <c r="F3" s="43"/>
    </row>
    <row r="4" spans="1:6" ht="12.75" customHeight="1">
      <c r="A4" s="33" t="s">
        <v>3</v>
      </c>
      <c r="B4" s="45">
        <v>2</v>
      </c>
      <c r="C4" s="45"/>
      <c r="D4" s="53">
        <v>6720.7</v>
      </c>
      <c r="E4" s="53">
        <v>4542.3</v>
      </c>
      <c r="F4" s="43"/>
    </row>
    <row r="5" spans="1:6" ht="12.75" customHeight="1">
      <c r="A5" s="33" t="s">
        <v>4</v>
      </c>
      <c r="B5" s="45">
        <v>3</v>
      </c>
      <c r="C5" s="45"/>
      <c r="D5" s="53">
        <v>452347.7</v>
      </c>
      <c r="E5" s="53">
        <v>219627.1</v>
      </c>
      <c r="F5" s="43"/>
    </row>
    <row r="6" spans="1:6" ht="12.75" customHeight="1">
      <c r="A6" s="33" t="s">
        <v>5</v>
      </c>
      <c r="B6" s="45">
        <v>4</v>
      </c>
      <c r="C6" s="45"/>
      <c r="D6" s="53">
        <v>4256.7</v>
      </c>
      <c r="E6" s="53">
        <v>4238.85</v>
      </c>
      <c r="F6" s="43"/>
    </row>
    <row r="7" spans="1:6" ht="12.75" customHeight="1">
      <c r="A7" s="33" t="s">
        <v>6</v>
      </c>
      <c r="B7" s="45">
        <v>5</v>
      </c>
      <c r="C7" s="45"/>
      <c r="D7" s="53">
        <v>685656.3</v>
      </c>
      <c r="E7" s="53">
        <v>539078.4</v>
      </c>
      <c r="F7" s="43"/>
    </row>
    <row r="8" spans="1:6" ht="12.75" customHeight="1">
      <c r="A8" s="33" t="s">
        <v>7</v>
      </c>
      <c r="B8" s="45">
        <v>6</v>
      </c>
      <c r="C8" s="45"/>
      <c r="D8" s="53">
        <v>1541416.85</v>
      </c>
      <c r="E8" s="53">
        <v>797307.7</v>
      </c>
      <c r="F8" s="43"/>
    </row>
    <row r="9" spans="1:6" ht="12.75" customHeight="1">
      <c r="A9" s="33" t="s">
        <v>8</v>
      </c>
      <c r="B9" s="45">
        <v>7</v>
      </c>
      <c r="C9" s="45"/>
      <c r="D9" s="53">
        <v>21</v>
      </c>
      <c r="E9" s="53">
        <v>1347.5</v>
      </c>
      <c r="F9" s="43"/>
    </row>
    <row r="10" spans="1:6" ht="12.75" customHeight="1">
      <c r="A10" s="33" t="s">
        <v>9</v>
      </c>
      <c r="B10" s="45">
        <v>8</v>
      </c>
      <c r="C10" s="45"/>
      <c r="D10" s="53">
        <v>304247.3</v>
      </c>
      <c r="E10" s="53">
        <v>130336.15</v>
      </c>
      <c r="F10" s="43"/>
    </row>
    <row r="11" spans="1:6" ht="12.75" customHeight="1">
      <c r="A11" s="33" t="s">
        <v>10</v>
      </c>
      <c r="B11" s="45">
        <v>9</v>
      </c>
      <c r="C11" s="45"/>
      <c r="D11" s="53">
        <v>55769</v>
      </c>
      <c r="E11" s="53">
        <v>42973.7</v>
      </c>
      <c r="F11" s="43"/>
    </row>
    <row r="12" spans="1:6" ht="12.75" customHeight="1">
      <c r="A12" s="33" t="s">
        <v>11</v>
      </c>
      <c r="B12" s="45">
        <v>10</v>
      </c>
      <c r="C12" s="45"/>
      <c r="D12" s="53">
        <v>198889.6</v>
      </c>
      <c r="E12" s="53">
        <v>159755.75</v>
      </c>
      <c r="F12" s="43"/>
    </row>
    <row r="13" spans="1:6" ht="12.75" customHeight="1">
      <c r="A13" s="33" t="s">
        <v>12</v>
      </c>
      <c r="B13" s="45">
        <v>11</v>
      </c>
      <c r="C13" s="45"/>
      <c r="D13" s="53">
        <v>936277.3</v>
      </c>
      <c r="E13" s="53">
        <v>283655.75</v>
      </c>
      <c r="F13" s="43"/>
    </row>
    <row r="14" spans="1:6" ht="12.75" customHeight="1">
      <c r="A14" s="33" t="s">
        <v>13</v>
      </c>
      <c r="B14" s="45">
        <v>12</v>
      </c>
      <c r="C14" s="45"/>
      <c r="D14" s="53">
        <v>52456.6</v>
      </c>
      <c r="E14" s="53">
        <v>30712.5</v>
      </c>
      <c r="F14" s="43"/>
    </row>
    <row r="15" spans="1:6" ht="12.75" customHeight="1">
      <c r="A15" s="33" t="s">
        <v>14</v>
      </c>
      <c r="B15" s="45">
        <v>13</v>
      </c>
      <c r="C15" s="45"/>
      <c r="D15" s="53">
        <v>2875996.2</v>
      </c>
      <c r="E15" s="53">
        <v>1071676.55</v>
      </c>
      <c r="F15" s="43"/>
    </row>
    <row r="16" spans="1:6" ht="12.75" customHeight="1">
      <c r="A16" s="33" t="s">
        <v>15</v>
      </c>
      <c r="B16" s="45">
        <v>14</v>
      </c>
      <c r="C16" s="45"/>
      <c r="D16" s="53">
        <v>14986.3</v>
      </c>
      <c r="E16" s="53">
        <v>25624.9</v>
      </c>
      <c r="F16" s="43"/>
    </row>
    <row r="17" spans="1:6" ht="12.75" customHeight="1">
      <c r="A17" s="33" t="s">
        <v>16</v>
      </c>
      <c r="B17" s="45">
        <v>15</v>
      </c>
      <c r="C17" s="45"/>
      <c r="D17" s="42"/>
      <c r="E17" s="42"/>
      <c r="F17" s="43"/>
    </row>
    <row r="18" spans="1:6" ht="12.75" customHeight="1">
      <c r="A18" s="33" t="s">
        <v>17</v>
      </c>
      <c r="B18" s="45">
        <v>16</v>
      </c>
      <c r="C18" s="45"/>
      <c r="D18" s="42"/>
      <c r="E18" s="42"/>
      <c r="F18" s="43"/>
    </row>
    <row r="19" spans="1:6" ht="12.75" customHeight="1">
      <c r="A19" s="33" t="s">
        <v>18</v>
      </c>
      <c r="B19" s="45">
        <v>17</v>
      </c>
      <c r="C19" s="45"/>
      <c r="D19" s="53">
        <v>387606.1</v>
      </c>
      <c r="E19" s="53">
        <v>243697.3</v>
      </c>
      <c r="F19" s="43"/>
    </row>
    <row r="20" spans="1:6" ht="12.75" customHeight="1">
      <c r="A20" s="33" t="s">
        <v>19</v>
      </c>
      <c r="B20" s="45">
        <v>18</v>
      </c>
      <c r="C20" s="45"/>
      <c r="D20" s="53">
        <v>92166.2</v>
      </c>
      <c r="E20" s="53">
        <v>46469.15</v>
      </c>
      <c r="F20" s="43"/>
    </row>
    <row r="21" spans="1:6" ht="12.75" customHeight="1">
      <c r="A21" s="33" t="s">
        <v>20</v>
      </c>
      <c r="B21" s="45">
        <v>19</v>
      </c>
      <c r="C21" s="45"/>
      <c r="D21" s="31"/>
      <c r="E21" s="31"/>
      <c r="F21" s="43"/>
    </row>
    <row r="22" spans="1:6" ht="12.75" customHeight="1">
      <c r="A22" s="33" t="s">
        <v>21</v>
      </c>
      <c r="B22" s="45">
        <v>20</v>
      </c>
      <c r="C22" s="45"/>
      <c r="D22" s="53">
        <v>2975.7</v>
      </c>
      <c r="E22" s="53">
        <v>2751.7</v>
      </c>
      <c r="F22" s="43"/>
    </row>
    <row r="23" spans="1:6" ht="12.75" customHeight="1">
      <c r="A23" s="33" t="s">
        <v>22</v>
      </c>
      <c r="B23" s="45">
        <v>21</v>
      </c>
      <c r="C23" s="45"/>
      <c r="D23" s="53">
        <v>8148</v>
      </c>
      <c r="E23" s="53">
        <v>5792.85</v>
      </c>
      <c r="F23" s="43"/>
    </row>
    <row r="24" spans="1:6" ht="12.75" customHeight="1">
      <c r="A24" s="33" t="s">
        <v>23</v>
      </c>
      <c r="B24" s="45">
        <v>22</v>
      </c>
      <c r="C24" s="45"/>
      <c r="D24" s="53">
        <v>4888.8</v>
      </c>
      <c r="E24" s="53">
        <v>837.9</v>
      </c>
      <c r="F24" s="43"/>
    </row>
    <row r="25" spans="1:6" ht="12.75" customHeight="1">
      <c r="A25" s="33" t="s">
        <v>24</v>
      </c>
      <c r="B25" s="45">
        <v>23</v>
      </c>
      <c r="C25" s="45"/>
      <c r="D25" s="53">
        <v>46351.9</v>
      </c>
      <c r="E25" s="53">
        <v>14406.000000000002</v>
      </c>
      <c r="F25" s="43"/>
    </row>
    <row r="26" spans="1:6" ht="12.75" customHeight="1">
      <c r="A26" s="33" t="s">
        <v>25</v>
      </c>
      <c r="B26" s="45">
        <v>24</v>
      </c>
      <c r="C26" s="45"/>
      <c r="D26" s="53">
        <v>12456.5</v>
      </c>
      <c r="E26" s="53">
        <v>987.7</v>
      </c>
      <c r="F26" s="43"/>
    </row>
    <row r="27" spans="1:6" ht="12.75" customHeight="1">
      <c r="A27" s="33" t="s">
        <v>26</v>
      </c>
      <c r="B27" s="45">
        <v>25</v>
      </c>
      <c r="C27" s="45"/>
      <c r="D27" s="53">
        <v>3498.6</v>
      </c>
      <c r="E27" s="53">
        <v>1767.15</v>
      </c>
      <c r="F27" s="43"/>
    </row>
    <row r="28" spans="1:6" ht="12.75" customHeight="1">
      <c r="A28" s="33" t="s">
        <v>27</v>
      </c>
      <c r="B28" s="45">
        <v>26</v>
      </c>
      <c r="C28" s="45"/>
      <c r="D28" s="53">
        <v>16508.8</v>
      </c>
      <c r="E28" s="53">
        <v>9077.95</v>
      </c>
      <c r="F28" s="43"/>
    </row>
    <row r="29" spans="1:6" ht="12.75" customHeight="1">
      <c r="A29" s="33" t="s">
        <v>28</v>
      </c>
      <c r="B29" s="45">
        <v>27</v>
      </c>
      <c r="C29" s="45"/>
      <c r="D29" s="53">
        <v>125333.6</v>
      </c>
      <c r="E29" s="53">
        <v>107318.4</v>
      </c>
      <c r="F29" s="43"/>
    </row>
    <row r="30" spans="1:6" ht="12.75" customHeight="1">
      <c r="A30" s="33" t="s">
        <v>29</v>
      </c>
      <c r="B30" s="45">
        <v>28</v>
      </c>
      <c r="C30" s="45"/>
      <c r="D30" s="42"/>
      <c r="E30" s="42"/>
      <c r="F30" s="43"/>
    </row>
    <row r="31" spans="1:6" ht="12.75" customHeight="1">
      <c r="A31" s="33" t="s">
        <v>30</v>
      </c>
      <c r="B31" s="45">
        <v>29</v>
      </c>
      <c r="C31" s="45"/>
      <c r="D31" s="53">
        <v>1325720.2</v>
      </c>
      <c r="E31" s="53">
        <v>909626.9</v>
      </c>
      <c r="F31" s="43"/>
    </row>
    <row r="32" spans="1:6" ht="12.75" customHeight="1">
      <c r="A32" s="33" t="s">
        <v>31</v>
      </c>
      <c r="B32" s="45">
        <v>30</v>
      </c>
      <c r="C32" s="45"/>
      <c r="D32" s="53">
        <v>2563.4</v>
      </c>
      <c r="E32" s="53">
        <v>3134.95</v>
      </c>
      <c r="F32" s="43"/>
    </row>
    <row r="33" spans="1:6" ht="12.75" customHeight="1">
      <c r="A33" s="33" t="s">
        <v>32</v>
      </c>
      <c r="B33" s="45">
        <v>31</v>
      </c>
      <c r="C33" s="45"/>
      <c r="D33" s="53">
        <v>134493.1</v>
      </c>
      <c r="E33" s="53">
        <v>57886.5</v>
      </c>
      <c r="F33" s="43"/>
    </row>
    <row r="34" spans="1:6" ht="12.75" customHeight="1">
      <c r="A34" s="33" t="s">
        <v>33</v>
      </c>
      <c r="B34" s="45">
        <v>32</v>
      </c>
      <c r="C34" s="45"/>
      <c r="D34" s="53">
        <v>18606</v>
      </c>
      <c r="E34" s="53">
        <v>10824.8</v>
      </c>
      <c r="F34" s="43"/>
    </row>
    <row r="35" spans="1:6" ht="12.75" customHeight="1">
      <c r="A35" s="33" t="s">
        <v>34</v>
      </c>
      <c r="B35" s="45">
        <v>33</v>
      </c>
      <c r="C35" s="45"/>
      <c r="D35" s="53">
        <v>1015</v>
      </c>
      <c r="E35" s="53">
        <v>1787.8</v>
      </c>
      <c r="F35" s="43"/>
    </row>
    <row r="36" spans="1:6" ht="12.75" customHeight="1">
      <c r="A36" s="33" t="s">
        <v>35</v>
      </c>
      <c r="B36" s="45">
        <v>34</v>
      </c>
      <c r="C36" s="45"/>
      <c r="D36" s="53">
        <v>1227.8</v>
      </c>
      <c r="E36" s="53">
        <v>1887.55</v>
      </c>
      <c r="F36" s="43"/>
    </row>
    <row r="37" spans="1:6" ht="12.75" customHeight="1">
      <c r="A37" s="33" t="s">
        <v>36</v>
      </c>
      <c r="B37" s="45">
        <v>35</v>
      </c>
      <c r="C37" s="45"/>
      <c r="D37" s="53">
        <v>169142.4</v>
      </c>
      <c r="E37" s="53">
        <v>114145.15</v>
      </c>
      <c r="F37" s="43"/>
    </row>
    <row r="38" spans="1:6" ht="12.75" customHeight="1">
      <c r="A38" s="33" t="s">
        <v>37</v>
      </c>
      <c r="B38" s="45">
        <v>36</v>
      </c>
      <c r="C38" s="45"/>
      <c r="D38" s="53">
        <v>1942180.0999999999</v>
      </c>
      <c r="E38" s="53">
        <v>694552.95</v>
      </c>
      <c r="F38" s="43"/>
    </row>
    <row r="39" spans="1:6" ht="12.75" customHeight="1">
      <c r="A39" s="33" t="s">
        <v>38</v>
      </c>
      <c r="B39" s="45">
        <v>37</v>
      </c>
      <c r="C39" s="45"/>
      <c r="D39" s="53">
        <v>133694.4</v>
      </c>
      <c r="E39" s="53">
        <v>218118.95</v>
      </c>
      <c r="F39" s="43"/>
    </row>
    <row r="40" spans="1:6" ht="12.75" customHeight="1">
      <c r="A40" s="33" t="s">
        <v>39</v>
      </c>
      <c r="B40" s="45">
        <v>38</v>
      </c>
      <c r="C40" s="45"/>
      <c r="D40" s="53">
        <v>35589.4</v>
      </c>
      <c r="E40" s="53">
        <v>22142.050000000003</v>
      </c>
      <c r="F40" s="43"/>
    </row>
    <row r="41" spans="1:6" ht="12.75" customHeight="1">
      <c r="A41" s="33" t="s">
        <v>40</v>
      </c>
      <c r="B41" s="45">
        <v>39</v>
      </c>
      <c r="C41" s="45"/>
      <c r="D41" s="53">
        <v>378.7</v>
      </c>
      <c r="E41" s="53">
        <v>139.65</v>
      </c>
      <c r="F41" s="43"/>
    </row>
    <row r="42" spans="1:6" ht="12.75" customHeight="1">
      <c r="A42" s="33" t="s">
        <v>41</v>
      </c>
      <c r="B42" s="45">
        <v>40</v>
      </c>
      <c r="C42" s="45"/>
      <c r="D42" s="53">
        <v>8664.6</v>
      </c>
      <c r="E42" s="53">
        <v>4499.25</v>
      </c>
      <c r="F42" s="43"/>
    </row>
    <row r="43" spans="1:6" ht="12.75" customHeight="1">
      <c r="A43" s="33" t="s">
        <v>42</v>
      </c>
      <c r="B43" s="45">
        <v>41</v>
      </c>
      <c r="C43" s="45"/>
      <c r="D43" s="53">
        <v>693025.9</v>
      </c>
      <c r="E43" s="53">
        <v>240726.5</v>
      </c>
      <c r="F43" s="43"/>
    </row>
    <row r="44" spans="1:6" ht="12.75" customHeight="1">
      <c r="A44" s="33" t="s">
        <v>43</v>
      </c>
      <c r="B44" s="45">
        <v>42</v>
      </c>
      <c r="C44" s="45"/>
      <c r="D44" s="53">
        <v>122414.64</v>
      </c>
      <c r="E44" s="53">
        <v>65409.05</v>
      </c>
      <c r="F44" s="43"/>
    </row>
    <row r="45" spans="1:6" ht="12.75" customHeight="1">
      <c r="A45" s="33" t="s">
        <v>44</v>
      </c>
      <c r="B45" s="45">
        <v>43</v>
      </c>
      <c r="C45" s="45"/>
      <c r="D45" s="53">
        <v>132783</v>
      </c>
      <c r="E45" s="53">
        <v>131058.9</v>
      </c>
      <c r="F45" s="43"/>
    </row>
    <row r="46" spans="1:6" ht="12.75" customHeight="1">
      <c r="A46" s="33" t="s">
        <v>45</v>
      </c>
      <c r="B46" s="45">
        <v>44</v>
      </c>
      <c r="C46" s="45"/>
      <c r="D46" s="53">
        <v>144124.39</v>
      </c>
      <c r="E46" s="53">
        <v>59482.5</v>
      </c>
      <c r="F46" s="43"/>
    </row>
    <row r="47" spans="1:6" ht="12.75" customHeight="1">
      <c r="A47" s="33" t="s">
        <v>46</v>
      </c>
      <c r="B47" s="45">
        <v>45</v>
      </c>
      <c r="C47" s="45"/>
      <c r="D47" s="31"/>
      <c r="E47" s="31"/>
      <c r="F47" s="43"/>
    </row>
    <row r="48" spans="1:6" ht="12.75" customHeight="1">
      <c r="A48" s="33" t="s">
        <v>47</v>
      </c>
      <c r="B48" s="45">
        <v>46</v>
      </c>
      <c r="C48" s="45"/>
      <c r="D48" s="53">
        <v>172536.7</v>
      </c>
      <c r="E48" s="53">
        <v>144348.4</v>
      </c>
      <c r="F48" s="43"/>
    </row>
    <row r="49" spans="1:6" ht="12.75" customHeight="1">
      <c r="A49" s="33" t="s">
        <v>48</v>
      </c>
      <c r="B49" s="45">
        <v>47</v>
      </c>
      <c r="C49" s="45"/>
      <c r="D49" s="53">
        <v>5808.6</v>
      </c>
      <c r="E49" s="53">
        <v>9000.95</v>
      </c>
      <c r="F49" s="43"/>
    </row>
    <row r="50" spans="1:6" ht="12.75" customHeight="1">
      <c r="A50" s="33" t="s">
        <v>49</v>
      </c>
      <c r="B50" s="45">
        <v>48</v>
      </c>
      <c r="C50" s="45"/>
      <c r="D50" s="53">
        <v>1552270.2</v>
      </c>
      <c r="E50" s="53">
        <v>750086.05</v>
      </c>
      <c r="F50" s="43"/>
    </row>
    <row r="51" spans="1:6" ht="12.75" customHeight="1">
      <c r="A51" s="33" t="s">
        <v>50</v>
      </c>
      <c r="B51" s="45">
        <v>49</v>
      </c>
      <c r="C51" s="45"/>
      <c r="D51" s="31"/>
      <c r="E51" s="31"/>
      <c r="F51" s="43"/>
    </row>
    <row r="52" spans="1:6" ht="12.75" customHeight="1">
      <c r="A52" s="33" t="s">
        <v>51</v>
      </c>
      <c r="B52" s="45">
        <v>50</v>
      </c>
      <c r="C52" s="45"/>
      <c r="D52" s="53">
        <v>1671359.9</v>
      </c>
      <c r="E52" s="53">
        <v>861913.85</v>
      </c>
      <c r="F52" s="43"/>
    </row>
    <row r="53" spans="1:6" ht="12.75" customHeight="1">
      <c r="A53" s="33" t="s">
        <v>52</v>
      </c>
      <c r="B53" s="45">
        <v>51</v>
      </c>
      <c r="C53" s="45"/>
      <c r="D53" s="53">
        <v>377606.25</v>
      </c>
      <c r="E53" s="53">
        <v>161978.6</v>
      </c>
      <c r="F53" s="43"/>
    </row>
    <row r="54" spans="1:6" ht="12.75" customHeight="1">
      <c r="A54" s="33" t="s">
        <v>53</v>
      </c>
      <c r="B54" s="45">
        <v>52</v>
      </c>
      <c r="C54" s="45"/>
      <c r="D54" s="53">
        <v>609000</v>
      </c>
      <c r="E54" s="53">
        <v>336467.95</v>
      </c>
      <c r="F54" s="43"/>
    </row>
    <row r="55" spans="1:6" ht="12.75" customHeight="1">
      <c r="A55" s="33" t="s">
        <v>54</v>
      </c>
      <c r="B55" s="45">
        <v>53</v>
      </c>
      <c r="C55" s="45"/>
      <c r="D55" s="53">
        <v>240850.29</v>
      </c>
      <c r="E55" s="53">
        <v>282961.88</v>
      </c>
      <c r="F55" s="43"/>
    </row>
    <row r="56" spans="1:6" ht="12.75" customHeight="1">
      <c r="A56" s="33" t="s">
        <v>55</v>
      </c>
      <c r="B56" s="45">
        <v>54</v>
      </c>
      <c r="C56" s="45"/>
      <c r="D56" s="53">
        <v>93353.4</v>
      </c>
      <c r="E56" s="53">
        <v>6878.2</v>
      </c>
      <c r="F56" s="43"/>
    </row>
    <row r="57" spans="1:6" ht="12.75" customHeight="1">
      <c r="A57" s="33" t="s">
        <v>56</v>
      </c>
      <c r="B57" s="45">
        <v>55</v>
      </c>
      <c r="C57" s="45"/>
      <c r="D57" s="53">
        <v>301513.1</v>
      </c>
      <c r="E57" s="53">
        <v>148822.45</v>
      </c>
      <c r="F57" s="43"/>
    </row>
    <row r="58" spans="1:6" ht="12.75" customHeight="1">
      <c r="A58" s="33" t="s">
        <v>57</v>
      </c>
      <c r="B58" s="45">
        <v>56</v>
      </c>
      <c r="C58" s="45"/>
      <c r="D58" s="53">
        <v>188951.7</v>
      </c>
      <c r="E58" s="53">
        <v>97661.9</v>
      </c>
      <c r="F58" s="43"/>
    </row>
    <row r="59" spans="1:6" ht="12.75" customHeight="1">
      <c r="A59" s="33" t="s">
        <v>58</v>
      </c>
      <c r="B59" s="45">
        <v>57</v>
      </c>
      <c r="C59" s="45"/>
      <c r="D59" s="31"/>
      <c r="E59" s="31"/>
      <c r="F59" s="43"/>
    </row>
    <row r="60" spans="1:6" ht="12.75" customHeight="1">
      <c r="A60" s="33" t="s">
        <v>59</v>
      </c>
      <c r="B60" s="45">
        <v>58</v>
      </c>
      <c r="C60" s="45"/>
      <c r="D60" s="53">
        <v>679010.5</v>
      </c>
      <c r="E60" s="53">
        <v>268674</v>
      </c>
      <c r="F60" s="43"/>
    </row>
    <row r="61" spans="1:6" ht="12.75" customHeight="1">
      <c r="A61" s="33" t="s">
        <v>60</v>
      </c>
      <c r="B61" s="45">
        <v>59</v>
      </c>
      <c r="C61" s="45"/>
      <c r="D61" s="53">
        <v>654537.35</v>
      </c>
      <c r="E61" s="53">
        <v>415355.04</v>
      </c>
      <c r="F61" s="43"/>
    </row>
    <row r="62" spans="1:6" ht="12.75" customHeight="1">
      <c r="A62" s="33" t="s">
        <v>61</v>
      </c>
      <c r="B62" s="45">
        <v>60</v>
      </c>
      <c r="C62" s="45"/>
      <c r="D62" s="53">
        <v>213427.2</v>
      </c>
      <c r="E62" s="53">
        <v>76115.2</v>
      </c>
      <c r="F62" s="43"/>
    </row>
    <row r="63" spans="1:6" ht="12.75" customHeight="1">
      <c r="A63" s="33" t="s">
        <v>62</v>
      </c>
      <c r="B63" s="45">
        <v>61</v>
      </c>
      <c r="C63" s="45"/>
      <c r="D63" s="53">
        <v>8533.1</v>
      </c>
      <c r="E63" s="53">
        <v>17269.03</v>
      </c>
      <c r="F63" s="43"/>
    </row>
    <row r="64" spans="1:6" ht="12.75" customHeight="1">
      <c r="A64" s="33" t="s">
        <v>63</v>
      </c>
      <c r="B64" s="45">
        <v>62</v>
      </c>
      <c r="C64" s="45"/>
      <c r="D64" s="53">
        <v>4756.5</v>
      </c>
      <c r="E64" s="53">
        <v>1457.05</v>
      </c>
      <c r="F64" s="43"/>
    </row>
    <row r="65" spans="1:6" ht="12.75" customHeight="1">
      <c r="A65" s="33" t="s">
        <v>76</v>
      </c>
      <c r="B65" s="45">
        <v>63</v>
      </c>
      <c r="C65" s="45"/>
      <c r="D65" s="31"/>
      <c r="E65" s="31"/>
      <c r="F65" s="43"/>
    </row>
    <row r="66" spans="1:6" ht="12.75" customHeight="1">
      <c r="A66" s="33" t="s">
        <v>65</v>
      </c>
      <c r="B66" s="45">
        <v>64</v>
      </c>
      <c r="C66" s="45"/>
      <c r="D66" s="53">
        <v>760753.75</v>
      </c>
      <c r="E66" s="53">
        <v>407348.44999999995</v>
      </c>
      <c r="F66" s="43"/>
    </row>
    <row r="67" spans="1:6" ht="12.75" customHeight="1">
      <c r="A67" s="33" t="s">
        <v>66</v>
      </c>
      <c r="B67" s="45">
        <v>65</v>
      </c>
      <c r="C67" s="45"/>
      <c r="D67" s="53">
        <v>10654.699999999999</v>
      </c>
      <c r="E67" s="53">
        <v>6534.5</v>
      </c>
      <c r="F67" s="43"/>
    </row>
    <row r="68" spans="1:6" ht="12.75" customHeight="1">
      <c r="A68" s="33" t="s">
        <v>67</v>
      </c>
      <c r="B68" s="45">
        <v>66</v>
      </c>
      <c r="C68" s="45"/>
      <c r="D68" s="53">
        <v>286180.3</v>
      </c>
      <c r="E68" s="53">
        <v>109228.7</v>
      </c>
      <c r="F68" s="43"/>
    </row>
    <row r="69" spans="1:6" ht="12.75" customHeight="1">
      <c r="A69" s="33" t="s">
        <v>68</v>
      </c>
      <c r="B69" s="45">
        <v>67</v>
      </c>
      <c r="C69" s="45"/>
      <c r="D69" s="53">
        <v>4301.5</v>
      </c>
      <c r="E69" s="53">
        <v>5293.75</v>
      </c>
      <c r="F69" s="43"/>
    </row>
    <row r="70" spans="1:6" ht="12.75" customHeight="1">
      <c r="A70" s="45"/>
      <c r="B70" s="45"/>
      <c r="C70" s="45"/>
      <c r="D70" s="49"/>
      <c r="E70" s="49"/>
      <c r="F70" s="45"/>
    </row>
    <row r="71" spans="1:6" ht="12.75" customHeight="1">
      <c r="A71" s="45" t="s">
        <v>69</v>
      </c>
      <c r="B71" s="45"/>
      <c r="C71" s="45"/>
      <c r="D71" s="49">
        <v>20622785.57</v>
      </c>
      <c r="E71" s="49">
        <v>10461375.049999997</v>
      </c>
      <c r="F71" s="45"/>
    </row>
    <row r="73" spans="1:6" ht="12.75">
      <c r="A73" s="56" t="s">
        <v>74</v>
      </c>
      <c r="B73" s="45"/>
      <c r="C73" s="45"/>
      <c r="D73" s="45"/>
      <c r="E73" s="45"/>
      <c r="F73" s="4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D10" sqref="D10"/>
    </sheetView>
  </sheetViews>
  <sheetFormatPr defaultColWidth="9.33203125" defaultRowHeight="12.75"/>
  <cols>
    <col min="1" max="1" width="24.66015625" style="18" customWidth="1"/>
    <col min="2" max="3" width="12.33203125" style="18" customWidth="1"/>
    <col min="4" max="5" width="21.5" style="18" customWidth="1"/>
    <col min="6" max="6" width="10.66015625" style="18" customWidth="1"/>
    <col min="7" max="16384" width="9.33203125" style="18" customWidth="1"/>
  </cols>
  <sheetData>
    <row r="1" spans="1:6" ht="12.75" customHeight="1">
      <c r="A1" s="66" t="s">
        <v>81</v>
      </c>
      <c r="B1" s="60"/>
      <c r="C1" s="60"/>
      <c r="D1" s="63" t="s">
        <v>70</v>
      </c>
      <c r="E1" s="63" t="s">
        <v>71</v>
      </c>
      <c r="F1" s="60"/>
    </row>
    <row r="2" spans="1:6" ht="12.75">
      <c r="A2" s="60" t="s">
        <v>0</v>
      </c>
      <c r="B2" s="60" t="s">
        <v>1</v>
      </c>
      <c r="C2" s="60"/>
      <c r="D2" s="63" t="s">
        <v>72</v>
      </c>
      <c r="E2" s="63" t="s">
        <v>73</v>
      </c>
      <c r="F2" s="65"/>
    </row>
    <row r="3" spans="1:6" ht="12.75" customHeight="1">
      <c r="A3" s="61" t="s">
        <v>2</v>
      </c>
      <c r="B3" s="60">
        <v>1</v>
      </c>
      <c r="C3" s="60"/>
      <c r="D3" s="67">
        <v>122878.2</v>
      </c>
      <c r="E3" s="67">
        <v>87482.15</v>
      </c>
      <c r="F3" s="64"/>
    </row>
    <row r="4" spans="1:6" ht="12.75" customHeight="1">
      <c r="A4" s="61" t="s">
        <v>3</v>
      </c>
      <c r="B4" s="60">
        <v>2</v>
      </c>
      <c r="C4" s="60"/>
      <c r="D4" s="67">
        <v>1754.2</v>
      </c>
      <c r="E4" s="67">
        <v>4154.5</v>
      </c>
      <c r="F4" s="64"/>
    </row>
    <row r="5" spans="1:6" ht="12.75" customHeight="1">
      <c r="A5" s="61" t="s">
        <v>4</v>
      </c>
      <c r="B5" s="60">
        <v>3</v>
      </c>
      <c r="C5" s="60"/>
      <c r="D5" s="67">
        <v>152546.8</v>
      </c>
      <c r="E5" s="67">
        <v>158459.35</v>
      </c>
      <c r="F5" s="64"/>
    </row>
    <row r="6" spans="1:6" ht="12.75" customHeight="1">
      <c r="A6" s="61" t="s">
        <v>5</v>
      </c>
      <c r="B6" s="60">
        <v>4</v>
      </c>
      <c r="C6" s="60"/>
      <c r="D6" s="67"/>
      <c r="E6" s="67"/>
      <c r="F6" s="64"/>
    </row>
    <row r="7" spans="1:6" ht="12.75" customHeight="1">
      <c r="A7" s="61" t="s">
        <v>6</v>
      </c>
      <c r="B7" s="60">
        <v>5</v>
      </c>
      <c r="C7" s="60"/>
      <c r="D7" s="67">
        <v>344896.3</v>
      </c>
      <c r="E7" s="67">
        <v>285693.45</v>
      </c>
      <c r="F7" s="64"/>
    </row>
    <row r="8" spans="1:6" ht="12.75" customHeight="1">
      <c r="A8" s="61" t="s">
        <v>7</v>
      </c>
      <c r="B8" s="60">
        <v>6</v>
      </c>
      <c r="C8" s="60"/>
      <c r="D8" s="67">
        <v>1366964.05</v>
      </c>
      <c r="E8" s="67">
        <v>790188</v>
      </c>
      <c r="F8" s="64"/>
    </row>
    <row r="9" spans="1:6" ht="12.75" customHeight="1">
      <c r="A9" s="61" t="s">
        <v>8</v>
      </c>
      <c r="B9" s="60">
        <v>7</v>
      </c>
      <c r="C9" s="60"/>
      <c r="D9" s="67">
        <v>1405.6</v>
      </c>
      <c r="E9" s="67">
        <v>1337</v>
      </c>
      <c r="F9" s="64"/>
    </row>
    <row r="10" spans="1:6" ht="12.75" customHeight="1">
      <c r="A10" s="61" t="s">
        <v>9</v>
      </c>
      <c r="B10" s="60">
        <v>8</v>
      </c>
      <c r="C10" s="60"/>
      <c r="D10" s="67">
        <v>134026.2</v>
      </c>
      <c r="E10" s="67">
        <v>98092.05</v>
      </c>
      <c r="F10" s="64"/>
    </row>
    <row r="11" spans="1:6" ht="12.75" customHeight="1">
      <c r="A11" s="61" t="s">
        <v>10</v>
      </c>
      <c r="B11" s="60">
        <v>9</v>
      </c>
      <c r="C11" s="60"/>
      <c r="D11" s="67">
        <v>46941.3</v>
      </c>
      <c r="E11" s="67">
        <v>49489.3</v>
      </c>
      <c r="F11" s="64"/>
    </row>
    <row r="12" spans="1:6" ht="12.75" customHeight="1">
      <c r="A12" s="61" t="s">
        <v>11</v>
      </c>
      <c r="B12" s="60">
        <v>10</v>
      </c>
      <c r="C12" s="60"/>
      <c r="D12" s="67">
        <v>67559.8</v>
      </c>
      <c r="E12" s="67">
        <v>85453.55</v>
      </c>
      <c r="F12" s="64"/>
    </row>
    <row r="13" spans="1:6" ht="12.75" customHeight="1">
      <c r="A13" s="61" t="s">
        <v>12</v>
      </c>
      <c r="B13" s="60">
        <v>11</v>
      </c>
      <c r="C13" s="60"/>
      <c r="D13" s="67">
        <v>956098.5</v>
      </c>
      <c r="E13" s="67">
        <v>518344.75</v>
      </c>
      <c r="F13" s="64"/>
    </row>
    <row r="14" spans="1:6" ht="12.75" customHeight="1">
      <c r="A14" s="61" t="s">
        <v>13</v>
      </c>
      <c r="B14" s="60">
        <v>12</v>
      </c>
      <c r="C14" s="60"/>
      <c r="D14" s="67">
        <v>12567.1</v>
      </c>
      <c r="E14" s="67">
        <v>23573.55</v>
      </c>
      <c r="F14" s="64"/>
    </row>
    <row r="15" spans="1:6" ht="12.75" customHeight="1">
      <c r="A15" s="61" t="s">
        <v>14</v>
      </c>
      <c r="B15" s="60">
        <v>13</v>
      </c>
      <c r="C15" s="60"/>
      <c r="D15" s="67">
        <v>3333294</v>
      </c>
      <c r="E15" s="67">
        <v>1684384.45</v>
      </c>
      <c r="F15" s="64"/>
    </row>
    <row r="16" spans="1:6" ht="12.75" customHeight="1">
      <c r="A16" s="61" t="s">
        <v>15</v>
      </c>
      <c r="B16" s="60">
        <v>14</v>
      </c>
      <c r="C16" s="60"/>
      <c r="D16" s="67">
        <v>2203.6</v>
      </c>
      <c r="E16" s="67">
        <v>1318.45</v>
      </c>
      <c r="F16" s="64"/>
    </row>
    <row r="17" spans="1:6" ht="12.75" customHeight="1">
      <c r="A17" s="61" t="s">
        <v>16</v>
      </c>
      <c r="B17" s="60">
        <v>15</v>
      </c>
      <c r="C17" s="60"/>
      <c r="D17" s="67">
        <v>9885.4</v>
      </c>
      <c r="E17" s="67">
        <v>5892.25</v>
      </c>
      <c r="F17" s="64"/>
    </row>
    <row r="18" spans="1:6" ht="12.75" customHeight="1">
      <c r="A18" s="61" t="s">
        <v>17</v>
      </c>
      <c r="B18" s="60">
        <v>16</v>
      </c>
      <c r="C18" s="60"/>
      <c r="D18" s="67">
        <v>2622712.4</v>
      </c>
      <c r="E18" s="67">
        <v>1472682.05</v>
      </c>
      <c r="F18" s="64"/>
    </row>
    <row r="19" spans="1:6" ht="12.75" customHeight="1">
      <c r="A19" s="61" t="s">
        <v>18</v>
      </c>
      <c r="B19" s="60">
        <v>17</v>
      </c>
      <c r="C19" s="60"/>
      <c r="D19" s="67">
        <v>130744.6</v>
      </c>
      <c r="E19" s="67">
        <v>94251.85</v>
      </c>
      <c r="F19" s="64"/>
    </row>
    <row r="20" spans="1:6" ht="12.75" customHeight="1">
      <c r="A20" s="61" t="s">
        <v>19</v>
      </c>
      <c r="B20" s="60">
        <v>18</v>
      </c>
      <c r="C20" s="60"/>
      <c r="D20" s="67">
        <v>84748.3</v>
      </c>
      <c r="E20" s="67">
        <v>50752.45</v>
      </c>
      <c r="F20" s="64"/>
    </row>
    <row r="21" spans="1:6" ht="12.75" customHeight="1">
      <c r="A21" s="61" t="s">
        <v>20</v>
      </c>
      <c r="B21" s="60">
        <v>19</v>
      </c>
      <c r="C21" s="60"/>
      <c r="D21" s="67">
        <v>29302</v>
      </c>
      <c r="E21" s="67">
        <v>14873.25</v>
      </c>
      <c r="F21" s="64"/>
    </row>
    <row r="22" spans="1:6" ht="12.75" customHeight="1">
      <c r="A22" s="61" t="s">
        <v>21</v>
      </c>
      <c r="B22" s="60">
        <v>20</v>
      </c>
      <c r="C22" s="60"/>
      <c r="D22" s="67">
        <v>5076.4</v>
      </c>
      <c r="E22" s="67">
        <v>6239.1</v>
      </c>
      <c r="F22" s="64"/>
    </row>
    <row r="23" spans="1:6" ht="12.75" customHeight="1">
      <c r="A23" s="61" t="s">
        <v>22</v>
      </c>
      <c r="B23" s="60">
        <v>21</v>
      </c>
      <c r="C23" s="60"/>
      <c r="D23" s="67">
        <v>1980.3</v>
      </c>
      <c r="E23" s="67">
        <v>4522.35</v>
      </c>
      <c r="F23" s="64"/>
    </row>
    <row r="24" spans="1:6" ht="12.75" customHeight="1">
      <c r="A24" s="61" t="s">
        <v>23</v>
      </c>
      <c r="B24" s="60">
        <v>22</v>
      </c>
      <c r="C24" s="60"/>
      <c r="D24" s="67">
        <v>3643.5</v>
      </c>
      <c r="E24" s="67">
        <v>1967</v>
      </c>
      <c r="F24" s="64"/>
    </row>
    <row r="25" spans="1:6" ht="12.75" customHeight="1">
      <c r="A25" s="61" t="s">
        <v>24</v>
      </c>
      <c r="B25" s="60">
        <v>23</v>
      </c>
      <c r="C25" s="60"/>
      <c r="D25" s="67">
        <v>17344.6</v>
      </c>
      <c r="E25" s="67">
        <v>2172.8</v>
      </c>
      <c r="F25" s="64"/>
    </row>
    <row r="26" spans="1:6" ht="12.75" customHeight="1">
      <c r="A26" s="61" t="s">
        <v>25</v>
      </c>
      <c r="B26" s="60">
        <v>24</v>
      </c>
      <c r="C26" s="60"/>
      <c r="D26" s="67">
        <v>1400.7</v>
      </c>
      <c r="E26" s="67">
        <v>549.5</v>
      </c>
      <c r="F26" s="64"/>
    </row>
    <row r="27" spans="1:6" ht="12.75" customHeight="1">
      <c r="A27" s="61" t="s">
        <v>26</v>
      </c>
      <c r="B27" s="60">
        <v>25</v>
      </c>
      <c r="C27" s="60"/>
      <c r="D27" s="67"/>
      <c r="E27" s="67"/>
      <c r="F27" s="64"/>
    </row>
    <row r="28" spans="1:6" ht="12.75" customHeight="1">
      <c r="A28" s="61" t="s">
        <v>27</v>
      </c>
      <c r="B28" s="60">
        <v>26</v>
      </c>
      <c r="C28" s="60"/>
      <c r="D28" s="67">
        <v>5159</v>
      </c>
      <c r="E28" s="67">
        <v>5721.1</v>
      </c>
      <c r="F28" s="64"/>
    </row>
    <row r="29" spans="1:6" ht="12.75" customHeight="1">
      <c r="A29" s="61" t="s">
        <v>28</v>
      </c>
      <c r="B29" s="60">
        <v>27</v>
      </c>
      <c r="C29" s="60"/>
      <c r="D29" s="67"/>
      <c r="E29" s="67"/>
      <c r="F29" s="64"/>
    </row>
    <row r="30" spans="1:6" ht="12.75" customHeight="1">
      <c r="A30" s="61" t="s">
        <v>29</v>
      </c>
      <c r="B30" s="60">
        <v>28</v>
      </c>
      <c r="C30" s="60"/>
      <c r="D30" s="67"/>
      <c r="E30" s="67"/>
      <c r="F30" s="64"/>
    </row>
    <row r="31" spans="1:6" ht="12.75" customHeight="1">
      <c r="A31" s="61" t="s">
        <v>30</v>
      </c>
      <c r="B31" s="60">
        <v>29</v>
      </c>
      <c r="C31" s="60"/>
      <c r="D31" s="67">
        <v>742915.6</v>
      </c>
      <c r="E31" s="67">
        <v>620546.15</v>
      </c>
      <c r="F31" s="64"/>
    </row>
    <row r="32" spans="1:6" ht="12.75" customHeight="1">
      <c r="A32" s="61" t="s">
        <v>31</v>
      </c>
      <c r="B32" s="60">
        <v>30</v>
      </c>
      <c r="C32" s="60"/>
      <c r="D32" s="67">
        <v>2225.3</v>
      </c>
      <c r="E32" s="67">
        <v>1643.95</v>
      </c>
      <c r="F32" s="64"/>
    </row>
    <row r="33" spans="1:6" ht="12.75" customHeight="1">
      <c r="A33" s="61" t="s">
        <v>32</v>
      </c>
      <c r="B33" s="60">
        <v>31</v>
      </c>
      <c r="C33" s="60"/>
      <c r="D33" s="67">
        <v>258058.17</v>
      </c>
      <c r="E33" s="67">
        <v>132845.3</v>
      </c>
      <c r="F33" s="64"/>
    </row>
    <row r="34" spans="1:6" ht="12.75" customHeight="1">
      <c r="A34" s="61" t="s">
        <v>33</v>
      </c>
      <c r="B34" s="60">
        <v>32</v>
      </c>
      <c r="C34" s="60"/>
      <c r="D34" s="67"/>
      <c r="E34" s="67"/>
      <c r="F34" s="64"/>
    </row>
    <row r="35" spans="1:6" ht="12.75" customHeight="1">
      <c r="A35" s="61" t="s">
        <v>34</v>
      </c>
      <c r="B35" s="60">
        <v>33</v>
      </c>
      <c r="C35" s="60"/>
      <c r="D35" s="67">
        <v>2618</v>
      </c>
      <c r="E35" s="67">
        <v>4269.3</v>
      </c>
      <c r="F35" s="64"/>
    </row>
    <row r="36" spans="1:6" ht="12.75" customHeight="1">
      <c r="A36" s="61" t="s">
        <v>35</v>
      </c>
      <c r="B36" s="60">
        <v>34</v>
      </c>
      <c r="C36" s="60"/>
      <c r="D36" s="67">
        <v>639.8</v>
      </c>
      <c r="E36" s="67"/>
      <c r="F36" s="64"/>
    </row>
    <row r="37" spans="1:6" ht="12.75" customHeight="1">
      <c r="A37" s="61" t="s">
        <v>36</v>
      </c>
      <c r="B37" s="60">
        <v>35</v>
      </c>
      <c r="C37" s="60"/>
      <c r="D37" s="67">
        <v>231143.5</v>
      </c>
      <c r="E37" s="67">
        <v>111332.55</v>
      </c>
      <c r="F37" s="64"/>
    </row>
    <row r="38" spans="1:6" ht="12.75" customHeight="1">
      <c r="A38" s="61" t="s">
        <v>37</v>
      </c>
      <c r="B38" s="60">
        <v>36</v>
      </c>
      <c r="C38" s="60"/>
      <c r="D38" s="67">
        <v>684411</v>
      </c>
      <c r="E38" s="67">
        <v>369471.9</v>
      </c>
      <c r="F38" s="64"/>
    </row>
    <row r="39" spans="1:6" ht="12.75" customHeight="1">
      <c r="A39" s="61" t="s">
        <v>38</v>
      </c>
      <c r="B39" s="60">
        <v>37</v>
      </c>
      <c r="C39" s="60"/>
      <c r="D39" s="67">
        <v>112813.4</v>
      </c>
      <c r="E39" s="67">
        <v>87059.7</v>
      </c>
      <c r="F39" s="64"/>
    </row>
    <row r="40" spans="1:6" ht="12.75" customHeight="1">
      <c r="A40" s="61" t="s">
        <v>39</v>
      </c>
      <c r="B40" s="60">
        <v>38</v>
      </c>
      <c r="C40" s="60"/>
      <c r="D40" s="67">
        <v>10513.3</v>
      </c>
      <c r="E40" s="67">
        <v>1556.1</v>
      </c>
      <c r="F40" s="64"/>
    </row>
    <row r="41" spans="1:6" ht="12.75" customHeight="1">
      <c r="A41" s="61" t="s">
        <v>40</v>
      </c>
      <c r="B41" s="60">
        <v>39</v>
      </c>
      <c r="C41" s="60"/>
      <c r="D41" s="67">
        <v>6052.2</v>
      </c>
      <c r="E41" s="67">
        <v>799.75</v>
      </c>
      <c r="F41" s="64"/>
    </row>
    <row r="42" spans="1:6" ht="12.75" customHeight="1">
      <c r="A42" s="61" t="s">
        <v>41</v>
      </c>
      <c r="B42" s="60">
        <v>40</v>
      </c>
      <c r="C42" s="60"/>
      <c r="D42" s="67"/>
      <c r="E42" s="67"/>
      <c r="F42" s="64"/>
    </row>
    <row r="43" spans="1:6" ht="12.75" customHeight="1">
      <c r="A43" s="61" t="s">
        <v>42</v>
      </c>
      <c r="B43" s="60">
        <v>41</v>
      </c>
      <c r="C43" s="60"/>
      <c r="D43" s="67">
        <v>313135.2</v>
      </c>
      <c r="E43" s="67">
        <v>194561.5</v>
      </c>
      <c r="F43" s="64"/>
    </row>
    <row r="44" spans="1:6" ht="12.75" customHeight="1">
      <c r="A44" s="61" t="s">
        <v>43</v>
      </c>
      <c r="B44" s="60">
        <v>42</v>
      </c>
      <c r="C44" s="60"/>
      <c r="D44" s="67">
        <v>187753.3</v>
      </c>
      <c r="E44" s="67">
        <v>107030.7</v>
      </c>
      <c r="F44" s="64"/>
    </row>
    <row r="45" spans="1:6" ht="12.75" customHeight="1">
      <c r="A45" s="61" t="s">
        <v>44</v>
      </c>
      <c r="B45" s="60">
        <v>43</v>
      </c>
      <c r="C45" s="60"/>
      <c r="D45" s="67">
        <v>182166.6</v>
      </c>
      <c r="E45" s="67">
        <v>74036.2</v>
      </c>
      <c r="F45" s="64"/>
    </row>
    <row r="46" spans="1:6" ht="12.75" customHeight="1">
      <c r="A46" s="61" t="s">
        <v>45</v>
      </c>
      <c r="B46" s="60">
        <v>44</v>
      </c>
      <c r="C46" s="60"/>
      <c r="D46" s="67">
        <v>119142.09</v>
      </c>
      <c r="E46" s="67">
        <v>64680.7</v>
      </c>
      <c r="F46" s="64"/>
    </row>
    <row r="47" spans="1:6" ht="12.75" customHeight="1">
      <c r="A47" s="61" t="s">
        <v>46</v>
      </c>
      <c r="B47" s="60">
        <v>45</v>
      </c>
      <c r="C47" s="60"/>
      <c r="D47" s="67">
        <v>145663.7</v>
      </c>
      <c r="E47" s="67">
        <v>73611.65</v>
      </c>
      <c r="F47" s="64"/>
    </row>
    <row r="48" spans="1:6" ht="12.75" customHeight="1">
      <c r="A48" s="61" t="s">
        <v>47</v>
      </c>
      <c r="B48" s="60">
        <v>46</v>
      </c>
      <c r="C48" s="60"/>
      <c r="D48" s="67">
        <v>190922.18</v>
      </c>
      <c r="E48" s="67">
        <v>134390.55</v>
      </c>
      <c r="F48" s="64"/>
    </row>
    <row r="49" spans="1:6" ht="12.75" customHeight="1">
      <c r="A49" s="61" t="s">
        <v>48</v>
      </c>
      <c r="B49" s="60">
        <v>47</v>
      </c>
      <c r="C49" s="60"/>
      <c r="D49" s="67">
        <v>34979</v>
      </c>
      <c r="E49" s="67">
        <v>5777.1</v>
      </c>
      <c r="F49" s="64"/>
    </row>
    <row r="50" spans="1:6" ht="12.75" customHeight="1">
      <c r="A50" s="61" t="s">
        <v>49</v>
      </c>
      <c r="B50" s="60">
        <v>48</v>
      </c>
      <c r="C50" s="60"/>
      <c r="D50" s="67">
        <v>2121048.7</v>
      </c>
      <c r="E50" s="67">
        <v>1294160</v>
      </c>
      <c r="F50" s="64"/>
    </row>
    <row r="51" spans="1:6" ht="12.75" customHeight="1">
      <c r="A51" s="61" t="s">
        <v>50</v>
      </c>
      <c r="B51" s="60">
        <v>49</v>
      </c>
      <c r="C51" s="60"/>
      <c r="D51" s="67">
        <v>508887.94</v>
      </c>
      <c r="E51" s="67">
        <v>269841.94999999995</v>
      </c>
      <c r="F51" s="64"/>
    </row>
    <row r="52" spans="1:6" ht="12.75" customHeight="1">
      <c r="A52" s="61" t="s">
        <v>51</v>
      </c>
      <c r="B52" s="60">
        <v>50</v>
      </c>
      <c r="C52" s="60"/>
      <c r="D52" s="67">
        <v>1603812.7</v>
      </c>
      <c r="E52" s="67">
        <v>606851.35</v>
      </c>
      <c r="F52" s="64"/>
    </row>
    <row r="53" spans="1:6" ht="12.75" customHeight="1">
      <c r="A53" s="61" t="s">
        <v>52</v>
      </c>
      <c r="B53" s="60">
        <v>51</v>
      </c>
      <c r="C53" s="60"/>
      <c r="D53" s="67">
        <v>286055</v>
      </c>
      <c r="E53" s="67">
        <v>227943.8</v>
      </c>
      <c r="F53" s="64"/>
    </row>
    <row r="54" spans="1:6" ht="12.75" customHeight="1">
      <c r="A54" s="61" t="s">
        <v>53</v>
      </c>
      <c r="B54" s="60">
        <v>52</v>
      </c>
      <c r="C54" s="60"/>
      <c r="D54" s="67">
        <v>800358.3</v>
      </c>
      <c r="E54" s="67">
        <v>451855.95</v>
      </c>
      <c r="F54" s="64"/>
    </row>
    <row r="55" spans="1:6" ht="12.75" customHeight="1">
      <c r="A55" s="61" t="s">
        <v>54</v>
      </c>
      <c r="B55" s="60">
        <v>53</v>
      </c>
      <c r="C55" s="60"/>
      <c r="D55" s="67">
        <v>305938.48</v>
      </c>
      <c r="E55" s="67">
        <v>211883.5</v>
      </c>
      <c r="F55" s="64"/>
    </row>
    <row r="56" spans="1:6" ht="12.75" customHeight="1">
      <c r="A56" s="61" t="s">
        <v>55</v>
      </c>
      <c r="B56" s="60">
        <v>54</v>
      </c>
      <c r="C56" s="60"/>
      <c r="D56" s="67">
        <v>20282.5</v>
      </c>
      <c r="E56" s="67">
        <v>7958.65</v>
      </c>
      <c r="F56" s="64"/>
    </row>
    <row r="57" spans="1:6" ht="12.75" customHeight="1">
      <c r="A57" s="61" t="s">
        <v>56</v>
      </c>
      <c r="B57" s="60">
        <v>55</v>
      </c>
      <c r="C57" s="60"/>
      <c r="D57" s="67">
        <v>238152.6</v>
      </c>
      <c r="E57" s="67">
        <v>204043.7</v>
      </c>
      <c r="F57" s="64"/>
    </row>
    <row r="58" spans="1:6" ht="12.75" customHeight="1">
      <c r="A58" s="61" t="s">
        <v>57</v>
      </c>
      <c r="B58" s="60">
        <v>56</v>
      </c>
      <c r="C58" s="60"/>
      <c r="D58" s="67">
        <v>404712</v>
      </c>
      <c r="E58" s="67">
        <v>236912.9</v>
      </c>
      <c r="F58" s="64"/>
    </row>
    <row r="59" spans="1:6" ht="12.75" customHeight="1">
      <c r="A59" s="61" t="s">
        <v>58</v>
      </c>
      <c r="B59" s="60">
        <v>57</v>
      </c>
      <c r="C59" s="60"/>
      <c r="D59" s="67">
        <v>238331.1</v>
      </c>
      <c r="E59" s="67">
        <v>163875.95</v>
      </c>
      <c r="F59" s="64"/>
    </row>
    <row r="60" spans="1:6" ht="12.75" customHeight="1">
      <c r="A60" s="61" t="s">
        <v>59</v>
      </c>
      <c r="B60" s="60">
        <v>58</v>
      </c>
      <c r="C60" s="60"/>
      <c r="D60" s="67">
        <v>882716.8</v>
      </c>
      <c r="E60" s="67">
        <v>293207.95</v>
      </c>
      <c r="F60" s="64"/>
    </row>
    <row r="61" spans="1:6" ht="12.75" customHeight="1">
      <c r="A61" s="61" t="s">
        <v>60</v>
      </c>
      <c r="B61" s="60">
        <v>59</v>
      </c>
      <c r="C61" s="60"/>
      <c r="D61" s="67">
        <v>342971.49</v>
      </c>
      <c r="E61" s="67">
        <v>317274.35</v>
      </c>
      <c r="F61" s="64"/>
    </row>
    <row r="62" spans="1:6" ht="12.75" customHeight="1">
      <c r="A62" s="61" t="s">
        <v>61</v>
      </c>
      <c r="B62" s="60">
        <v>60</v>
      </c>
      <c r="C62" s="60"/>
      <c r="D62" s="67">
        <v>289893.8</v>
      </c>
      <c r="E62" s="67">
        <v>127703.09999999999</v>
      </c>
      <c r="F62" s="64"/>
    </row>
    <row r="63" spans="1:6" ht="12.75" customHeight="1">
      <c r="A63" s="61" t="s">
        <v>62</v>
      </c>
      <c r="B63" s="60">
        <v>61</v>
      </c>
      <c r="C63" s="60"/>
      <c r="D63" s="67">
        <v>5716.96</v>
      </c>
      <c r="E63" s="67">
        <v>9084.26</v>
      </c>
      <c r="F63" s="64"/>
    </row>
    <row r="64" spans="1:6" ht="12.75" customHeight="1">
      <c r="A64" s="61" t="s">
        <v>63</v>
      </c>
      <c r="B64" s="60">
        <v>62</v>
      </c>
      <c r="C64" s="60"/>
      <c r="D64" s="67">
        <v>5974.5</v>
      </c>
      <c r="E64" s="67">
        <v>5087.6</v>
      </c>
      <c r="F64" s="64"/>
    </row>
    <row r="65" spans="1:6" ht="12.75" customHeight="1">
      <c r="A65" s="61" t="s">
        <v>76</v>
      </c>
      <c r="B65" s="60">
        <v>63</v>
      </c>
      <c r="C65" s="60"/>
      <c r="D65" s="67"/>
      <c r="E65" s="67"/>
      <c r="F65" s="64"/>
    </row>
    <row r="66" spans="1:6" ht="12.75" customHeight="1">
      <c r="A66" s="61" t="s">
        <v>65</v>
      </c>
      <c r="B66" s="60">
        <v>64</v>
      </c>
      <c r="C66" s="60"/>
      <c r="D66" s="67">
        <v>233447.9</v>
      </c>
      <c r="E66" s="67">
        <v>267281.7</v>
      </c>
      <c r="F66" s="64"/>
    </row>
    <row r="67" spans="1:6" ht="12.75" customHeight="1">
      <c r="A67" s="61" t="s">
        <v>66</v>
      </c>
      <c r="B67" s="60">
        <v>65</v>
      </c>
      <c r="C67" s="60"/>
      <c r="D67" s="67">
        <v>9947.7</v>
      </c>
      <c r="E67" s="67">
        <v>6565.65</v>
      </c>
      <c r="F67" s="64"/>
    </row>
    <row r="68" spans="1:6" ht="12.75" customHeight="1">
      <c r="A68" s="61" t="s">
        <v>67</v>
      </c>
      <c r="B68" s="60">
        <v>66</v>
      </c>
      <c r="C68" s="60"/>
      <c r="D68" s="67">
        <v>158015.7</v>
      </c>
      <c r="E68" s="67">
        <v>58182.95</v>
      </c>
      <c r="F68" s="64"/>
    </row>
    <row r="69" spans="1:6" ht="12.75" customHeight="1">
      <c r="A69" s="61" t="s">
        <v>68</v>
      </c>
      <c r="B69" s="60">
        <v>67</v>
      </c>
      <c r="C69" s="60"/>
      <c r="D69" s="67">
        <v>1325.8</v>
      </c>
      <c r="E69" s="67">
        <v>5403.3</v>
      </c>
      <c r="F69" s="64"/>
    </row>
    <row r="70" spans="1:6" ht="12.75" customHeight="1">
      <c r="A70" s="60"/>
      <c r="B70" s="60"/>
      <c r="C70" s="60"/>
      <c r="D70" s="67"/>
      <c r="E70" s="67"/>
      <c r="F70" s="60"/>
    </row>
    <row r="71" spans="1:6" ht="12.75" customHeight="1">
      <c r="A71" s="60" t="s">
        <v>69</v>
      </c>
      <c r="B71" s="60"/>
      <c r="C71" s="60"/>
      <c r="D71" s="67">
        <v>21137875.160000004</v>
      </c>
      <c r="E71" s="67">
        <v>12196325.959999993</v>
      </c>
      <c r="F71" s="60"/>
    </row>
    <row r="73" spans="1:6" ht="12.75">
      <c r="A73" s="62" t="s">
        <v>74</v>
      </c>
      <c r="B73" s="60"/>
      <c r="C73" s="60"/>
      <c r="D73" s="60"/>
      <c r="E73" s="60"/>
      <c r="F73" s="6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E71" sqref="E71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16384" width="9.33203125" style="19" customWidth="1"/>
  </cols>
  <sheetData>
    <row r="1" spans="1:6" ht="12.75" customHeight="1">
      <c r="A1" s="40" t="s">
        <v>80</v>
      </c>
      <c r="B1" s="34"/>
      <c r="C1" s="34"/>
      <c r="D1" s="37" t="s">
        <v>70</v>
      </c>
      <c r="E1" s="37" t="s">
        <v>71</v>
      </c>
      <c r="F1" s="34"/>
    </row>
    <row r="2" spans="1:6" ht="12.75">
      <c r="A2" s="34" t="s">
        <v>0</v>
      </c>
      <c r="B2" s="34" t="s">
        <v>1</v>
      </c>
      <c r="C2" s="34"/>
      <c r="D2" s="37" t="s">
        <v>72</v>
      </c>
      <c r="E2" s="37" t="s">
        <v>73</v>
      </c>
      <c r="F2" s="39"/>
    </row>
    <row r="3" spans="1:6" ht="12.75" customHeight="1">
      <c r="A3" s="35" t="s">
        <v>2</v>
      </c>
      <c r="B3" s="34">
        <v>1</v>
      </c>
      <c r="C3" s="34"/>
      <c r="D3" s="41">
        <v>156008.7</v>
      </c>
      <c r="E3" s="41">
        <v>102847.85</v>
      </c>
      <c r="F3" s="38"/>
    </row>
    <row r="4" spans="1:6" ht="12.75" customHeight="1">
      <c r="A4" s="35" t="s">
        <v>3</v>
      </c>
      <c r="B4" s="34">
        <v>2</v>
      </c>
      <c r="C4" s="34"/>
      <c r="D4" s="41">
        <v>3958.5</v>
      </c>
      <c r="E4" s="41">
        <v>7289.1</v>
      </c>
      <c r="F4" s="38"/>
    </row>
    <row r="5" spans="1:6" ht="12.75" customHeight="1">
      <c r="A5" s="35" t="s">
        <v>4</v>
      </c>
      <c r="B5" s="34">
        <v>3</v>
      </c>
      <c r="C5" s="34"/>
      <c r="D5" s="41">
        <v>113775.9</v>
      </c>
      <c r="E5" s="41">
        <v>68808.95</v>
      </c>
      <c r="F5" s="38"/>
    </row>
    <row r="6" spans="1:6" ht="12.75" customHeight="1">
      <c r="A6" s="35" t="s">
        <v>5</v>
      </c>
      <c r="B6" s="34">
        <v>4</v>
      </c>
      <c r="C6" s="34"/>
      <c r="D6" s="41">
        <v>14709.1</v>
      </c>
      <c r="E6" s="41">
        <v>6924.4</v>
      </c>
      <c r="F6" s="38"/>
    </row>
    <row r="7" spans="1:6" ht="12.75" customHeight="1">
      <c r="A7" s="35" t="s">
        <v>6</v>
      </c>
      <c r="B7" s="34">
        <v>5</v>
      </c>
      <c r="C7" s="34"/>
      <c r="D7" s="41">
        <v>274438.5</v>
      </c>
      <c r="E7" s="41">
        <v>305618.25</v>
      </c>
      <c r="F7" s="38"/>
    </row>
    <row r="8" spans="1:6" ht="12.75" customHeight="1">
      <c r="A8" s="35" t="s">
        <v>7</v>
      </c>
      <c r="B8" s="34">
        <v>6</v>
      </c>
      <c r="C8" s="34"/>
      <c r="D8" s="41">
        <v>1781473.01</v>
      </c>
      <c r="E8" s="41">
        <v>1109253.25</v>
      </c>
      <c r="F8" s="38"/>
    </row>
    <row r="9" spans="1:6" ht="12.75" customHeight="1">
      <c r="A9" s="35" t="s">
        <v>8</v>
      </c>
      <c r="B9" s="34">
        <v>7</v>
      </c>
      <c r="C9" s="34"/>
      <c r="D9" s="41">
        <v>394.1</v>
      </c>
      <c r="E9" s="41">
        <v>44.1</v>
      </c>
      <c r="F9" s="38"/>
    </row>
    <row r="10" spans="1:6" ht="12.75" customHeight="1">
      <c r="A10" s="35" t="s">
        <v>9</v>
      </c>
      <c r="B10" s="34">
        <v>8</v>
      </c>
      <c r="C10" s="34"/>
      <c r="D10" s="41">
        <v>184892.4</v>
      </c>
      <c r="E10" s="41">
        <v>63309.75</v>
      </c>
      <c r="F10" s="38"/>
    </row>
    <row r="11" spans="1:6" ht="12.75" customHeight="1">
      <c r="A11" s="35" t="s">
        <v>10</v>
      </c>
      <c r="B11" s="34">
        <v>9</v>
      </c>
      <c r="C11" s="34"/>
      <c r="D11" s="41">
        <v>61537.7</v>
      </c>
      <c r="E11" s="41">
        <v>28740.25</v>
      </c>
      <c r="F11" s="38"/>
    </row>
    <row r="12" spans="1:6" ht="12.75" customHeight="1">
      <c r="A12" s="35" t="s">
        <v>11</v>
      </c>
      <c r="B12" s="34">
        <v>10</v>
      </c>
      <c r="C12" s="34"/>
      <c r="D12" s="41">
        <v>72669.1</v>
      </c>
      <c r="E12" s="41">
        <v>64718.5</v>
      </c>
      <c r="F12" s="38"/>
    </row>
    <row r="13" spans="1:6" ht="12.75" customHeight="1">
      <c r="A13" s="35" t="s">
        <v>12</v>
      </c>
      <c r="B13" s="34">
        <v>11</v>
      </c>
      <c r="C13" s="34"/>
      <c r="D13" s="41">
        <v>781611.6</v>
      </c>
      <c r="E13" s="41">
        <v>326974.9</v>
      </c>
      <c r="F13" s="38"/>
    </row>
    <row r="14" spans="1:6" ht="12.75" customHeight="1">
      <c r="A14" s="35" t="s">
        <v>13</v>
      </c>
      <c r="B14" s="34">
        <v>12</v>
      </c>
      <c r="C14" s="34"/>
      <c r="D14" s="41">
        <v>7673.4</v>
      </c>
      <c r="E14" s="41">
        <v>8127</v>
      </c>
      <c r="F14" s="38"/>
    </row>
    <row r="15" spans="1:6" ht="12.75" customHeight="1">
      <c r="A15" s="35" t="s">
        <v>14</v>
      </c>
      <c r="B15" s="34">
        <v>13</v>
      </c>
      <c r="C15" s="34"/>
      <c r="D15" s="41">
        <v>2322646.8</v>
      </c>
      <c r="E15" s="41">
        <v>856235.1</v>
      </c>
      <c r="F15" s="38"/>
    </row>
    <row r="16" spans="1:6" ht="12.75" customHeight="1">
      <c r="A16" s="35" t="s">
        <v>15</v>
      </c>
      <c r="B16" s="34">
        <v>14</v>
      </c>
      <c r="C16" s="34"/>
      <c r="D16" s="41">
        <v>7023.1</v>
      </c>
      <c r="E16" s="41">
        <v>2843.75</v>
      </c>
      <c r="F16" s="38"/>
    </row>
    <row r="17" spans="1:6" ht="12.75" customHeight="1">
      <c r="A17" s="35" t="s">
        <v>16</v>
      </c>
      <c r="B17" s="34">
        <v>15</v>
      </c>
      <c r="C17" s="34"/>
      <c r="D17" s="41"/>
      <c r="E17" s="41"/>
      <c r="F17" s="38"/>
    </row>
    <row r="18" spans="1:6" ht="12.75" customHeight="1">
      <c r="A18" s="35" t="s">
        <v>17</v>
      </c>
      <c r="B18" s="34">
        <v>16</v>
      </c>
      <c r="C18" s="34"/>
      <c r="D18" s="41">
        <v>346304</v>
      </c>
      <c r="E18" s="41">
        <v>319154.15</v>
      </c>
      <c r="F18" s="38"/>
    </row>
    <row r="19" spans="1:6" ht="12.75" customHeight="1">
      <c r="A19" s="35" t="s">
        <v>18</v>
      </c>
      <c r="B19" s="34">
        <v>17</v>
      </c>
      <c r="C19" s="34"/>
      <c r="D19" s="41">
        <v>158934.3</v>
      </c>
      <c r="E19" s="41">
        <v>78270.15</v>
      </c>
      <c r="F19" s="38"/>
    </row>
    <row r="20" spans="1:6" ht="12.75" customHeight="1">
      <c r="A20" s="35" t="s">
        <v>19</v>
      </c>
      <c r="B20" s="34">
        <v>18</v>
      </c>
      <c r="C20" s="34"/>
      <c r="D20" s="41">
        <v>74984.7</v>
      </c>
      <c r="E20" s="41">
        <v>44176.65</v>
      </c>
      <c r="F20" s="38"/>
    </row>
    <row r="21" spans="1:6" ht="12.75" customHeight="1">
      <c r="A21" s="35" t="s">
        <v>20</v>
      </c>
      <c r="B21" s="34">
        <v>19</v>
      </c>
      <c r="C21" s="34"/>
      <c r="D21" s="41">
        <v>10390.1</v>
      </c>
      <c r="E21" s="41">
        <v>3439.8</v>
      </c>
      <c r="F21" s="38"/>
    </row>
    <row r="22" spans="1:6" ht="12.75" customHeight="1">
      <c r="A22" s="35" t="s">
        <v>21</v>
      </c>
      <c r="B22" s="34">
        <v>20</v>
      </c>
      <c r="C22" s="34"/>
      <c r="D22" s="41">
        <v>5315.1</v>
      </c>
      <c r="E22" s="41">
        <v>5973.1</v>
      </c>
      <c r="F22" s="38"/>
    </row>
    <row r="23" spans="1:6" ht="12.75" customHeight="1">
      <c r="A23" s="35" t="s">
        <v>22</v>
      </c>
      <c r="B23" s="34">
        <v>21</v>
      </c>
      <c r="C23" s="34"/>
      <c r="D23" s="41">
        <v>3238.9</v>
      </c>
      <c r="E23" s="41">
        <v>2809.1</v>
      </c>
      <c r="F23" s="38"/>
    </row>
    <row r="24" spans="1:6" ht="12.75" customHeight="1">
      <c r="A24" s="35" t="s">
        <v>23</v>
      </c>
      <c r="B24" s="34">
        <v>22</v>
      </c>
      <c r="C24" s="34"/>
      <c r="D24" s="41">
        <v>1530.9</v>
      </c>
      <c r="E24" s="41">
        <v>584.5</v>
      </c>
      <c r="F24" s="38"/>
    </row>
    <row r="25" spans="1:6" ht="12.75" customHeight="1">
      <c r="A25" s="35" t="s">
        <v>24</v>
      </c>
      <c r="B25" s="34">
        <v>23</v>
      </c>
      <c r="C25" s="34"/>
      <c r="D25" s="41">
        <v>13466.6</v>
      </c>
      <c r="E25" s="41">
        <v>5487.65</v>
      </c>
      <c r="F25" s="38"/>
    </row>
    <row r="26" spans="1:6" ht="12.75" customHeight="1">
      <c r="A26" s="35" t="s">
        <v>25</v>
      </c>
      <c r="B26" s="34">
        <v>24</v>
      </c>
      <c r="C26" s="34"/>
      <c r="D26" s="41">
        <v>1155</v>
      </c>
      <c r="E26" s="41">
        <v>907.03</v>
      </c>
      <c r="F26" s="38"/>
    </row>
    <row r="27" spans="1:6" ht="12.75" customHeight="1">
      <c r="A27" s="35" t="s">
        <v>26</v>
      </c>
      <c r="B27" s="34">
        <v>25</v>
      </c>
      <c r="C27" s="34"/>
      <c r="D27" s="41">
        <v>14362.599999999999</v>
      </c>
      <c r="E27" s="41">
        <v>2567.95</v>
      </c>
      <c r="F27" s="38"/>
    </row>
    <row r="28" spans="1:6" ht="12.75" customHeight="1">
      <c r="A28" s="35" t="s">
        <v>27</v>
      </c>
      <c r="B28" s="34">
        <v>26</v>
      </c>
      <c r="C28" s="34"/>
      <c r="D28" s="41">
        <v>14142.1</v>
      </c>
      <c r="E28" s="41">
        <v>2721.6</v>
      </c>
      <c r="F28" s="38"/>
    </row>
    <row r="29" spans="1:6" ht="12.75" customHeight="1">
      <c r="A29" s="35" t="s">
        <v>28</v>
      </c>
      <c r="B29" s="34">
        <v>27</v>
      </c>
      <c r="C29" s="34"/>
      <c r="D29" s="41">
        <v>143758.3</v>
      </c>
      <c r="E29" s="41">
        <v>83083</v>
      </c>
      <c r="F29" s="38"/>
    </row>
    <row r="30" spans="1:6" ht="12.75" customHeight="1">
      <c r="A30" s="35" t="s">
        <v>29</v>
      </c>
      <c r="B30" s="34">
        <v>28</v>
      </c>
      <c r="C30" s="34"/>
      <c r="D30" s="41">
        <v>101874.5</v>
      </c>
      <c r="E30" s="41">
        <v>50198.75</v>
      </c>
      <c r="F30" s="38"/>
    </row>
    <row r="31" spans="1:6" ht="12.75" customHeight="1">
      <c r="A31" s="35" t="s">
        <v>30</v>
      </c>
      <c r="B31" s="34">
        <v>29</v>
      </c>
      <c r="C31" s="34"/>
      <c r="D31" s="41">
        <v>1169942.2</v>
      </c>
      <c r="E31" s="41">
        <v>637327.6</v>
      </c>
      <c r="F31" s="38"/>
    </row>
    <row r="32" spans="1:6" ht="12.75" customHeight="1">
      <c r="A32" s="35" t="s">
        <v>31</v>
      </c>
      <c r="B32" s="34">
        <v>30</v>
      </c>
      <c r="C32" s="34"/>
      <c r="D32" s="41">
        <v>8572.2</v>
      </c>
      <c r="E32" s="41">
        <v>8163.4</v>
      </c>
      <c r="F32" s="38"/>
    </row>
    <row r="33" spans="1:6" ht="12.75" customHeight="1">
      <c r="A33" s="35" t="s">
        <v>32</v>
      </c>
      <c r="B33" s="34">
        <v>31</v>
      </c>
      <c r="C33" s="34"/>
      <c r="D33" s="41">
        <v>165311</v>
      </c>
      <c r="E33" s="41">
        <v>73923.15</v>
      </c>
      <c r="F33" s="38"/>
    </row>
    <row r="34" spans="1:6" ht="12.75" customHeight="1">
      <c r="A34" s="35" t="s">
        <v>33</v>
      </c>
      <c r="B34" s="34">
        <v>32</v>
      </c>
      <c r="C34" s="34"/>
      <c r="D34" s="41">
        <v>14781.2</v>
      </c>
      <c r="E34" s="41">
        <v>12519.94</v>
      </c>
      <c r="F34" s="38"/>
    </row>
    <row r="35" spans="1:6" ht="12.75" customHeight="1">
      <c r="A35" s="35" t="s">
        <v>34</v>
      </c>
      <c r="B35" s="34">
        <v>33</v>
      </c>
      <c r="C35" s="34"/>
      <c r="D35" s="41">
        <v>34318.9</v>
      </c>
      <c r="E35" s="41">
        <v>574</v>
      </c>
      <c r="F35" s="38"/>
    </row>
    <row r="36" spans="1:6" ht="12.75" customHeight="1">
      <c r="A36" s="35" t="s">
        <v>35</v>
      </c>
      <c r="B36" s="34">
        <v>34</v>
      </c>
      <c r="C36" s="34"/>
      <c r="D36" s="41"/>
      <c r="E36" s="41"/>
      <c r="F36" s="38"/>
    </row>
    <row r="37" spans="1:6" ht="12.75" customHeight="1">
      <c r="A37" s="35" t="s">
        <v>36</v>
      </c>
      <c r="B37" s="34">
        <v>35</v>
      </c>
      <c r="C37" s="34"/>
      <c r="D37" s="41">
        <v>223288.1</v>
      </c>
      <c r="E37" s="41">
        <v>203077</v>
      </c>
      <c r="F37" s="38"/>
    </row>
    <row r="38" spans="1:6" ht="12.75" customHeight="1">
      <c r="A38" s="35" t="s">
        <v>37</v>
      </c>
      <c r="B38" s="34">
        <v>36</v>
      </c>
      <c r="C38" s="34"/>
      <c r="D38" s="41">
        <v>701795.5</v>
      </c>
      <c r="E38" s="41">
        <v>381759.7</v>
      </c>
      <c r="F38" s="38"/>
    </row>
    <row r="39" spans="1:6" ht="12.75" customHeight="1">
      <c r="A39" s="35" t="s">
        <v>38</v>
      </c>
      <c r="B39" s="34">
        <v>37</v>
      </c>
      <c r="C39" s="34"/>
      <c r="D39" s="41">
        <v>72009.7</v>
      </c>
      <c r="E39" s="41">
        <v>92683.85</v>
      </c>
      <c r="F39" s="38"/>
    </row>
    <row r="40" spans="1:6" ht="12.75" customHeight="1">
      <c r="A40" s="35" t="s">
        <v>39</v>
      </c>
      <c r="B40" s="34">
        <v>38</v>
      </c>
      <c r="C40" s="34"/>
      <c r="D40" s="41">
        <v>36659.7</v>
      </c>
      <c r="E40" s="41">
        <v>18026.4</v>
      </c>
      <c r="F40" s="38"/>
    </row>
    <row r="41" spans="1:6" ht="12.75" customHeight="1">
      <c r="A41" s="35" t="s">
        <v>40</v>
      </c>
      <c r="B41" s="34">
        <v>39</v>
      </c>
      <c r="C41" s="34"/>
      <c r="D41" s="41"/>
      <c r="E41" s="41"/>
      <c r="F41" s="38"/>
    </row>
    <row r="42" spans="1:6" ht="12.75" customHeight="1">
      <c r="A42" s="35" t="s">
        <v>41</v>
      </c>
      <c r="B42" s="34">
        <v>40</v>
      </c>
      <c r="C42" s="34"/>
      <c r="D42" s="41">
        <v>4198.6</v>
      </c>
      <c r="E42" s="41">
        <v>1603.7</v>
      </c>
      <c r="F42" s="38"/>
    </row>
    <row r="43" spans="1:6" ht="12.75" customHeight="1">
      <c r="A43" s="35" t="s">
        <v>42</v>
      </c>
      <c r="B43" s="34">
        <v>41</v>
      </c>
      <c r="C43" s="34"/>
      <c r="D43" s="41">
        <v>309351.7</v>
      </c>
      <c r="E43" s="41">
        <v>161328.65</v>
      </c>
      <c r="F43" s="38"/>
    </row>
    <row r="44" spans="1:6" ht="12.75" customHeight="1">
      <c r="A44" s="35" t="s">
        <v>43</v>
      </c>
      <c r="B44" s="34">
        <v>42</v>
      </c>
      <c r="C44" s="34"/>
      <c r="D44" s="41">
        <v>324225.22</v>
      </c>
      <c r="E44" s="41">
        <v>178625.5</v>
      </c>
      <c r="F44" s="38"/>
    </row>
    <row r="45" spans="1:6" ht="12.75" customHeight="1">
      <c r="A45" s="35" t="s">
        <v>44</v>
      </c>
      <c r="B45" s="34">
        <v>43</v>
      </c>
      <c r="C45" s="34"/>
      <c r="D45" s="41">
        <v>162928.5</v>
      </c>
      <c r="E45" s="41">
        <v>59461.5</v>
      </c>
      <c r="F45" s="38"/>
    </row>
    <row r="46" spans="1:6" ht="12.75" customHeight="1">
      <c r="A46" s="35" t="s">
        <v>45</v>
      </c>
      <c r="B46" s="34">
        <v>44</v>
      </c>
      <c r="C46" s="34"/>
      <c r="D46" s="41">
        <v>141228.51</v>
      </c>
      <c r="E46" s="41">
        <v>61209.75</v>
      </c>
      <c r="F46" s="38"/>
    </row>
    <row r="47" spans="1:6" ht="12.75" customHeight="1">
      <c r="A47" s="35" t="s">
        <v>46</v>
      </c>
      <c r="B47" s="34">
        <v>45</v>
      </c>
      <c r="C47" s="34"/>
      <c r="D47" s="41">
        <v>65711.1</v>
      </c>
      <c r="E47" s="41">
        <v>19562.55</v>
      </c>
      <c r="F47" s="38"/>
    </row>
    <row r="48" spans="1:6" ht="12.75" customHeight="1">
      <c r="A48" s="35" t="s">
        <v>47</v>
      </c>
      <c r="B48" s="34">
        <v>46</v>
      </c>
      <c r="C48" s="34"/>
      <c r="D48" s="41">
        <v>158788.7</v>
      </c>
      <c r="E48" s="41">
        <v>228060.35</v>
      </c>
      <c r="F48" s="38"/>
    </row>
    <row r="49" spans="1:6" ht="12.75" customHeight="1">
      <c r="A49" s="35" t="s">
        <v>48</v>
      </c>
      <c r="B49" s="34">
        <v>47</v>
      </c>
      <c r="C49" s="34"/>
      <c r="D49" s="41">
        <v>7691.6</v>
      </c>
      <c r="E49" s="41">
        <v>4049.5</v>
      </c>
      <c r="F49" s="38"/>
    </row>
    <row r="50" spans="1:6" ht="12.75" customHeight="1">
      <c r="A50" s="35" t="s">
        <v>49</v>
      </c>
      <c r="B50" s="34">
        <v>48</v>
      </c>
      <c r="C50" s="34"/>
      <c r="D50" s="41">
        <v>1259491.1</v>
      </c>
      <c r="E50" s="41">
        <v>726494.65</v>
      </c>
      <c r="F50" s="38"/>
    </row>
    <row r="51" spans="1:6" ht="12.75" customHeight="1">
      <c r="A51" s="35" t="s">
        <v>50</v>
      </c>
      <c r="B51" s="34">
        <v>49</v>
      </c>
      <c r="C51" s="34"/>
      <c r="D51" s="41">
        <v>232701</v>
      </c>
      <c r="E51" s="41">
        <v>100687.71</v>
      </c>
      <c r="F51" s="38"/>
    </row>
    <row r="52" spans="1:6" ht="12.75" customHeight="1">
      <c r="A52" s="35" t="s">
        <v>51</v>
      </c>
      <c r="B52" s="34">
        <v>50</v>
      </c>
      <c r="C52" s="34"/>
      <c r="D52" s="41">
        <v>1377572.7</v>
      </c>
      <c r="E52" s="41">
        <v>553614.25</v>
      </c>
      <c r="F52" s="38"/>
    </row>
    <row r="53" spans="1:6" ht="12.75" customHeight="1">
      <c r="A53" s="35" t="s">
        <v>52</v>
      </c>
      <c r="B53" s="34">
        <v>51</v>
      </c>
      <c r="C53" s="34"/>
      <c r="D53" s="41">
        <v>261325.4</v>
      </c>
      <c r="E53" s="41">
        <v>134427.3</v>
      </c>
      <c r="F53" s="38"/>
    </row>
    <row r="54" spans="1:6" ht="12.75" customHeight="1">
      <c r="A54" s="35" t="s">
        <v>53</v>
      </c>
      <c r="B54" s="34">
        <v>52</v>
      </c>
      <c r="C54" s="34"/>
      <c r="D54" s="41">
        <v>911775.2</v>
      </c>
      <c r="E54" s="41">
        <v>539059.5</v>
      </c>
      <c r="F54" s="38"/>
    </row>
    <row r="55" spans="1:6" ht="12.75" customHeight="1">
      <c r="A55" s="35" t="s">
        <v>54</v>
      </c>
      <c r="B55" s="34">
        <v>53</v>
      </c>
      <c r="C55" s="34"/>
      <c r="D55" s="41"/>
      <c r="E55" s="41"/>
      <c r="F55" s="38"/>
    </row>
    <row r="56" spans="1:6" ht="12.75" customHeight="1">
      <c r="A56" s="35" t="s">
        <v>55</v>
      </c>
      <c r="B56" s="34">
        <v>54</v>
      </c>
      <c r="C56" s="34"/>
      <c r="D56" s="41">
        <v>16179.1</v>
      </c>
      <c r="E56" s="41">
        <v>7476.35</v>
      </c>
      <c r="F56" s="38"/>
    </row>
    <row r="57" spans="1:6" ht="12.75" customHeight="1">
      <c r="A57" s="35" t="s">
        <v>56</v>
      </c>
      <c r="B57" s="34">
        <v>55</v>
      </c>
      <c r="C57" s="34"/>
      <c r="D57" s="41">
        <v>222385.8</v>
      </c>
      <c r="E57" s="41">
        <v>142924.25</v>
      </c>
      <c r="F57" s="38"/>
    </row>
    <row r="58" spans="1:6" ht="12.75" customHeight="1">
      <c r="A58" s="35" t="s">
        <v>57</v>
      </c>
      <c r="B58" s="34">
        <v>56</v>
      </c>
      <c r="C58" s="34"/>
      <c r="D58" s="41">
        <v>143763.9</v>
      </c>
      <c r="E58" s="41">
        <v>87131.45</v>
      </c>
      <c r="F58" s="38"/>
    </row>
    <row r="59" spans="1:6" ht="12.75" customHeight="1">
      <c r="A59" s="35" t="s">
        <v>58</v>
      </c>
      <c r="B59" s="34">
        <v>57</v>
      </c>
      <c r="C59" s="34"/>
      <c r="D59" s="41">
        <v>92157.1</v>
      </c>
      <c r="E59" s="41">
        <v>63199.5</v>
      </c>
      <c r="F59" s="38"/>
    </row>
    <row r="60" spans="1:6" ht="12.75" customHeight="1">
      <c r="A60" s="35" t="s">
        <v>59</v>
      </c>
      <c r="B60" s="34">
        <v>58</v>
      </c>
      <c r="C60" s="34"/>
      <c r="D60" s="41">
        <v>434937.3</v>
      </c>
      <c r="E60" s="41">
        <v>157414.95</v>
      </c>
      <c r="F60" s="38"/>
    </row>
    <row r="61" spans="1:6" ht="12.75" customHeight="1">
      <c r="A61" s="35" t="s">
        <v>60</v>
      </c>
      <c r="B61" s="34">
        <v>59</v>
      </c>
      <c r="C61" s="34"/>
      <c r="D61" s="41">
        <v>188242.4</v>
      </c>
      <c r="E61" s="41">
        <v>177778.3</v>
      </c>
      <c r="F61" s="38"/>
    </row>
    <row r="62" spans="1:6" ht="12.75" customHeight="1">
      <c r="A62" s="35" t="s">
        <v>61</v>
      </c>
      <c r="B62" s="34">
        <v>60</v>
      </c>
      <c r="C62" s="34"/>
      <c r="D62" s="41">
        <v>165640.3</v>
      </c>
      <c r="E62" s="41">
        <v>60271.05</v>
      </c>
      <c r="F62" s="38"/>
    </row>
    <row r="63" spans="1:6" ht="12.75" customHeight="1">
      <c r="A63" s="35" t="s">
        <v>62</v>
      </c>
      <c r="B63" s="34">
        <v>61</v>
      </c>
      <c r="C63" s="34"/>
      <c r="D63" s="41">
        <v>11563.36</v>
      </c>
      <c r="E63" s="41">
        <v>3624.97</v>
      </c>
      <c r="F63" s="38"/>
    </row>
    <row r="64" spans="1:6" ht="12.75" customHeight="1">
      <c r="A64" s="35" t="s">
        <v>63</v>
      </c>
      <c r="B64" s="34">
        <v>62</v>
      </c>
      <c r="C64" s="34"/>
      <c r="D64" s="41"/>
      <c r="E64" s="41"/>
      <c r="F64" s="38"/>
    </row>
    <row r="65" spans="1:6" ht="12.75" customHeight="1">
      <c r="A65" s="35" t="s">
        <v>76</v>
      </c>
      <c r="B65" s="34">
        <v>63</v>
      </c>
      <c r="C65" s="34"/>
      <c r="D65" s="41">
        <v>1437.1</v>
      </c>
      <c r="E65" s="41">
        <v>1574.65</v>
      </c>
      <c r="F65" s="38"/>
    </row>
    <row r="66" spans="1:6" ht="12.75" customHeight="1">
      <c r="A66" s="35" t="s">
        <v>65</v>
      </c>
      <c r="B66" s="34">
        <v>64</v>
      </c>
      <c r="C66" s="34"/>
      <c r="D66" s="41">
        <v>342899.1</v>
      </c>
      <c r="E66" s="41">
        <v>169719.09</v>
      </c>
      <c r="F66" s="38"/>
    </row>
    <row r="67" spans="1:6" ht="12.75" customHeight="1">
      <c r="A67" s="35" t="s">
        <v>66</v>
      </c>
      <c r="B67" s="34">
        <v>65</v>
      </c>
      <c r="C67" s="34"/>
      <c r="D67" s="41">
        <v>9525.6</v>
      </c>
      <c r="E67" s="41">
        <v>8913.8</v>
      </c>
      <c r="F67" s="38"/>
    </row>
    <row r="68" spans="1:6" ht="12.75" customHeight="1">
      <c r="A68" s="35" t="s">
        <v>67</v>
      </c>
      <c r="B68" s="34">
        <v>66</v>
      </c>
      <c r="C68" s="34"/>
      <c r="D68" s="41">
        <v>241142.3</v>
      </c>
      <c r="E68" s="41">
        <v>90495.65</v>
      </c>
      <c r="F68" s="38"/>
    </row>
    <row r="69" spans="1:6" ht="12.75" customHeight="1">
      <c r="A69" s="35" t="s">
        <v>68</v>
      </c>
      <c r="B69" s="34">
        <v>67</v>
      </c>
      <c r="C69" s="34"/>
      <c r="D69" s="41">
        <v>3751.3</v>
      </c>
      <c r="E69" s="41">
        <v>4441.5</v>
      </c>
      <c r="F69" s="38"/>
    </row>
    <row r="70" spans="1:6" ht="12.75" customHeight="1">
      <c r="A70" s="34"/>
      <c r="B70" s="34"/>
      <c r="C70" s="34"/>
      <c r="D70" s="41"/>
      <c r="E70" s="41"/>
      <c r="F70" s="34"/>
    </row>
    <row r="71" spans="1:6" ht="12.75" customHeight="1">
      <c r="A71" s="34" t="s">
        <v>69</v>
      </c>
      <c r="B71" s="34"/>
      <c r="C71" s="34"/>
      <c r="D71" s="41">
        <v>16189561.499999996</v>
      </c>
      <c r="E71" s="41">
        <v>8722314.040000003</v>
      </c>
      <c r="F71" s="34"/>
    </row>
    <row r="73" spans="1:6" ht="12.75">
      <c r="A73" s="36" t="s">
        <v>74</v>
      </c>
      <c r="B73" s="34"/>
      <c r="C73" s="34"/>
      <c r="D73" s="34"/>
      <c r="E73" s="34"/>
      <c r="F73" s="3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K16" sqref="K16"/>
    </sheetView>
  </sheetViews>
  <sheetFormatPr defaultColWidth="9.33203125" defaultRowHeight="12.75"/>
  <cols>
    <col min="1" max="1" width="24.66015625" style="20" customWidth="1"/>
    <col min="2" max="3" width="12.33203125" style="20" customWidth="1"/>
    <col min="4" max="5" width="21.5" style="20" customWidth="1"/>
    <col min="6" max="6" width="10.66015625" style="20" customWidth="1"/>
    <col min="7" max="16384" width="9.33203125" style="20" customWidth="1"/>
  </cols>
  <sheetData>
    <row r="1" spans="1:6" ht="12.75" customHeight="1">
      <c r="A1" s="27" t="s">
        <v>79</v>
      </c>
      <c r="B1" s="21"/>
      <c r="C1" s="21"/>
      <c r="D1" s="24" t="s">
        <v>70</v>
      </c>
      <c r="E1" s="24" t="s">
        <v>71</v>
      </c>
      <c r="F1" s="21"/>
    </row>
    <row r="2" spans="1:6" ht="12.75">
      <c r="A2" s="21" t="s">
        <v>0</v>
      </c>
      <c r="B2" s="21" t="s">
        <v>1</v>
      </c>
      <c r="C2" s="21"/>
      <c r="D2" s="24" t="s">
        <v>72</v>
      </c>
      <c r="E2" s="24" t="s">
        <v>73</v>
      </c>
      <c r="F2" s="26"/>
    </row>
    <row r="3" spans="1:6" ht="12.75" customHeight="1">
      <c r="A3" s="22" t="s">
        <v>2</v>
      </c>
      <c r="B3" s="21">
        <v>1</v>
      </c>
      <c r="C3" s="21"/>
      <c r="D3" s="28">
        <v>86657.9</v>
      </c>
      <c r="E3" s="28">
        <v>64781.85</v>
      </c>
      <c r="F3" s="25"/>
    </row>
    <row r="4" spans="1:6" ht="12.75" customHeight="1">
      <c r="A4" s="22" t="s">
        <v>3</v>
      </c>
      <c r="B4" s="21">
        <v>2</v>
      </c>
      <c r="C4" s="21"/>
      <c r="D4" s="28"/>
      <c r="E4" s="28"/>
      <c r="F4" s="25"/>
    </row>
    <row r="5" spans="1:6" ht="12.75" customHeight="1">
      <c r="A5" s="22" t="s">
        <v>4</v>
      </c>
      <c r="B5" s="21">
        <v>3</v>
      </c>
      <c r="C5" s="21"/>
      <c r="D5" s="28"/>
      <c r="E5" s="28"/>
      <c r="F5" s="25"/>
    </row>
    <row r="6" spans="1:6" ht="12.75" customHeight="1">
      <c r="A6" s="22" t="s">
        <v>5</v>
      </c>
      <c r="B6" s="21">
        <v>4</v>
      </c>
      <c r="C6" s="21"/>
      <c r="D6" s="28"/>
      <c r="E6" s="28"/>
      <c r="F6" s="25"/>
    </row>
    <row r="7" spans="1:6" ht="12.75" customHeight="1">
      <c r="A7" s="22" t="s">
        <v>6</v>
      </c>
      <c r="B7" s="21">
        <v>5</v>
      </c>
      <c r="C7" s="21"/>
      <c r="D7" s="28">
        <v>244107.5</v>
      </c>
      <c r="E7" s="28">
        <v>228288.55</v>
      </c>
      <c r="F7" s="25"/>
    </row>
    <row r="8" spans="1:6" ht="12.75" customHeight="1">
      <c r="A8" s="22" t="s">
        <v>7</v>
      </c>
      <c r="B8" s="21">
        <v>6</v>
      </c>
      <c r="C8" s="21"/>
      <c r="D8" s="28">
        <v>1333878.75</v>
      </c>
      <c r="E8" s="28">
        <v>725267.9</v>
      </c>
      <c r="F8" s="25"/>
    </row>
    <row r="9" spans="1:6" ht="12.75" customHeight="1">
      <c r="A9" s="22" t="s">
        <v>8</v>
      </c>
      <c r="B9" s="21">
        <v>7</v>
      </c>
      <c r="C9" s="21"/>
      <c r="D9" s="28">
        <v>1064.7</v>
      </c>
      <c r="E9" s="28">
        <v>1618.05</v>
      </c>
      <c r="F9" s="25"/>
    </row>
    <row r="10" spans="1:6" ht="12.75" customHeight="1">
      <c r="A10" s="22" t="s">
        <v>9</v>
      </c>
      <c r="B10" s="21">
        <v>8</v>
      </c>
      <c r="C10" s="21"/>
      <c r="D10" s="28"/>
      <c r="E10" s="28"/>
      <c r="F10" s="25"/>
    </row>
    <row r="11" spans="1:6" ht="12.75" customHeight="1">
      <c r="A11" s="22" t="s">
        <v>10</v>
      </c>
      <c r="B11" s="21">
        <v>9</v>
      </c>
      <c r="C11" s="21"/>
      <c r="D11" s="28"/>
      <c r="E11" s="28"/>
      <c r="F11" s="25"/>
    </row>
    <row r="12" spans="1:6" ht="12.75" customHeight="1">
      <c r="A12" s="22" t="s">
        <v>11</v>
      </c>
      <c r="B12" s="21">
        <v>10</v>
      </c>
      <c r="C12" s="21"/>
      <c r="D12" s="28"/>
      <c r="E12" s="28"/>
      <c r="F12" s="25"/>
    </row>
    <row r="13" spans="1:6" ht="12.75" customHeight="1">
      <c r="A13" s="22" t="s">
        <v>12</v>
      </c>
      <c r="B13" s="21">
        <v>11</v>
      </c>
      <c r="C13" s="21"/>
      <c r="D13" s="28">
        <v>503493.9</v>
      </c>
      <c r="E13" s="28">
        <v>287425.6</v>
      </c>
      <c r="F13" s="25"/>
    </row>
    <row r="14" spans="1:6" ht="12.75" customHeight="1">
      <c r="A14" s="22" t="s">
        <v>13</v>
      </c>
      <c r="B14" s="21">
        <v>12</v>
      </c>
      <c r="C14" s="21"/>
      <c r="D14" s="28"/>
      <c r="E14" s="28"/>
      <c r="F14" s="25"/>
    </row>
    <row r="15" spans="1:6" ht="12.75" customHeight="1">
      <c r="A15" s="22" t="s">
        <v>14</v>
      </c>
      <c r="B15" s="21">
        <v>13</v>
      </c>
      <c r="C15" s="21"/>
      <c r="D15" s="28">
        <v>1879071.6</v>
      </c>
      <c r="E15" s="28">
        <v>918757.7</v>
      </c>
      <c r="F15" s="25"/>
    </row>
    <row r="16" spans="1:6" ht="12.75" customHeight="1">
      <c r="A16" s="22" t="s">
        <v>15</v>
      </c>
      <c r="B16" s="21">
        <v>14</v>
      </c>
      <c r="C16" s="21"/>
      <c r="D16" s="28"/>
      <c r="E16" s="28"/>
      <c r="F16" s="25"/>
    </row>
    <row r="17" spans="1:6" ht="12.75" customHeight="1">
      <c r="A17" s="22" t="s">
        <v>16</v>
      </c>
      <c r="B17" s="21">
        <v>15</v>
      </c>
      <c r="C17" s="21"/>
      <c r="D17" s="28"/>
      <c r="E17" s="28"/>
      <c r="F17" s="25"/>
    </row>
    <row r="18" spans="1:6" ht="12.75" customHeight="1">
      <c r="A18" s="22" t="s">
        <v>17</v>
      </c>
      <c r="B18" s="21">
        <v>16</v>
      </c>
      <c r="C18" s="21"/>
      <c r="D18" s="28"/>
      <c r="E18" s="28"/>
      <c r="F18" s="25"/>
    </row>
    <row r="19" spans="1:6" ht="12.75" customHeight="1">
      <c r="A19" s="22" t="s">
        <v>18</v>
      </c>
      <c r="B19" s="21">
        <v>17</v>
      </c>
      <c r="C19" s="21"/>
      <c r="D19" s="28"/>
      <c r="E19" s="28"/>
      <c r="F19" s="25"/>
    </row>
    <row r="20" spans="1:6" ht="12.75" customHeight="1">
      <c r="A20" s="22" t="s">
        <v>19</v>
      </c>
      <c r="B20" s="21">
        <v>18</v>
      </c>
      <c r="C20" s="21"/>
      <c r="D20" s="28">
        <v>120697.5</v>
      </c>
      <c r="E20" s="28">
        <v>54622.05</v>
      </c>
      <c r="F20" s="25"/>
    </row>
    <row r="21" spans="1:6" ht="12.75" customHeight="1">
      <c r="A21" s="22" t="s">
        <v>20</v>
      </c>
      <c r="B21" s="21">
        <v>19</v>
      </c>
      <c r="C21" s="21"/>
      <c r="D21" s="28"/>
      <c r="E21" s="28"/>
      <c r="F21" s="25"/>
    </row>
    <row r="22" spans="1:6" ht="12.75" customHeight="1">
      <c r="A22" s="22" t="s">
        <v>21</v>
      </c>
      <c r="B22" s="21">
        <v>20</v>
      </c>
      <c r="C22" s="21"/>
      <c r="D22" s="28">
        <v>5526.5</v>
      </c>
      <c r="E22" s="28">
        <v>6027.7</v>
      </c>
      <c r="F22" s="25"/>
    </row>
    <row r="23" spans="1:6" ht="12.75" customHeight="1">
      <c r="A23" s="22" t="s">
        <v>22</v>
      </c>
      <c r="B23" s="21">
        <v>21</v>
      </c>
      <c r="C23" s="21"/>
      <c r="D23" s="28">
        <v>3682.7</v>
      </c>
      <c r="E23" s="28">
        <v>2151.1</v>
      </c>
      <c r="F23" s="25"/>
    </row>
    <row r="24" spans="1:6" ht="12.75" customHeight="1">
      <c r="A24" s="22" t="s">
        <v>23</v>
      </c>
      <c r="B24" s="21">
        <v>22</v>
      </c>
      <c r="C24" s="21"/>
      <c r="D24" s="28">
        <v>5890.5</v>
      </c>
      <c r="E24" s="28">
        <v>2413.95</v>
      </c>
      <c r="F24" s="25"/>
    </row>
    <row r="25" spans="1:6" ht="12.75" customHeight="1">
      <c r="A25" s="22" t="s">
        <v>24</v>
      </c>
      <c r="B25" s="21">
        <v>23</v>
      </c>
      <c r="C25" s="21"/>
      <c r="D25" s="28">
        <v>6561.8</v>
      </c>
      <c r="E25" s="28">
        <v>4306.05</v>
      </c>
      <c r="F25" s="25"/>
    </row>
    <row r="26" spans="1:6" ht="12.75" customHeight="1">
      <c r="A26" s="22" t="s">
        <v>25</v>
      </c>
      <c r="B26" s="21">
        <v>24</v>
      </c>
      <c r="C26" s="21"/>
      <c r="D26" s="28"/>
      <c r="E26" s="28"/>
      <c r="F26" s="25"/>
    </row>
    <row r="27" spans="1:6" ht="12.75" customHeight="1">
      <c r="A27" s="22" t="s">
        <v>26</v>
      </c>
      <c r="B27" s="21">
        <v>25</v>
      </c>
      <c r="C27" s="21"/>
      <c r="D27" s="28"/>
      <c r="E27" s="28"/>
      <c r="F27" s="25"/>
    </row>
    <row r="28" spans="1:6" ht="12.75" customHeight="1">
      <c r="A28" s="22" t="s">
        <v>27</v>
      </c>
      <c r="B28" s="21">
        <v>26</v>
      </c>
      <c r="C28" s="21"/>
      <c r="D28" s="28"/>
      <c r="E28" s="28"/>
      <c r="F28" s="25"/>
    </row>
    <row r="29" spans="1:6" ht="12.75" customHeight="1">
      <c r="A29" s="22" t="s">
        <v>28</v>
      </c>
      <c r="B29" s="21">
        <v>27</v>
      </c>
      <c r="C29" s="21"/>
      <c r="D29" s="28"/>
      <c r="E29" s="28"/>
      <c r="F29" s="25"/>
    </row>
    <row r="30" spans="1:6" ht="12.75" customHeight="1">
      <c r="A30" s="22" t="s">
        <v>29</v>
      </c>
      <c r="B30" s="21">
        <v>28</v>
      </c>
      <c r="C30" s="21"/>
      <c r="D30" s="28"/>
      <c r="E30" s="28"/>
      <c r="F30" s="25"/>
    </row>
    <row r="31" spans="1:6" ht="12.75" customHeight="1">
      <c r="A31" s="22" t="s">
        <v>30</v>
      </c>
      <c r="B31" s="21">
        <v>29</v>
      </c>
      <c r="C31" s="21"/>
      <c r="D31" s="28">
        <v>690166.4</v>
      </c>
      <c r="E31" s="28">
        <v>569030.7</v>
      </c>
      <c r="F31" s="25"/>
    </row>
    <row r="32" spans="1:6" ht="12.75" customHeight="1">
      <c r="A32" s="22" t="s">
        <v>31</v>
      </c>
      <c r="B32" s="21">
        <v>30</v>
      </c>
      <c r="C32" s="21"/>
      <c r="D32" s="28"/>
      <c r="E32" s="28"/>
      <c r="F32" s="25"/>
    </row>
    <row r="33" spans="1:6" ht="12.75" customHeight="1">
      <c r="A33" s="22" t="s">
        <v>32</v>
      </c>
      <c r="B33" s="21">
        <v>31</v>
      </c>
      <c r="C33" s="21"/>
      <c r="D33" s="28"/>
      <c r="E33" s="28"/>
      <c r="F33" s="25"/>
    </row>
    <row r="34" spans="1:6" ht="12.75" customHeight="1">
      <c r="A34" s="22" t="s">
        <v>33</v>
      </c>
      <c r="B34" s="21">
        <v>32</v>
      </c>
      <c r="C34" s="21"/>
      <c r="D34" s="28"/>
      <c r="E34" s="28"/>
      <c r="F34" s="25"/>
    </row>
    <row r="35" spans="1:6" ht="12.75" customHeight="1">
      <c r="A35" s="22" t="s">
        <v>34</v>
      </c>
      <c r="B35" s="21">
        <v>33</v>
      </c>
      <c r="C35" s="21"/>
      <c r="D35" s="28"/>
      <c r="E35" s="28"/>
      <c r="F35" s="25"/>
    </row>
    <row r="36" spans="1:6" ht="12.75" customHeight="1">
      <c r="A36" s="22" t="s">
        <v>35</v>
      </c>
      <c r="B36" s="21">
        <v>34</v>
      </c>
      <c r="C36" s="21"/>
      <c r="D36" s="28">
        <v>402.5</v>
      </c>
      <c r="E36" s="28">
        <v>8943.2</v>
      </c>
      <c r="F36" s="25"/>
    </row>
    <row r="37" spans="1:6" ht="12.75" customHeight="1">
      <c r="A37" s="22" t="s">
        <v>36</v>
      </c>
      <c r="B37" s="21">
        <v>35</v>
      </c>
      <c r="C37" s="21"/>
      <c r="D37" s="28">
        <v>115851.4</v>
      </c>
      <c r="E37" s="28">
        <v>83015.1</v>
      </c>
      <c r="F37" s="25"/>
    </row>
    <row r="38" spans="1:6" ht="12.75" customHeight="1">
      <c r="A38" s="22" t="s">
        <v>37</v>
      </c>
      <c r="B38" s="21">
        <v>36</v>
      </c>
      <c r="C38" s="21"/>
      <c r="D38" s="28"/>
      <c r="E38" s="28"/>
      <c r="F38" s="25"/>
    </row>
    <row r="39" spans="1:6" ht="12.75" customHeight="1">
      <c r="A39" s="22" t="s">
        <v>38</v>
      </c>
      <c r="B39" s="21">
        <v>37</v>
      </c>
      <c r="C39" s="21"/>
      <c r="D39" s="28"/>
      <c r="E39" s="28"/>
      <c r="F39" s="25"/>
    </row>
    <row r="40" spans="1:6" ht="12.75" customHeight="1">
      <c r="A40" s="22" t="s">
        <v>39</v>
      </c>
      <c r="B40" s="21">
        <v>38</v>
      </c>
      <c r="C40" s="21"/>
      <c r="D40" s="28">
        <v>19957.7</v>
      </c>
      <c r="E40" s="28">
        <v>4761.05</v>
      </c>
      <c r="F40" s="25"/>
    </row>
    <row r="41" spans="1:6" ht="12.75" customHeight="1">
      <c r="A41" s="22" t="s">
        <v>40</v>
      </c>
      <c r="B41" s="21">
        <v>39</v>
      </c>
      <c r="C41" s="21"/>
      <c r="D41" s="28"/>
      <c r="E41" s="28"/>
      <c r="F41" s="25"/>
    </row>
    <row r="42" spans="1:6" ht="12.75" customHeight="1">
      <c r="A42" s="22" t="s">
        <v>41</v>
      </c>
      <c r="B42" s="21">
        <v>40</v>
      </c>
      <c r="C42" s="21"/>
      <c r="D42" s="28"/>
      <c r="E42" s="28"/>
      <c r="F42" s="25"/>
    </row>
    <row r="43" spans="1:6" ht="12.75" customHeight="1">
      <c r="A43" s="22" t="s">
        <v>42</v>
      </c>
      <c r="B43" s="21">
        <v>41</v>
      </c>
      <c r="C43" s="21"/>
      <c r="D43" s="28">
        <v>235624.2</v>
      </c>
      <c r="E43" s="28">
        <v>145436.9</v>
      </c>
      <c r="F43" s="25"/>
    </row>
    <row r="44" spans="1:6" ht="12.75" customHeight="1">
      <c r="A44" s="22" t="s">
        <v>43</v>
      </c>
      <c r="B44" s="21">
        <v>42</v>
      </c>
      <c r="C44" s="21"/>
      <c r="D44" s="28"/>
      <c r="E44" s="28"/>
      <c r="F44" s="25"/>
    </row>
    <row r="45" spans="1:6" ht="12.75" customHeight="1">
      <c r="A45" s="22" t="s">
        <v>44</v>
      </c>
      <c r="B45" s="21">
        <v>43</v>
      </c>
      <c r="C45" s="21"/>
      <c r="D45" s="28"/>
      <c r="E45" s="28"/>
      <c r="F45" s="25"/>
    </row>
    <row r="46" spans="1:6" ht="12.75" customHeight="1">
      <c r="A46" s="22" t="s">
        <v>45</v>
      </c>
      <c r="B46" s="21">
        <v>44</v>
      </c>
      <c r="C46" s="21"/>
      <c r="D46" s="28">
        <v>101248</v>
      </c>
      <c r="E46" s="28">
        <v>37544.85</v>
      </c>
      <c r="F46" s="25"/>
    </row>
    <row r="47" spans="1:6" ht="12.75" customHeight="1">
      <c r="A47" s="22" t="s">
        <v>46</v>
      </c>
      <c r="B47" s="21">
        <v>45</v>
      </c>
      <c r="C47" s="21"/>
      <c r="D47" s="28"/>
      <c r="E47" s="28"/>
      <c r="F47" s="25"/>
    </row>
    <row r="48" spans="1:6" ht="12.75" customHeight="1">
      <c r="A48" s="22" t="s">
        <v>47</v>
      </c>
      <c r="B48" s="21">
        <v>46</v>
      </c>
      <c r="C48" s="21"/>
      <c r="D48" s="28"/>
      <c r="E48" s="28"/>
      <c r="F48" s="25"/>
    </row>
    <row r="49" spans="1:6" ht="12.75" customHeight="1">
      <c r="A49" s="22" t="s">
        <v>48</v>
      </c>
      <c r="B49" s="21">
        <v>47</v>
      </c>
      <c r="C49" s="21"/>
      <c r="D49" s="28"/>
      <c r="E49" s="28"/>
      <c r="F49" s="25"/>
    </row>
    <row r="50" spans="1:6" ht="12.75" customHeight="1">
      <c r="A50" s="22" t="s">
        <v>49</v>
      </c>
      <c r="B50" s="21">
        <v>48</v>
      </c>
      <c r="C50" s="21"/>
      <c r="D50" s="28">
        <v>1869904.9</v>
      </c>
      <c r="E50" s="28">
        <v>793246.33</v>
      </c>
      <c r="F50" s="25"/>
    </row>
    <row r="51" spans="1:6" ht="12.75" customHeight="1">
      <c r="A51" s="22" t="s">
        <v>50</v>
      </c>
      <c r="B51" s="21">
        <v>49</v>
      </c>
      <c r="C51" s="21"/>
      <c r="D51" s="28"/>
      <c r="E51" s="28"/>
      <c r="F51" s="25"/>
    </row>
    <row r="52" spans="1:6" ht="12.75" customHeight="1">
      <c r="A52" s="22" t="s">
        <v>51</v>
      </c>
      <c r="B52" s="21">
        <v>50</v>
      </c>
      <c r="C52" s="21"/>
      <c r="D52" s="28"/>
      <c r="E52" s="28"/>
      <c r="F52" s="25"/>
    </row>
    <row r="53" spans="1:6" ht="12.75" customHeight="1">
      <c r="A53" s="22" t="s">
        <v>52</v>
      </c>
      <c r="B53" s="21">
        <v>51</v>
      </c>
      <c r="C53" s="21"/>
      <c r="D53" s="28"/>
      <c r="E53" s="28"/>
      <c r="F53" s="25"/>
    </row>
    <row r="54" spans="1:6" ht="12.75" customHeight="1">
      <c r="A54" s="22" t="s">
        <v>53</v>
      </c>
      <c r="B54" s="21">
        <v>52</v>
      </c>
      <c r="C54" s="21"/>
      <c r="D54" s="28">
        <v>517493.2</v>
      </c>
      <c r="E54" s="28">
        <v>361174.8</v>
      </c>
      <c r="F54" s="25"/>
    </row>
    <row r="55" spans="1:6" ht="12.75" customHeight="1">
      <c r="A55" s="22" t="s">
        <v>54</v>
      </c>
      <c r="B55" s="21">
        <v>53</v>
      </c>
      <c r="C55" s="21"/>
      <c r="D55" s="28">
        <v>196686.38</v>
      </c>
      <c r="E55" s="28">
        <v>142625</v>
      </c>
      <c r="F55" s="25"/>
    </row>
    <row r="56" spans="1:6" ht="12.75" customHeight="1">
      <c r="A56" s="22" t="s">
        <v>55</v>
      </c>
      <c r="B56" s="21">
        <v>54</v>
      </c>
      <c r="C56" s="21"/>
      <c r="D56" s="28">
        <v>23130.1</v>
      </c>
      <c r="E56" s="28">
        <v>11505.9</v>
      </c>
      <c r="F56" s="25"/>
    </row>
    <row r="57" spans="1:6" ht="12.75" customHeight="1">
      <c r="A57" s="22" t="s">
        <v>56</v>
      </c>
      <c r="B57" s="21">
        <v>55</v>
      </c>
      <c r="C57" s="21"/>
      <c r="D57" s="28"/>
      <c r="E57" s="28"/>
      <c r="F57" s="25"/>
    </row>
    <row r="58" spans="1:6" ht="12.75" customHeight="1">
      <c r="A58" s="22" t="s">
        <v>57</v>
      </c>
      <c r="B58" s="21">
        <v>56</v>
      </c>
      <c r="C58" s="21"/>
      <c r="D58" s="28"/>
      <c r="E58" s="28"/>
      <c r="F58" s="25"/>
    </row>
    <row r="59" spans="1:6" ht="12.75" customHeight="1">
      <c r="A59" s="22" t="s">
        <v>58</v>
      </c>
      <c r="B59" s="21">
        <v>57</v>
      </c>
      <c r="C59" s="21"/>
      <c r="D59" s="28"/>
      <c r="E59" s="28"/>
      <c r="F59" s="25"/>
    </row>
    <row r="60" spans="1:6" ht="12.75" customHeight="1">
      <c r="A60" s="22" t="s">
        <v>59</v>
      </c>
      <c r="B60" s="21">
        <v>58</v>
      </c>
      <c r="C60" s="21"/>
      <c r="D60" s="28">
        <v>430313.8</v>
      </c>
      <c r="E60" s="28">
        <v>237688.85</v>
      </c>
      <c r="F60" s="25"/>
    </row>
    <row r="61" spans="1:6" ht="12.75" customHeight="1">
      <c r="A61" s="22" t="s">
        <v>60</v>
      </c>
      <c r="B61" s="21">
        <v>59</v>
      </c>
      <c r="C61" s="21"/>
      <c r="D61" s="28">
        <v>186087.78</v>
      </c>
      <c r="E61" s="28">
        <v>122392.9</v>
      </c>
      <c r="F61" s="25"/>
    </row>
    <row r="62" spans="1:6" ht="12.75" customHeight="1">
      <c r="A62" s="22" t="s">
        <v>61</v>
      </c>
      <c r="B62" s="21">
        <v>60</v>
      </c>
      <c r="C62" s="21"/>
      <c r="D62" s="28">
        <v>175490</v>
      </c>
      <c r="E62" s="28">
        <v>64264.2</v>
      </c>
      <c r="F62" s="25"/>
    </row>
    <row r="63" spans="1:6" ht="12.75" customHeight="1">
      <c r="A63" s="22" t="s">
        <v>62</v>
      </c>
      <c r="B63" s="21">
        <v>61</v>
      </c>
      <c r="C63" s="21"/>
      <c r="D63" s="28"/>
      <c r="E63" s="28"/>
      <c r="F63" s="25"/>
    </row>
    <row r="64" spans="1:6" ht="12.75" customHeight="1">
      <c r="A64" s="22" t="s">
        <v>63</v>
      </c>
      <c r="B64" s="21">
        <v>62</v>
      </c>
      <c r="C64" s="21"/>
      <c r="D64" s="28">
        <v>4993.1</v>
      </c>
      <c r="E64" s="28">
        <v>3637.2</v>
      </c>
      <c r="F64" s="25"/>
    </row>
    <row r="65" spans="1:6" ht="12.75" customHeight="1">
      <c r="A65" s="22" t="s">
        <v>76</v>
      </c>
      <c r="B65" s="21">
        <v>63</v>
      </c>
      <c r="C65" s="21"/>
      <c r="D65" s="28"/>
      <c r="E65" s="28"/>
      <c r="F65" s="25"/>
    </row>
    <row r="66" spans="1:6" ht="12.75" customHeight="1">
      <c r="A66" s="22" t="s">
        <v>65</v>
      </c>
      <c r="B66" s="21">
        <v>64</v>
      </c>
      <c r="C66" s="21"/>
      <c r="D66" s="28"/>
      <c r="E66" s="28"/>
      <c r="F66" s="25"/>
    </row>
    <row r="67" spans="1:6" ht="12.75" customHeight="1">
      <c r="A67" s="22" t="s">
        <v>66</v>
      </c>
      <c r="B67" s="21">
        <v>65</v>
      </c>
      <c r="C67" s="21"/>
      <c r="D67" s="28">
        <v>6595.4</v>
      </c>
      <c r="E67" s="28">
        <v>5401.2</v>
      </c>
      <c r="F67" s="25"/>
    </row>
    <row r="68" spans="1:6" ht="12.75" customHeight="1">
      <c r="A68" s="22" t="s">
        <v>67</v>
      </c>
      <c r="B68" s="21">
        <v>66</v>
      </c>
      <c r="C68" s="21"/>
      <c r="D68" s="28"/>
      <c r="E68" s="28"/>
      <c r="F68" s="25"/>
    </row>
    <row r="69" spans="1:6" ht="12.75" customHeight="1">
      <c r="A69" s="22" t="s">
        <v>68</v>
      </c>
      <c r="B69" s="21">
        <v>67</v>
      </c>
      <c r="C69" s="21"/>
      <c r="D69" s="28"/>
      <c r="E69" s="28"/>
      <c r="F69" s="25"/>
    </row>
    <row r="70" spans="1:6" ht="12.75" customHeight="1">
      <c r="A70" s="21"/>
      <c r="B70" s="21"/>
      <c r="C70" s="21"/>
      <c r="D70" s="28"/>
      <c r="E70" s="28"/>
      <c r="F70" s="21"/>
    </row>
    <row r="71" spans="1:6" ht="12.75" customHeight="1">
      <c r="A71" s="21" t="s">
        <v>69</v>
      </c>
      <c r="B71" s="21"/>
      <c r="C71" s="21"/>
      <c r="D71" s="28">
        <f>SUM(D3:D69)</f>
        <v>8764578.21</v>
      </c>
      <c r="E71" s="28">
        <f>SUM(E3:E69)</f>
        <v>4886328.680000002</v>
      </c>
      <c r="F71" s="21"/>
    </row>
    <row r="73" spans="1:6" ht="12.75">
      <c r="A73" s="23" t="s">
        <v>74</v>
      </c>
      <c r="B73" s="21"/>
      <c r="C73" s="21"/>
      <c r="D73" s="21"/>
      <c r="E73" s="21"/>
      <c r="F73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46">
      <selection activeCell="E72" sqref="E7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6" t="s">
        <v>78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51">
        <v>356204.47</v>
      </c>
      <c r="E4" s="51">
        <v>1577430.4000000001</v>
      </c>
      <c r="F4" s="4"/>
      <c r="G4" s="13"/>
      <c r="H4" s="13"/>
    </row>
    <row r="5" spans="1:8" ht="12.75">
      <c r="A5" s="1" t="s">
        <v>3</v>
      </c>
      <c r="B5">
        <v>2</v>
      </c>
      <c r="D5" s="51">
        <v>13017.2</v>
      </c>
      <c r="E5" s="51">
        <v>14766.849999999999</v>
      </c>
      <c r="F5" s="4"/>
      <c r="G5" s="13"/>
      <c r="H5" s="13"/>
    </row>
    <row r="6" spans="1:8" ht="12.75">
      <c r="A6" s="1" t="s">
        <v>4</v>
      </c>
      <c r="B6">
        <v>3</v>
      </c>
      <c r="D6" s="51">
        <v>328053.6</v>
      </c>
      <c r="E6" s="51">
        <v>184964.85</v>
      </c>
      <c r="F6" s="4"/>
      <c r="G6" s="13"/>
      <c r="H6" s="13"/>
    </row>
    <row r="7" spans="1:8" ht="12.75">
      <c r="A7" s="1" t="s">
        <v>5</v>
      </c>
      <c r="B7">
        <v>4</v>
      </c>
      <c r="D7" s="51">
        <v>8442</v>
      </c>
      <c r="E7" s="51">
        <v>13788.95</v>
      </c>
      <c r="F7" s="4"/>
      <c r="G7" s="13"/>
      <c r="H7" s="13"/>
    </row>
    <row r="8" spans="1:8" ht="12.75">
      <c r="A8" s="1" t="s">
        <v>6</v>
      </c>
      <c r="B8">
        <v>5</v>
      </c>
      <c r="D8" s="51">
        <v>1180764.2</v>
      </c>
      <c r="E8" s="51">
        <v>676088.35</v>
      </c>
      <c r="F8" s="4"/>
      <c r="G8" s="13"/>
      <c r="H8" s="13"/>
    </row>
    <row r="9" spans="1:8" ht="12.75">
      <c r="A9" s="1" t="s">
        <v>7</v>
      </c>
      <c r="B9">
        <v>6</v>
      </c>
      <c r="D9" s="51">
        <v>6015872.630000001</v>
      </c>
      <c r="E9" s="51">
        <v>2167001.55</v>
      </c>
      <c r="F9" s="4"/>
      <c r="G9" s="13"/>
      <c r="H9" s="13"/>
    </row>
    <row r="10" spans="1:8" ht="12.75">
      <c r="A10" s="1" t="s">
        <v>8</v>
      </c>
      <c r="B10">
        <v>7</v>
      </c>
      <c r="D10" s="51">
        <v>13367.9</v>
      </c>
      <c r="E10" s="51">
        <v>4390.05</v>
      </c>
      <c r="F10" s="4"/>
      <c r="G10" s="13"/>
      <c r="H10" s="13"/>
    </row>
    <row r="11" spans="1:8" ht="12.75">
      <c r="A11" s="1" t="s">
        <v>9</v>
      </c>
      <c r="B11">
        <v>8</v>
      </c>
      <c r="D11" s="51">
        <v>690635.4</v>
      </c>
      <c r="E11" s="51">
        <v>196799.05000000002</v>
      </c>
      <c r="F11" s="4"/>
      <c r="G11" s="13"/>
      <c r="H11" s="13"/>
    </row>
    <row r="12" spans="1:8" ht="12.75">
      <c r="A12" s="1" t="s">
        <v>10</v>
      </c>
      <c r="B12">
        <v>9</v>
      </c>
      <c r="D12" s="51">
        <v>263032</v>
      </c>
      <c r="E12" s="51">
        <v>121873.50000000001</v>
      </c>
      <c r="F12" s="4"/>
      <c r="G12" s="13"/>
      <c r="H12" s="13"/>
    </row>
    <row r="13" spans="1:8" ht="12.75">
      <c r="A13" s="1" t="s">
        <v>11</v>
      </c>
      <c r="B13">
        <v>10</v>
      </c>
      <c r="D13" s="51">
        <v>314218.1</v>
      </c>
      <c r="E13" s="51">
        <v>191463.64999999997</v>
      </c>
      <c r="F13" s="4"/>
      <c r="G13" s="13"/>
      <c r="H13" s="13"/>
    </row>
    <row r="14" spans="1:8" ht="12.75">
      <c r="A14" s="1" t="s">
        <v>12</v>
      </c>
      <c r="B14">
        <v>11</v>
      </c>
      <c r="D14" s="51">
        <v>3051241.9000000004</v>
      </c>
      <c r="E14" s="51">
        <v>798133</v>
      </c>
      <c r="F14" s="4"/>
      <c r="G14" s="13"/>
      <c r="H14" s="13"/>
    </row>
    <row r="15" spans="1:8" ht="12.75">
      <c r="A15" s="1" t="s">
        <v>13</v>
      </c>
      <c r="B15">
        <v>12</v>
      </c>
      <c r="D15" s="51">
        <v>45507.7</v>
      </c>
      <c r="E15" s="51">
        <v>32839.8</v>
      </c>
      <c r="F15" s="4"/>
      <c r="G15" s="13"/>
      <c r="H15" s="13"/>
    </row>
    <row r="16" spans="1:8" ht="12.75">
      <c r="A16" s="1" t="s">
        <v>14</v>
      </c>
      <c r="B16">
        <v>13</v>
      </c>
      <c r="D16" s="51">
        <v>9890419.7</v>
      </c>
      <c r="E16" s="51">
        <v>2912698.27</v>
      </c>
      <c r="F16" s="4"/>
      <c r="G16" s="13"/>
      <c r="H16" s="13"/>
    </row>
    <row r="17" spans="1:8" ht="12.75">
      <c r="A17" s="1" t="s">
        <v>15</v>
      </c>
      <c r="B17">
        <v>14</v>
      </c>
      <c r="D17" s="51">
        <v>18255.3</v>
      </c>
      <c r="E17" s="51">
        <v>6342.349999999999</v>
      </c>
      <c r="F17" s="4"/>
      <c r="G17" s="13"/>
      <c r="H17" s="13"/>
    </row>
    <row r="18" spans="1:8" ht="12.75">
      <c r="A18" s="1" t="s">
        <v>16</v>
      </c>
      <c r="B18">
        <v>15</v>
      </c>
      <c r="D18" s="51">
        <v>19198.2</v>
      </c>
      <c r="E18" s="51">
        <v>6617.8</v>
      </c>
      <c r="F18" s="4"/>
      <c r="G18" s="13"/>
      <c r="H18" s="13"/>
    </row>
    <row r="19" spans="1:8" ht="12.75">
      <c r="A19" s="1" t="s">
        <v>17</v>
      </c>
      <c r="B19">
        <v>16</v>
      </c>
      <c r="D19" s="51">
        <v>1805036.8</v>
      </c>
      <c r="E19" s="51">
        <v>997860.15</v>
      </c>
      <c r="F19" s="4"/>
      <c r="G19" s="13"/>
      <c r="H19" s="13"/>
    </row>
    <row r="20" spans="1:8" ht="12.75">
      <c r="A20" s="1" t="s">
        <v>18</v>
      </c>
      <c r="B20">
        <v>17</v>
      </c>
      <c r="D20" s="51">
        <v>407423.1</v>
      </c>
      <c r="E20" s="51">
        <v>272808.9</v>
      </c>
      <c r="F20" s="4"/>
      <c r="G20" s="13"/>
      <c r="H20" s="13"/>
    </row>
    <row r="21" spans="1:8" ht="12.75">
      <c r="A21" s="1" t="s">
        <v>19</v>
      </c>
      <c r="B21">
        <v>18</v>
      </c>
      <c r="D21" s="51">
        <v>343352.3</v>
      </c>
      <c r="E21" s="51">
        <v>116392.85</v>
      </c>
      <c r="F21" s="4"/>
      <c r="G21" s="13"/>
      <c r="H21" s="13"/>
    </row>
    <row r="22" spans="1:8" ht="12.75">
      <c r="A22" s="1" t="s">
        <v>20</v>
      </c>
      <c r="B22">
        <v>19</v>
      </c>
      <c r="D22" s="51">
        <v>70279.3</v>
      </c>
      <c r="E22" s="51">
        <v>18187.05</v>
      </c>
      <c r="F22" s="4"/>
      <c r="G22" s="13"/>
      <c r="H22" s="13"/>
    </row>
    <row r="23" spans="1:8" ht="12.75">
      <c r="A23" s="1" t="s">
        <v>21</v>
      </c>
      <c r="B23">
        <v>20</v>
      </c>
      <c r="D23" s="51">
        <v>22907.5</v>
      </c>
      <c r="E23" s="51">
        <v>177717.4</v>
      </c>
      <c r="F23" s="4"/>
      <c r="G23" s="13"/>
      <c r="H23" s="13"/>
    </row>
    <row r="24" spans="1:8" ht="12.75">
      <c r="A24" s="1" t="s">
        <v>22</v>
      </c>
      <c r="B24">
        <v>21</v>
      </c>
      <c r="D24" s="51">
        <v>16790.9</v>
      </c>
      <c r="E24" s="51">
        <v>15517.599999999999</v>
      </c>
      <c r="F24" s="4"/>
      <c r="G24" s="13"/>
      <c r="H24" s="13"/>
    </row>
    <row r="25" spans="1:8" ht="12.75">
      <c r="A25" s="1" t="s">
        <v>23</v>
      </c>
      <c r="B25">
        <v>22</v>
      </c>
      <c r="D25" s="51">
        <v>6103.3</v>
      </c>
      <c r="E25" s="51">
        <v>3262.7</v>
      </c>
      <c r="F25" s="4"/>
      <c r="G25" s="13"/>
      <c r="H25" s="13"/>
    </row>
    <row r="26" spans="1:8" ht="12.75">
      <c r="A26" s="1" t="s">
        <v>24</v>
      </c>
      <c r="B26">
        <v>23</v>
      </c>
      <c r="D26" s="51">
        <v>38818.5</v>
      </c>
      <c r="E26" s="51">
        <v>19397</v>
      </c>
      <c r="F26" s="4"/>
      <c r="G26" s="13"/>
      <c r="H26" s="13"/>
    </row>
    <row r="27" spans="1:8" ht="12.75">
      <c r="A27" s="1" t="s">
        <v>25</v>
      </c>
      <c r="B27">
        <v>24</v>
      </c>
      <c r="D27" s="51">
        <v>26705</v>
      </c>
      <c r="E27" s="51">
        <v>3944.5</v>
      </c>
      <c r="F27" s="4"/>
      <c r="G27" s="13"/>
      <c r="H27" s="13"/>
    </row>
    <row r="28" spans="1:8" ht="12.75">
      <c r="A28" s="1" t="s">
        <v>26</v>
      </c>
      <c r="B28">
        <v>25</v>
      </c>
      <c r="D28" s="51">
        <v>18803.4</v>
      </c>
      <c r="E28" s="51">
        <v>6521.55</v>
      </c>
      <c r="F28" s="4"/>
      <c r="G28" s="13"/>
      <c r="H28" s="13"/>
    </row>
    <row r="29" spans="1:8" ht="12.75">
      <c r="A29" s="1" t="s">
        <v>27</v>
      </c>
      <c r="B29">
        <v>26</v>
      </c>
      <c r="D29" s="51">
        <v>306787.6</v>
      </c>
      <c r="E29" s="51">
        <v>9295.65</v>
      </c>
      <c r="F29" s="4"/>
      <c r="G29" s="13"/>
      <c r="H29" s="13"/>
    </row>
    <row r="30" spans="1:8" ht="12.75">
      <c r="A30" s="1" t="s">
        <v>28</v>
      </c>
      <c r="B30">
        <v>27</v>
      </c>
      <c r="D30" s="51">
        <v>226921.09999999998</v>
      </c>
      <c r="E30" s="51">
        <v>120830.84999999999</v>
      </c>
      <c r="F30" s="4"/>
      <c r="G30" s="13"/>
      <c r="H30" s="13"/>
    </row>
    <row r="31" spans="1:8" ht="12.75">
      <c r="A31" s="1" t="s">
        <v>29</v>
      </c>
      <c r="B31">
        <v>28</v>
      </c>
      <c r="D31" s="51">
        <v>132231.4</v>
      </c>
      <c r="E31" s="51">
        <v>63061.95</v>
      </c>
      <c r="F31" s="4"/>
      <c r="G31" s="13"/>
      <c r="H31" s="13"/>
    </row>
    <row r="32" spans="1:8" ht="12.75">
      <c r="A32" s="1" t="s">
        <v>30</v>
      </c>
      <c r="B32">
        <v>29</v>
      </c>
      <c r="D32" s="51">
        <v>3220315.7</v>
      </c>
      <c r="E32" s="51">
        <v>1489892.95</v>
      </c>
      <c r="F32" s="4"/>
      <c r="G32" s="13"/>
      <c r="H32" s="13"/>
    </row>
    <row r="33" spans="1:8" ht="12.75">
      <c r="A33" s="1" t="s">
        <v>31</v>
      </c>
      <c r="B33">
        <v>30</v>
      </c>
      <c r="D33" s="51">
        <v>9980.599999999999</v>
      </c>
      <c r="E33" s="51">
        <v>4036.9000000000005</v>
      </c>
      <c r="F33" s="4"/>
      <c r="G33" s="13"/>
      <c r="H33" s="13"/>
    </row>
    <row r="34" spans="1:8" ht="12.75">
      <c r="A34" s="1" t="s">
        <v>32</v>
      </c>
      <c r="B34">
        <v>31</v>
      </c>
      <c r="D34" s="51">
        <v>702776.39</v>
      </c>
      <c r="E34" s="51">
        <v>156070.25</v>
      </c>
      <c r="F34" s="4"/>
      <c r="G34" s="13"/>
      <c r="H34" s="13"/>
    </row>
    <row r="35" spans="1:8" ht="12.75">
      <c r="A35" s="1" t="s">
        <v>33</v>
      </c>
      <c r="B35">
        <v>32</v>
      </c>
      <c r="D35" s="51">
        <v>61659.5</v>
      </c>
      <c r="E35" s="51">
        <v>79408.34999999999</v>
      </c>
      <c r="F35" s="4"/>
      <c r="G35" s="13"/>
      <c r="H35" s="13"/>
    </row>
    <row r="36" spans="1:8" ht="12.75">
      <c r="A36" s="1" t="s">
        <v>34</v>
      </c>
      <c r="B36">
        <v>33</v>
      </c>
      <c r="D36" s="51">
        <v>7443.5</v>
      </c>
      <c r="E36" s="51">
        <v>8108.450000000001</v>
      </c>
      <c r="F36" s="4"/>
      <c r="G36" s="13"/>
      <c r="H36" s="13"/>
    </row>
    <row r="37" spans="1:8" ht="12.75">
      <c r="A37" s="1" t="s">
        <v>35</v>
      </c>
      <c r="B37">
        <v>34</v>
      </c>
      <c r="D37" s="51">
        <v>6868.4</v>
      </c>
      <c r="E37" s="51">
        <v>8636.599999999999</v>
      </c>
      <c r="F37" s="4"/>
      <c r="G37" s="13"/>
      <c r="H37" s="13"/>
    </row>
    <row r="38" spans="1:8" ht="12.75">
      <c r="A38" s="1" t="s">
        <v>36</v>
      </c>
      <c r="B38">
        <v>35</v>
      </c>
      <c r="D38" s="51">
        <v>656201</v>
      </c>
      <c r="E38" s="51">
        <v>240230.2</v>
      </c>
      <c r="F38" s="4"/>
      <c r="G38" s="13"/>
      <c r="H38" s="13"/>
    </row>
    <row r="39" spans="1:8" ht="12.75">
      <c r="A39" s="1" t="s">
        <v>37</v>
      </c>
      <c r="B39">
        <v>36</v>
      </c>
      <c r="D39" s="51">
        <v>4036017.3000000003</v>
      </c>
      <c r="E39" s="51">
        <v>1117900</v>
      </c>
      <c r="F39" s="4"/>
      <c r="G39" s="13"/>
      <c r="H39" s="13"/>
    </row>
    <row r="40" spans="1:8" ht="12.75">
      <c r="A40" s="1" t="s">
        <v>38</v>
      </c>
      <c r="B40">
        <v>37</v>
      </c>
      <c r="D40" s="51">
        <v>503563.9</v>
      </c>
      <c r="E40" s="51">
        <v>303782.85000000003</v>
      </c>
      <c r="F40" s="4"/>
      <c r="G40" s="13"/>
      <c r="H40" s="13"/>
    </row>
    <row r="41" spans="1:8" ht="12.75">
      <c r="A41" s="1" t="s">
        <v>39</v>
      </c>
      <c r="B41">
        <v>38</v>
      </c>
      <c r="D41" s="51">
        <v>256999.4</v>
      </c>
      <c r="E41" s="51">
        <v>26012.35</v>
      </c>
      <c r="F41" s="4"/>
      <c r="G41" s="13"/>
      <c r="H41" s="13"/>
    </row>
    <row r="42" spans="1:8" ht="12.75">
      <c r="A42" s="1" t="s">
        <v>40</v>
      </c>
      <c r="B42">
        <v>39</v>
      </c>
      <c r="D42" s="51">
        <v>99.4</v>
      </c>
      <c r="E42" s="51">
        <v>133.35</v>
      </c>
      <c r="F42" s="4"/>
      <c r="G42" s="13"/>
      <c r="H42" s="13"/>
    </row>
    <row r="43" spans="1:8" ht="12.75">
      <c r="A43" s="1" t="s">
        <v>41</v>
      </c>
      <c r="B43">
        <v>40</v>
      </c>
      <c r="D43" s="51">
        <v>18769.100000000002</v>
      </c>
      <c r="E43" s="51">
        <v>6926.849999999999</v>
      </c>
      <c r="F43" s="4"/>
      <c r="G43" s="13"/>
      <c r="H43" s="13"/>
    </row>
    <row r="44" spans="1:8" ht="12.75">
      <c r="A44" s="1" t="s">
        <v>42</v>
      </c>
      <c r="B44">
        <v>41</v>
      </c>
      <c r="D44" s="51">
        <v>1029296.1</v>
      </c>
      <c r="E44" s="51">
        <v>460639.89999999997</v>
      </c>
      <c r="F44" s="4"/>
      <c r="G44" s="13"/>
      <c r="H44" s="13"/>
    </row>
    <row r="45" spans="1:8" ht="12.75">
      <c r="A45" s="1" t="s">
        <v>43</v>
      </c>
      <c r="B45">
        <v>42</v>
      </c>
      <c r="D45" s="51">
        <v>515097.7</v>
      </c>
      <c r="E45" s="51">
        <v>239299.96999999997</v>
      </c>
      <c r="F45" s="4"/>
      <c r="G45" s="13"/>
      <c r="H45" s="13"/>
    </row>
    <row r="46" spans="1:8" ht="12.75">
      <c r="A46" s="1" t="s">
        <v>44</v>
      </c>
      <c r="B46">
        <v>43</v>
      </c>
      <c r="D46" s="51">
        <v>702284.1</v>
      </c>
      <c r="E46" s="51">
        <v>235874.09999999998</v>
      </c>
      <c r="F46" s="4"/>
      <c r="G46" s="13"/>
      <c r="H46" s="13"/>
    </row>
    <row r="47" spans="1:8" ht="12.75">
      <c r="A47" s="1" t="s">
        <v>45</v>
      </c>
      <c r="B47">
        <v>44</v>
      </c>
      <c r="D47" s="51">
        <v>725387.5900000001</v>
      </c>
      <c r="E47" s="51">
        <v>369013.41000000003</v>
      </c>
      <c r="F47" s="4"/>
      <c r="G47" s="13"/>
      <c r="H47" s="13"/>
    </row>
    <row r="48" spans="1:8" ht="12.75">
      <c r="A48" s="1" t="s">
        <v>46</v>
      </c>
      <c r="B48">
        <v>45</v>
      </c>
      <c r="D48" s="51">
        <v>216198.5</v>
      </c>
      <c r="E48" s="51">
        <v>82444.25</v>
      </c>
      <c r="F48" s="4"/>
      <c r="G48" s="13"/>
      <c r="H48" s="13"/>
    </row>
    <row r="49" spans="1:8" ht="12.75">
      <c r="A49" s="1" t="s">
        <v>47</v>
      </c>
      <c r="B49">
        <v>46</v>
      </c>
      <c r="D49" s="51">
        <v>748051.79</v>
      </c>
      <c r="E49" s="51">
        <v>318606.05</v>
      </c>
      <c r="F49" s="4"/>
      <c r="G49" s="13"/>
      <c r="H49" s="13"/>
    </row>
    <row r="50" spans="1:8" ht="12.75">
      <c r="A50" s="1" t="s">
        <v>48</v>
      </c>
      <c r="B50">
        <v>47</v>
      </c>
      <c r="D50" s="51">
        <v>167369.99999999997</v>
      </c>
      <c r="E50" s="51">
        <v>50530.2</v>
      </c>
      <c r="F50" s="4"/>
      <c r="G50" s="13"/>
      <c r="H50" s="13"/>
    </row>
    <row r="51" spans="1:8" ht="12.75">
      <c r="A51" s="1" t="s">
        <v>49</v>
      </c>
      <c r="B51">
        <v>48</v>
      </c>
      <c r="D51" s="51">
        <v>3944562.28</v>
      </c>
      <c r="E51" s="51">
        <v>1395546.83</v>
      </c>
      <c r="F51" s="4"/>
      <c r="G51" s="13"/>
      <c r="H51" s="13"/>
    </row>
    <row r="52" spans="1:8" ht="12.75">
      <c r="A52" s="1" t="s">
        <v>50</v>
      </c>
      <c r="B52">
        <v>49</v>
      </c>
      <c r="D52" s="51">
        <v>1180491.1400000001</v>
      </c>
      <c r="E52" s="51">
        <v>248528.7</v>
      </c>
      <c r="F52" s="4"/>
      <c r="G52" s="13"/>
      <c r="H52" s="13"/>
    </row>
    <row r="53" spans="1:8" ht="12.75">
      <c r="A53" s="1" t="s">
        <v>51</v>
      </c>
      <c r="B53">
        <v>50</v>
      </c>
      <c r="D53" s="51">
        <v>5931506</v>
      </c>
      <c r="E53" s="51">
        <v>2059709.4</v>
      </c>
      <c r="F53" s="4"/>
      <c r="G53" s="13"/>
      <c r="H53" s="13"/>
    </row>
    <row r="54" spans="1:8" ht="12.75">
      <c r="A54" s="1" t="s">
        <v>52</v>
      </c>
      <c r="B54">
        <v>51</v>
      </c>
      <c r="D54" s="51">
        <v>806670.2</v>
      </c>
      <c r="E54" s="51">
        <v>425161.1</v>
      </c>
      <c r="F54" s="4"/>
      <c r="G54" s="13"/>
      <c r="H54" s="13"/>
    </row>
    <row r="55" spans="1:8" ht="12.75">
      <c r="A55" s="1" t="s">
        <v>53</v>
      </c>
      <c r="B55">
        <v>52</v>
      </c>
      <c r="D55" s="51">
        <v>1847476.4</v>
      </c>
      <c r="E55" s="51">
        <v>758683.45</v>
      </c>
      <c r="F55" s="4"/>
      <c r="G55" s="13"/>
      <c r="H55" s="13"/>
    </row>
    <row r="56" spans="1:8" ht="12.75">
      <c r="A56" s="1" t="s">
        <v>54</v>
      </c>
      <c r="B56">
        <v>53</v>
      </c>
      <c r="D56" s="51">
        <v>840141.86</v>
      </c>
      <c r="E56" s="51">
        <v>309361.94999999995</v>
      </c>
      <c r="F56" s="4"/>
      <c r="G56" s="13"/>
      <c r="H56" s="13"/>
    </row>
    <row r="57" spans="1:8" ht="12.75">
      <c r="A57" s="1" t="s">
        <v>55</v>
      </c>
      <c r="B57">
        <v>54</v>
      </c>
      <c r="D57" s="51">
        <v>47385.8</v>
      </c>
      <c r="E57" s="51">
        <v>20965.35</v>
      </c>
      <c r="F57" s="4"/>
      <c r="G57" s="13"/>
      <c r="H57" s="13"/>
    </row>
    <row r="58" spans="1:8" ht="12.75">
      <c r="A58" s="1" t="s">
        <v>56</v>
      </c>
      <c r="B58">
        <v>55</v>
      </c>
      <c r="D58" s="51">
        <v>958918.1</v>
      </c>
      <c r="E58" s="51">
        <v>460516</v>
      </c>
      <c r="F58" s="4"/>
      <c r="G58" s="13"/>
      <c r="H58" s="13"/>
    </row>
    <row r="59" spans="1:8" ht="12.75">
      <c r="A59" s="1" t="s">
        <v>57</v>
      </c>
      <c r="B59">
        <v>56</v>
      </c>
      <c r="D59" s="51">
        <v>499799.3</v>
      </c>
      <c r="E59" s="51">
        <v>263119.85000000003</v>
      </c>
      <c r="F59" s="4"/>
      <c r="G59" s="13"/>
      <c r="H59" s="13"/>
    </row>
    <row r="60" spans="1:8" ht="12.75">
      <c r="A60" s="1" t="s">
        <v>58</v>
      </c>
      <c r="B60">
        <v>57</v>
      </c>
      <c r="D60" s="51">
        <v>510764.8</v>
      </c>
      <c r="E60" s="51">
        <v>196443.44999999998</v>
      </c>
      <c r="F60" s="4"/>
      <c r="G60" s="13"/>
      <c r="H60" s="13"/>
    </row>
    <row r="61" spans="1:8" ht="12.75">
      <c r="A61" s="1" t="s">
        <v>59</v>
      </c>
      <c r="B61">
        <v>58</v>
      </c>
      <c r="D61" s="51">
        <v>2503638.5</v>
      </c>
      <c r="E61" s="51">
        <v>557914.7</v>
      </c>
      <c r="F61" s="4"/>
      <c r="G61" s="13"/>
      <c r="H61" s="13"/>
    </row>
    <row r="62" spans="1:8" ht="12.75">
      <c r="A62" s="1" t="s">
        <v>60</v>
      </c>
      <c r="B62">
        <v>59</v>
      </c>
      <c r="D62" s="51">
        <v>1066358.56</v>
      </c>
      <c r="E62" s="51">
        <v>474939.5</v>
      </c>
      <c r="F62" s="4"/>
      <c r="G62" s="13"/>
      <c r="H62" s="13"/>
    </row>
    <row r="63" spans="1:8" ht="12.75">
      <c r="A63" s="1" t="s">
        <v>61</v>
      </c>
      <c r="B63">
        <v>60</v>
      </c>
      <c r="D63" s="51">
        <v>707879.9</v>
      </c>
      <c r="E63" s="51">
        <v>158829.3</v>
      </c>
      <c r="F63" s="4"/>
      <c r="G63" s="13"/>
      <c r="H63" s="13"/>
    </row>
    <row r="64" spans="1:8" ht="12.75">
      <c r="A64" s="1" t="s">
        <v>62</v>
      </c>
      <c r="B64">
        <v>61</v>
      </c>
      <c r="D64" s="51">
        <v>32724.54</v>
      </c>
      <c r="E64" s="51">
        <v>28409.580000000005</v>
      </c>
      <c r="F64" s="4"/>
      <c r="G64" s="13"/>
      <c r="H64" s="13"/>
    </row>
    <row r="65" spans="1:8" ht="12.75">
      <c r="A65" s="1" t="s">
        <v>63</v>
      </c>
      <c r="B65">
        <v>62</v>
      </c>
      <c r="D65" s="51">
        <v>41308.4</v>
      </c>
      <c r="E65" s="51">
        <v>18531.1</v>
      </c>
      <c r="F65" s="4"/>
      <c r="G65" s="13"/>
      <c r="H65" s="13"/>
    </row>
    <row r="66" spans="1:8" ht="12.75">
      <c r="A66" s="1" t="s">
        <v>64</v>
      </c>
      <c r="B66">
        <v>63</v>
      </c>
      <c r="D66" s="51">
        <v>2999.5</v>
      </c>
      <c r="E66" s="51">
        <v>1778.6999999999998</v>
      </c>
      <c r="F66" s="4"/>
      <c r="G66" s="13"/>
      <c r="H66" s="13"/>
    </row>
    <row r="67" spans="1:8" ht="12.75">
      <c r="A67" s="1" t="s">
        <v>65</v>
      </c>
      <c r="B67">
        <v>64</v>
      </c>
      <c r="D67" s="51">
        <v>1000595.24</v>
      </c>
      <c r="E67" s="51">
        <v>470847.7899999999</v>
      </c>
      <c r="F67" s="4"/>
      <c r="G67" s="13"/>
      <c r="H67" s="13"/>
    </row>
    <row r="68" spans="1:8" ht="12.75">
      <c r="A68" s="1" t="s">
        <v>66</v>
      </c>
      <c r="B68">
        <v>65</v>
      </c>
      <c r="D68" s="51">
        <v>37666.299999999996</v>
      </c>
      <c r="E68" s="51">
        <v>15922.900000000001</v>
      </c>
      <c r="F68" s="4"/>
      <c r="G68" s="13"/>
      <c r="H68" s="13"/>
    </row>
    <row r="69" spans="1:8" ht="12.75">
      <c r="A69" s="1" t="s">
        <v>67</v>
      </c>
      <c r="B69">
        <v>66</v>
      </c>
      <c r="D69" s="51">
        <v>910337.15</v>
      </c>
      <c r="E69" s="51">
        <v>200126.85</v>
      </c>
      <c r="F69" s="4"/>
      <c r="G69" s="13"/>
      <c r="H69" s="13"/>
    </row>
    <row r="70" spans="1:8" ht="12.75">
      <c r="A70" s="1" t="s">
        <v>68</v>
      </c>
      <c r="B70">
        <v>67</v>
      </c>
      <c r="D70" s="51">
        <v>16695.7</v>
      </c>
      <c r="E70" s="51">
        <v>14970.55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62102690.14</v>
      </c>
      <c r="E72" s="6">
        <f>SUM(E4:E71)</f>
        <v>24007850.599999994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Lisa Bedrosian</cp:lastModifiedBy>
  <dcterms:created xsi:type="dcterms:W3CDTF">2006-02-28T13:50:18Z</dcterms:created>
  <dcterms:modified xsi:type="dcterms:W3CDTF">2012-10-04T15:53:31Z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