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1"/>
  </bookViews>
  <sheets>
    <sheet name="June 2012" sheetId="1" r:id="rId1"/>
    <sheet name="Week of May 28th" sheetId="2" r:id="rId2"/>
    <sheet name="Week of June 4th" sheetId="3" r:id="rId3"/>
    <sheet name="Week of June 11th" sheetId="4" r:id="rId4"/>
    <sheet name="Week of June 18th" sheetId="5" r:id="rId5"/>
    <sheet name="Week of June 25th" sheetId="6" r:id="rId6"/>
    <sheet name="June 2011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<sst xmlns="http://schemas.openxmlformats.org/spreadsheetml/2006/main" count="535" uniqueCount="84">
  <si>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</si>
  <si>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</si>
  <si>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</si>
  <si>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</si>
  <si>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</si>
  <si>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</si>
  <si>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</si>
  <si>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</si>
  <si>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</si>
  <si>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</si>
  <si>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</si>
  <si>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</si>
  <si>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</si>
  <si>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</si>
  <si>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</si>
  <si>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</si>
  <si>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</si>
  <si>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</si>
  <si>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</si>
  <si>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</si>
  <si>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</si>
  <si>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</si>
  <si>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</si>
  <si>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</si>
  <si>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</si>
  <si>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</si>
  <si>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</si>
  <si>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</si>
  <si>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</si>
  <si>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</si>
  <si>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</si>
  <si>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</si>
  <si>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</si>
  <si>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</si>
  <si>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</si>
  <si>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</si>
  <si>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</si>
  <si>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</si>
  <si>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</si>
  <si>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</si>
  <si>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</si>
  <si>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</si>
  <si>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</si>
  <si>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</si>
  <si>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</si>
  <si>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</si>
  <si>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</si>
  <si>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</si>
  <si>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</si>
  <si>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</si>
  <si>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</si>
  <si>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</si>
  <si>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</si>
  <si>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</si>
  <si>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</si>
  <si>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</si>
  <si>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</si>
  <si>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</si>
  <si>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</si>
  <si>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</si>
  <si>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</si>
  <si>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</si>
  <si>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</si>
  <si>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</si>
  <si>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</si>
  <si>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</si>
  <si>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</si>
  <si>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</si>
  <si>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</si>
  <si>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</si>
  <si>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</si>
  <si>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</si>
  <si>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</si>
  <si>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</si>
  <si>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</si>
  <si>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</si>
  <si>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</si>
  <si>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Week of 05/28/2012</t>
  </si>
  <si>
    <t>June 1-30</t>
  </si>
  <si>
    <t>Jun 1-30</t>
  </si>
  <si>
    <t>Week of 06/04/2012</t>
  </si>
  <si>
    <t>Week of 06/11/2012</t>
  </si>
  <si>
    <t>Week of 06/18/2012</t>
  </si>
  <si>
    <t>Week of 06/25/2012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</si>
</sst>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639" applyFont="1" applyBorder="1" applyAlignment="1">
      <alignment horizontal="left"/>
    </xf>
    <xf numFmtId="9" fontId="2" fillId="0" borderId="10" xfId="639" applyFont="1" applyBorder="1" applyAlignment="1">
      <alignment horizontal="center"/>
    </xf>
    <xf numFmtId="9" fontId="2" fillId="0" borderId="0" xfId="639" applyFont="1" applyBorder="1" applyAlignment="1">
      <alignment horizontal="center"/>
    </xf>
    <xf numFmtId="9" fontId="0" fillId="0" borderId="0" xfId="639" applyFont="1" applyAlignment="1">
      <alignment/>
    </xf>
    <xf numFmtId="9" fontId="0" fillId="0" borderId="0" xfId="639" applyFont="1" applyBorder="1" applyAlignment="1">
      <alignment horizontal="center"/>
    </xf>
    <xf numFmtId="9" fontId="0" fillId="0" borderId="11" xfId="639" applyFont="1" applyBorder="1" applyAlignment="1">
      <alignment/>
    </xf>
    <xf numFmtId="9" fontId="0" fillId="0" borderId="0" xfId="639" applyFont="1" applyBorder="1" applyAlignment="1">
      <alignment/>
    </xf>
    <xf numFmtId="9" fontId="2" fillId="0" borderId="0" xfId="639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485" applyNumberFormat="1" applyFont="1" applyBorder="1" applyAlignment="1">
      <alignment/>
    </xf>
    <xf numFmtId="164" fontId="37" fillId="0" borderId="0" xfId="601" applyNumberFormat="1" applyFont="1">
      <alignment/>
      <protection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603" applyNumberFormat="1">
      <alignment/>
      <protection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20" fillId="0" borderId="0" xfId="604" applyNumberForma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51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2" xfId="23"/>
    <cellStyle name="20% - Accent1 2 2" xfId="24"/>
    <cellStyle name="20% - Accent1 3" xfId="25"/>
    <cellStyle name="20% - Accent1 3 2" xfId="26"/>
    <cellStyle name="20% - Accent1 4" xfId="27"/>
    <cellStyle name="20% - Accent1 4 2" xfId="28"/>
    <cellStyle name="20% - Accent1 5" xfId="29"/>
    <cellStyle name="20% - Accent1 5 2" xfId="30"/>
    <cellStyle name="20% - Accent1 6" xfId="31"/>
    <cellStyle name="20% - Accent1 6 2" xfId="32"/>
    <cellStyle name="20% - Accent1 7" xfId="33"/>
    <cellStyle name="20% - Accent1 7 2" xfId="34"/>
    <cellStyle name="20% - Accent1 8" xfId="35"/>
    <cellStyle name="20% - Accent1 8 2" xfId="36"/>
    <cellStyle name="20% - Accent1 9" xfId="37"/>
    <cellStyle name="20% - Accent1 9 2" xfId="38"/>
    <cellStyle name="20% - Accent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2" xfId="47"/>
    <cellStyle name="20% - Accent2 2 2" xfId="48"/>
    <cellStyle name="20% - Accent2 3" xfId="49"/>
    <cellStyle name="20% - Accent2 3 2" xfId="50"/>
    <cellStyle name="20% - Accent2 4" xfId="51"/>
    <cellStyle name="20% - Accent2 4 2" xfId="52"/>
    <cellStyle name="20% - Accent2 5" xfId="53"/>
    <cellStyle name="20% - Accent2 5 2" xfId="54"/>
    <cellStyle name="20% - Accent2 6" xfId="55"/>
    <cellStyle name="20% - Accent2 6 2" xfId="56"/>
    <cellStyle name="20% - Accent2 7" xfId="57"/>
    <cellStyle name="20% - Accent2 7 2" xfId="58"/>
    <cellStyle name="20% - Accent2 8" xfId="59"/>
    <cellStyle name="20% - Accent2 8 2" xfId="60"/>
    <cellStyle name="20% - Accent2 9" xfId="61"/>
    <cellStyle name="20% - Accent2 9 2" xfId="62"/>
    <cellStyle name="20% - Accent3" xfId="63"/>
    <cellStyle name="20% - Accent3 10" xfId="64"/>
    <cellStyle name="20% - Accent3 10 2" xfId="65"/>
    <cellStyle name="20% - Accent3 11" xfId="66"/>
    <cellStyle name="20% - Accent3 11 2" xfId="67"/>
    <cellStyle name="20% - Accent3 12" xfId="68"/>
    <cellStyle name="20% - Accent3 12 2" xfId="69"/>
    <cellStyle name="20% - Accent3 13" xfId="70"/>
    <cellStyle name="20% - Accent3 2" xfId="71"/>
    <cellStyle name="20% - Accent3 2 2" xfId="72"/>
    <cellStyle name="20% - Accent3 3" xfId="73"/>
    <cellStyle name="20% - Accent3 3 2" xfId="74"/>
    <cellStyle name="20% - Accent3 4" xfId="75"/>
    <cellStyle name="20% - Accent3 4 2" xfId="76"/>
    <cellStyle name="20% - Accent3 5" xfId="77"/>
    <cellStyle name="20% - Accent3 5 2" xfId="78"/>
    <cellStyle name="20% - Accent3 6" xfId="79"/>
    <cellStyle name="20% - Accent3 6 2" xfId="80"/>
    <cellStyle name="20% - Accent3 7" xfId="81"/>
    <cellStyle name="20% - Accent3 7 2" xfId="82"/>
    <cellStyle name="20% - Accent3 8" xfId="83"/>
    <cellStyle name="20% - Accent3 8 2" xfId="84"/>
    <cellStyle name="20% - Accent3 9" xfId="85"/>
    <cellStyle name="20% - Accent3 9 2" xfId="86"/>
    <cellStyle name="20% - Accent4" xfId="87"/>
    <cellStyle name="20% - Accent4 10" xfId="88"/>
    <cellStyle name="20% - Accent4 10 2" xfId="89"/>
    <cellStyle name="20% - Accent4 11" xfId="90"/>
    <cellStyle name="20% - Accent4 11 2" xfId="91"/>
    <cellStyle name="20% - Accent4 12" xfId="92"/>
    <cellStyle name="20% - Accent4 12 2" xfId="93"/>
    <cellStyle name="20% - Accent4 13" xfId="94"/>
    <cellStyle name="20% - Accent4 2" xfId="95"/>
    <cellStyle name="20% - Accent4 2 2" xfId="96"/>
    <cellStyle name="20% - Accent4 3" xfId="97"/>
    <cellStyle name="20% - Accent4 3 2" xfId="98"/>
    <cellStyle name="20% - Accent4 4" xfId="99"/>
    <cellStyle name="20% - Accent4 4 2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4 8" xfId="107"/>
    <cellStyle name="20% - Accent4 8 2" xfId="108"/>
    <cellStyle name="20% - Accent4 9" xfId="109"/>
    <cellStyle name="20% - Accent4 9 2" xfId="110"/>
    <cellStyle name="20% - Accent5" xfId="111"/>
    <cellStyle name="20% - Accent5 10" xfId="112"/>
    <cellStyle name="20% - Accent5 10 2" xfId="113"/>
    <cellStyle name="20% - Accent5 11" xfId="114"/>
    <cellStyle name="20% - Accent5 11 2" xfId="115"/>
    <cellStyle name="20% - Accent5 12" xfId="116"/>
    <cellStyle name="20% - Accent5 12 2" xfId="117"/>
    <cellStyle name="20% - Accent5 13" xfId="118"/>
    <cellStyle name="20% - Accent5 2" xfId="119"/>
    <cellStyle name="20% - Accent5 2 2" xfId="120"/>
    <cellStyle name="20% - Accent5 3" xfId="121"/>
    <cellStyle name="20% - Accent5 3 2" xfId="122"/>
    <cellStyle name="20% - Accent5 4" xfId="123"/>
    <cellStyle name="20% - Accent5 4 2" xfId="124"/>
    <cellStyle name="20% - Accent5 5" xfId="125"/>
    <cellStyle name="20% - Accent5 5 2" xfId="126"/>
    <cellStyle name="20% - Accent5 6" xfId="127"/>
    <cellStyle name="20% - Accent5 6 2" xfId="128"/>
    <cellStyle name="20% - Accent5 7" xfId="129"/>
    <cellStyle name="20% - Accent5 7 2" xfId="130"/>
    <cellStyle name="20% - Accent5 8" xfId="131"/>
    <cellStyle name="20% - Accent5 8 2" xfId="132"/>
    <cellStyle name="20% - Accent5 9" xfId="133"/>
    <cellStyle name="20% - Accent5 9 2" xfId="134"/>
    <cellStyle name="20% - Accent6" xfId="135"/>
    <cellStyle name="20% - Accent6 10" xfId="136"/>
    <cellStyle name="20% - Accent6 10 2" xfId="137"/>
    <cellStyle name="20% - Accent6 11" xfId="138"/>
    <cellStyle name="20% - Accent6 11 2" xfId="139"/>
    <cellStyle name="20% - Accent6 12" xfId="140"/>
    <cellStyle name="20% - Accent6 12 2" xfId="141"/>
    <cellStyle name="20% - Accent6 13" xfId="142"/>
    <cellStyle name="20% - Accent6 2" xfId="143"/>
    <cellStyle name="20% - Accent6 2 2" xfId="144"/>
    <cellStyle name="20% - Accent6 3" xfId="145"/>
    <cellStyle name="20% - Accent6 3 2" xfId="146"/>
    <cellStyle name="20% - Accent6 4" xfId="147"/>
    <cellStyle name="20% - Accent6 4 2" xfId="148"/>
    <cellStyle name="20% - Accent6 5" xfId="149"/>
    <cellStyle name="20% - Accent6 5 2" xfId="150"/>
    <cellStyle name="20% - Accent6 6" xfId="151"/>
    <cellStyle name="20% - Accent6 6 2" xfId="152"/>
    <cellStyle name="20% - Accent6 7" xfId="153"/>
    <cellStyle name="20% - Accent6 7 2" xfId="154"/>
    <cellStyle name="20% - Accent6 8" xfId="155"/>
    <cellStyle name="20% - Accent6 8 2" xfId="156"/>
    <cellStyle name="20% - Accent6 9" xfId="157"/>
    <cellStyle name="20% - Accent6 9 2" xfId="158"/>
    <cellStyle name="40% - Accent1" xfId="159"/>
    <cellStyle name="40% - Accent1 10" xfId="160"/>
    <cellStyle name="40% - Accent1 10 2" xfId="161"/>
    <cellStyle name="40% - Accent1 11" xfId="162"/>
    <cellStyle name="40% - Accent1 11 2" xfId="163"/>
    <cellStyle name="40% - Accent1 12" xfId="164"/>
    <cellStyle name="40% - Accent1 12 2" xfId="165"/>
    <cellStyle name="40% - Accent1 13" xfId="166"/>
    <cellStyle name="40% - Accent1 2" xfId="167"/>
    <cellStyle name="40% - Accent1 2 2" xfId="168"/>
    <cellStyle name="40% - Accent1 3" xfId="169"/>
    <cellStyle name="40% - Accent1 3 2" xfId="170"/>
    <cellStyle name="40% - Accent1 4" xfId="171"/>
    <cellStyle name="40% - Accent1 4 2" xfId="172"/>
    <cellStyle name="40% - Accent1 5" xfId="173"/>
    <cellStyle name="40% - Accent1 5 2" xfId="174"/>
    <cellStyle name="40% - Accent1 6" xfId="175"/>
    <cellStyle name="40% - Accent1 6 2" xfId="176"/>
    <cellStyle name="40% - Accent1 7" xfId="177"/>
    <cellStyle name="40% - Accent1 7 2" xfId="178"/>
    <cellStyle name="40% - Accent1 8" xfId="179"/>
    <cellStyle name="40% - Accent1 8 2" xfId="180"/>
    <cellStyle name="40% - Accent1 9" xfId="181"/>
    <cellStyle name="40% - Accent1 9 2" xfId="182"/>
    <cellStyle name="40% - Accent2" xfId="183"/>
    <cellStyle name="40% - Accent2 10" xfId="184"/>
    <cellStyle name="40% - Accent2 10 2" xfId="185"/>
    <cellStyle name="40% - Accent2 11" xfId="186"/>
    <cellStyle name="40% - Accent2 11 2" xfId="187"/>
    <cellStyle name="40% - Accent2 12" xfId="188"/>
    <cellStyle name="40% - Accent2 12 2" xfId="189"/>
    <cellStyle name="40% - Accent2 13" xfId="190"/>
    <cellStyle name="40% - Accent2 2" xfId="191"/>
    <cellStyle name="40% - Accent2 2 2" xfId="192"/>
    <cellStyle name="40% - Accent2 3" xfId="193"/>
    <cellStyle name="40% - Accent2 3 2" xfId="194"/>
    <cellStyle name="40% - Accent2 4" xfId="195"/>
    <cellStyle name="40% - Accent2 4 2" xfId="196"/>
    <cellStyle name="40% - Accent2 5" xfId="197"/>
    <cellStyle name="40% - Accent2 5 2" xfId="198"/>
    <cellStyle name="40% - Accent2 6" xfId="199"/>
    <cellStyle name="40% - Accent2 6 2" xfId="200"/>
    <cellStyle name="40% - Accent2 7" xfId="201"/>
    <cellStyle name="40% - Accent2 7 2" xfId="202"/>
    <cellStyle name="40% - Accent2 8" xfId="203"/>
    <cellStyle name="40% - Accent2 8 2" xfId="204"/>
    <cellStyle name="40% - Accent2 9" xfId="205"/>
    <cellStyle name="40% - Accent2 9 2" xfId="206"/>
    <cellStyle name="40% - Accent3" xfId="207"/>
    <cellStyle name="40% - Accent3 10" xfId="208"/>
    <cellStyle name="40% - Accent3 10 2" xfId="209"/>
    <cellStyle name="40% - Accent3 11" xfId="210"/>
    <cellStyle name="40% - Accent3 11 2" xfId="211"/>
    <cellStyle name="40% - Accent3 12" xfId="212"/>
    <cellStyle name="40% - Accent3 12 2" xfId="213"/>
    <cellStyle name="40% - Accent3 13" xfId="214"/>
    <cellStyle name="40% - Accent3 2" xfId="215"/>
    <cellStyle name="40% - Accent3 2 2" xfId="216"/>
    <cellStyle name="40% - Accent3 3" xfId="217"/>
    <cellStyle name="40% - Accent3 3 2" xfId="218"/>
    <cellStyle name="40% - Accent3 4" xfId="219"/>
    <cellStyle name="40% - Accent3 4 2" xfId="220"/>
    <cellStyle name="40% - Accent3 5" xfId="221"/>
    <cellStyle name="40% - Accent3 5 2" xfId="222"/>
    <cellStyle name="40% - Accent3 6" xfId="223"/>
    <cellStyle name="40% - Accent3 6 2" xfId="224"/>
    <cellStyle name="40% - Accent3 7" xfId="225"/>
    <cellStyle name="40% - Accent3 7 2" xfId="226"/>
    <cellStyle name="40% - Accent3 8" xfId="227"/>
    <cellStyle name="40% - Accent3 8 2" xfId="228"/>
    <cellStyle name="40% - Accent3 9" xfId="229"/>
    <cellStyle name="40% - Accent3 9 2" xfId="230"/>
    <cellStyle name="40% - Accent4" xfId="231"/>
    <cellStyle name="40% - Accent4 10" xfId="232"/>
    <cellStyle name="40% - Accent4 10 2" xfId="233"/>
    <cellStyle name="40% - Accent4 11" xfId="234"/>
    <cellStyle name="40% - Accent4 11 2" xfId="235"/>
    <cellStyle name="40% - Accent4 12" xfId="236"/>
    <cellStyle name="40% - Accent4 12 2" xfId="237"/>
    <cellStyle name="40% - Accent4 13" xfId="238"/>
    <cellStyle name="40% - Accent4 2" xfId="239"/>
    <cellStyle name="40% - Accent4 2 2" xfId="240"/>
    <cellStyle name="40% - Accent4 3" xfId="241"/>
    <cellStyle name="40% - Accent4 3 2" xfId="242"/>
    <cellStyle name="40% - Accent4 4" xfId="243"/>
    <cellStyle name="40% - Accent4 4 2" xfId="244"/>
    <cellStyle name="40% - Accent4 5" xfId="245"/>
    <cellStyle name="40% - Accent4 5 2" xfId="246"/>
    <cellStyle name="40% - Accent4 6" xfId="247"/>
    <cellStyle name="40% - Accent4 6 2" xfId="248"/>
    <cellStyle name="40% - Accent4 7" xfId="249"/>
    <cellStyle name="40% - Accent4 7 2" xfId="250"/>
    <cellStyle name="40% - Accent4 8" xfId="251"/>
    <cellStyle name="40% - Accent4 8 2" xfId="252"/>
    <cellStyle name="40% - Accent4 9" xfId="253"/>
    <cellStyle name="40% - Accent4 9 2" xfId="254"/>
    <cellStyle name="40% - Accent5" xfId="255"/>
    <cellStyle name="40% - Accent5 10" xfId="256"/>
    <cellStyle name="40% - Accent5 10 2" xfId="257"/>
    <cellStyle name="40% - Accent5 11" xfId="258"/>
    <cellStyle name="40% - Accent5 11 2" xfId="259"/>
    <cellStyle name="40% - Accent5 12" xfId="260"/>
    <cellStyle name="40% - Accent5 12 2" xfId="261"/>
    <cellStyle name="40% - Accent5 13" xfId="262"/>
    <cellStyle name="40% - Accent5 2" xfId="263"/>
    <cellStyle name="40% - Accent5 2 2" xfId="264"/>
    <cellStyle name="40% - Accent5 3" xfId="265"/>
    <cellStyle name="40% - Accent5 3 2" xfId="266"/>
    <cellStyle name="40% - Accent5 4" xfId="267"/>
    <cellStyle name="40% - Accent5 4 2" xfId="268"/>
    <cellStyle name="40% - Accent5 5" xfId="269"/>
    <cellStyle name="40% - Accent5 5 2" xfId="270"/>
    <cellStyle name="40% - Accent5 6" xfId="271"/>
    <cellStyle name="40% - Accent5 6 2" xfId="272"/>
    <cellStyle name="40% - Accent5 7" xfId="273"/>
    <cellStyle name="40% - Accent5 7 2" xfId="274"/>
    <cellStyle name="40% - Accent5 8" xfId="275"/>
    <cellStyle name="40% - Accent5 8 2" xfId="276"/>
    <cellStyle name="40% - Accent5 9" xfId="277"/>
    <cellStyle name="40% - Accent5 9 2" xfId="278"/>
    <cellStyle name="40% - Accent6" xfId="279"/>
    <cellStyle name="40% - Accent6 10" xfId="280"/>
    <cellStyle name="40% - Accent6 10 2" xfId="281"/>
    <cellStyle name="40% - Accent6 11" xfId="282"/>
    <cellStyle name="40% - Accent6 11 2" xfId="283"/>
    <cellStyle name="40% - Accent6 12" xfId="284"/>
    <cellStyle name="40% - Accent6 12 2" xfId="285"/>
    <cellStyle name="40% - Accent6 13" xfId="286"/>
    <cellStyle name="40% - Accent6 2" xfId="287"/>
    <cellStyle name="40% - Accent6 2 2" xfId="288"/>
    <cellStyle name="40% - Accent6 3" xfId="289"/>
    <cellStyle name="40% - Accent6 3 2" xfId="290"/>
    <cellStyle name="40% - Accent6 4" xfId="291"/>
    <cellStyle name="40% - Accent6 4 2" xfId="292"/>
    <cellStyle name="40% - Accent6 5" xfId="293"/>
    <cellStyle name="40% - Accent6 5 2" xfId="294"/>
    <cellStyle name="40% - Accent6 6" xfId="295"/>
    <cellStyle name="40% - Accent6 6 2" xfId="296"/>
    <cellStyle name="40% - Accent6 7" xfId="297"/>
    <cellStyle name="40% - Accent6 7 2" xfId="298"/>
    <cellStyle name="40% - Accent6 8" xfId="299"/>
    <cellStyle name="40% - Accent6 8 2" xfId="300"/>
    <cellStyle name="40% - Accent6 9" xfId="301"/>
    <cellStyle name="40% - Accent6 9 2" xfId="302"/>
    <cellStyle name="60% - Accent1" xfId="303"/>
    <cellStyle name="60% - Accent1 10" xfId="304"/>
    <cellStyle name="60% - Accent1 11" xfId="305"/>
    <cellStyle name="60% - Accent1 12" xfId="306"/>
    <cellStyle name="60% - Accent1 2" xfId="307"/>
    <cellStyle name="60% - Accent1 3" xfId="308"/>
    <cellStyle name="60% - Accent1 4" xfId="309"/>
    <cellStyle name="60% - Accent1 5" xfId="310"/>
    <cellStyle name="60% - Accent1 6" xfId="311"/>
    <cellStyle name="60% - Accent1 7" xfId="312"/>
    <cellStyle name="60% - Accent1 8" xfId="313"/>
    <cellStyle name="60% - Accent1 9" xfId="314"/>
    <cellStyle name="60% - Accent2" xfId="315"/>
    <cellStyle name="60% - Accent2 10" xfId="316"/>
    <cellStyle name="60% - Accent2 11" xfId="317"/>
    <cellStyle name="60% - Accent2 12" xfId="318"/>
    <cellStyle name="60% - Accent2 2" xfId="319"/>
    <cellStyle name="60% - Accent2 3" xfId="320"/>
    <cellStyle name="60% - Accent2 4" xfId="321"/>
    <cellStyle name="60% - Accent2 5" xfId="322"/>
    <cellStyle name="60% - Accent2 6" xfId="323"/>
    <cellStyle name="60% - Accent2 7" xfId="324"/>
    <cellStyle name="60% - Accent2 8" xfId="325"/>
    <cellStyle name="60% - Accent2 9" xfId="326"/>
    <cellStyle name="60% - Accent3" xfId="327"/>
    <cellStyle name="60% - Accent3 10" xfId="328"/>
    <cellStyle name="60% - Accent3 11" xfId="329"/>
    <cellStyle name="60% - Accent3 12" xfId="330"/>
    <cellStyle name="60% - Accent3 2" xfId="331"/>
    <cellStyle name="60% - Accent3 3" xfId="332"/>
    <cellStyle name="60% - Accent3 4" xfId="333"/>
    <cellStyle name="60% - Accent3 5" xfId="334"/>
    <cellStyle name="60% - Accent3 6" xfId="335"/>
    <cellStyle name="60% - Accent3 7" xfId="336"/>
    <cellStyle name="60% - Accent3 8" xfId="337"/>
    <cellStyle name="60% - Accent3 9" xfId="338"/>
    <cellStyle name="60% - Accent4" xfId="339"/>
    <cellStyle name="60% - Accent4 10" xfId="340"/>
    <cellStyle name="60% - Accent4 11" xfId="341"/>
    <cellStyle name="60% - Accent4 12" xfId="342"/>
    <cellStyle name="60% - Accent4 2" xfId="343"/>
    <cellStyle name="60% - Accent4 3" xfId="344"/>
    <cellStyle name="60% - Accent4 4" xfId="345"/>
    <cellStyle name="60% - Accent4 5" xfId="346"/>
    <cellStyle name="60% - Accent4 6" xfId="347"/>
    <cellStyle name="60% - Accent4 7" xfId="348"/>
    <cellStyle name="60% - Accent4 8" xfId="349"/>
    <cellStyle name="60% - Accent4 9" xfId="350"/>
    <cellStyle name="60% - Accent5" xfId="351"/>
    <cellStyle name="60% - Accent5 10" xfId="352"/>
    <cellStyle name="60% - Accent5 11" xfId="353"/>
    <cellStyle name="60% - Accent5 12" xfId="354"/>
    <cellStyle name="60% - Accent5 2" xfId="355"/>
    <cellStyle name="60% - Accent5 3" xfId="356"/>
    <cellStyle name="60% - Accent5 4" xfId="357"/>
    <cellStyle name="60% - Accent5 5" xfId="358"/>
    <cellStyle name="60% - Accent5 6" xfId="359"/>
    <cellStyle name="60% - Accent5 7" xfId="360"/>
    <cellStyle name="60% - Accent5 8" xfId="361"/>
    <cellStyle name="60% - Accent5 9" xfId="362"/>
    <cellStyle name="60% - Accent6" xfId="363"/>
    <cellStyle name="60% - Accent6 10" xfId="364"/>
    <cellStyle name="60% - Accent6 11" xfId="365"/>
    <cellStyle name="60% - Accent6 12" xfId="366"/>
    <cellStyle name="60% - Accent6 2" xfId="367"/>
    <cellStyle name="60% - Accent6 3" xfId="368"/>
    <cellStyle name="60% - Accent6 4" xfId="369"/>
    <cellStyle name="60% - Accent6 5" xfId="370"/>
    <cellStyle name="60% - Accent6 6" xfId="371"/>
    <cellStyle name="60% - Accent6 7" xfId="372"/>
    <cellStyle name="60% - Accent6 8" xfId="373"/>
    <cellStyle name="60% - Accent6 9" xfId="374"/>
    <cellStyle name="Accent1" xfId="375"/>
    <cellStyle name="Accent1 10" xfId="376"/>
    <cellStyle name="Accent1 11" xfId="377"/>
    <cellStyle name="Accent1 12" xfId="378"/>
    <cellStyle name="Accent1 2" xfId="379"/>
    <cellStyle name="Accent1 3" xfId="380"/>
    <cellStyle name="Accent1 4" xfId="381"/>
    <cellStyle name="Accent1 5" xfId="382"/>
    <cellStyle name="Accent1 6" xfId="383"/>
    <cellStyle name="Accent1 7" xfId="384"/>
    <cellStyle name="Accent1 8" xfId="385"/>
    <cellStyle name="Accent1 9" xfId="386"/>
    <cellStyle name="Accent2" xfId="387"/>
    <cellStyle name="Accent2 10" xfId="388"/>
    <cellStyle name="Accent2 11" xfId="389"/>
    <cellStyle name="Accent2 12" xfId="390"/>
    <cellStyle name="Accent2 2" xfId="391"/>
    <cellStyle name="Accent2 3" xfId="392"/>
    <cellStyle name="Accent2 4" xfId="393"/>
    <cellStyle name="Accent2 5" xfId="394"/>
    <cellStyle name="Accent2 6" xfId="395"/>
    <cellStyle name="Accent2 7" xfId="396"/>
    <cellStyle name="Accent2 8" xfId="397"/>
    <cellStyle name="Accent2 9" xfId="398"/>
    <cellStyle name="Accent3" xfId="399"/>
    <cellStyle name="Accent3 10" xfId="400"/>
    <cellStyle name="Accent3 11" xfId="401"/>
    <cellStyle name="Accent3 12" xfId="402"/>
    <cellStyle name="Accent3 2" xfId="403"/>
    <cellStyle name="Accent3 3" xfId="404"/>
    <cellStyle name="Accent3 4" xfId="405"/>
    <cellStyle name="Accent3 5" xfId="406"/>
    <cellStyle name="Accent3 6" xfId="407"/>
    <cellStyle name="Accent3 7" xfId="408"/>
    <cellStyle name="Accent3 8" xfId="409"/>
    <cellStyle name="Accent3 9" xfId="410"/>
    <cellStyle name="Accent4" xfId="411"/>
    <cellStyle name="Accent4 10" xfId="412"/>
    <cellStyle name="Accent4 11" xfId="413"/>
    <cellStyle name="Accent4 12" xfId="414"/>
    <cellStyle name="Accent4 2" xfId="415"/>
    <cellStyle name="Accent4 3" xfId="416"/>
    <cellStyle name="Accent4 4" xfId="417"/>
    <cellStyle name="Accent4 5" xfId="418"/>
    <cellStyle name="Accent4 6" xfId="419"/>
    <cellStyle name="Accent4 7" xfId="420"/>
    <cellStyle name="Accent4 8" xfId="421"/>
    <cellStyle name="Accent4 9" xfId="422"/>
    <cellStyle name="Accent5" xfId="423"/>
    <cellStyle name="Accent5 10" xfId="424"/>
    <cellStyle name="Accent5 11" xfId="425"/>
    <cellStyle name="Accent5 12" xfId="426"/>
    <cellStyle name="Accent5 2" xfId="427"/>
    <cellStyle name="Accent5 3" xfId="428"/>
    <cellStyle name="Accent5 4" xfId="429"/>
    <cellStyle name="Accent5 5" xfId="430"/>
    <cellStyle name="Accent5 6" xfId="431"/>
    <cellStyle name="Accent5 7" xfId="432"/>
    <cellStyle name="Accent5 8" xfId="433"/>
    <cellStyle name="Accent5 9" xfId="434"/>
    <cellStyle name="Accent6" xfId="435"/>
    <cellStyle name="Accent6 10" xfId="436"/>
    <cellStyle name="Accent6 11" xfId="437"/>
    <cellStyle name="Accent6 12" xfId="438"/>
    <cellStyle name="Accent6 2" xfId="439"/>
    <cellStyle name="Accent6 3" xfId="440"/>
    <cellStyle name="Accent6 4" xfId="441"/>
    <cellStyle name="Accent6 5" xfId="442"/>
    <cellStyle name="Accent6 6" xfId="443"/>
    <cellStyle name="Accent6 7" xfId="444"/>
    <cellStyle name="Accent6 8" xfId="445"/>
    <cellStyle name="Accent6 9" xfId="446"/>
    <cellStyle name="Bad" xfId="447"/>
    <cellStyle name="Bad 10" xfId="448"/>
    <cellStyle name="Bad 11" xfId="449"/>
    <cellStyle name="Bad 12" xfId="450"/>
    <cellStyle name="Bad 2" xfId="451"/>
    <cellStyle name="Bad 3" xfId="452"/>
    <cellStyle name="Bad 4" xfId="453"/>
    <cellStyle name="Bad 5" xfId="454"/>
    <cellStyle name="Bad 6" xfId="455"/>
    <cellStyle name="Bad 7" xfId="456"/>
    <cellStyle name="Bad 8" xfId="457"/>
    <cellStyle name="Bad 9" xfId="458"/>
    <cellStyle name="Calculation" xfId="459"/>
    <cellStyle name="Calculation 10" xfId="460"/>
    <cellStyle name="Calculation 11" xfId="461"/>
    <cellStyle name="Calculation 12" xfId="462"/>
    <cellStyle name="Calculation 2" xfId="463"/>
    <cellStyle name="Calculation 3" xfId="464"/>
    <cellStyle name="Calculation 4" xfId="465"/>
    <cellStyle name="Calculation 5" xfId="466"/>
    <cellStyle name="Calculation 6" xfId="467"/>
    <cellStyle name="Calculation 7" xfId="468"/>
    <cellStyle name="Calculation 8" xfId="469"/>
    <cellStyle name="Calculation 9" xfId="470"/>
    <cellStyle name="Check Cell" xfId="471"/>
    <cellStyle name="Check Cell 10" xfId="472"/>
    <cellStyle name="Check Cell 11" xfId="473"/>
    <cellStyle name="Check Cell 12" xfId="474"/>
    <cellStyle name="Check Cell 2" xfId="475"/>
    <cellStyle name="Check Cell 3" xfId="476"/>
    <cellStyle name="Check Cell 4" xfId="477"/>
    <cellStyle name="Check Cell 5" xfId="478"/>
    <cellStyle name="Check Cell 6" xfId="479"/>
    <cellStyle name="Check Cell 7" xfId="480"/>
    <cellStyle name="Check Cell 8" xfId="481"/>
    <cellStyle name="Check Cell 9" xfId="482"/>
    <cellStyle name="Comma" xfId="483"/>
    <cellStyle name="Comma [0]" xfId="484"/>
    <cellStyle name="Currency" xfId="485"/>
    <cellStyle name="Currency [0]" xfId="486"/>
    <cellStyle name="Currency 2" xfId="487"/>
    <cellStyle name="Currency 3" xfId="488"/>
    <cellStyle name="Explanatory Text" xfId="489"/>
    <cellStyle name="Explanatory Text 10" xfId="490"/>
    <cellStyle name="Explanatory Text 11" xfId="491"/>
    <cellStyle name="Explanatory Text 12" xfId="492"/>
    <cellStyle name="Explanatory Text 2" xfId="493"/>
    <cellStyle name="Explanatory Text 3" xfId="494"/>
    <cellStyle name="Explanatory Text 4" xfId="495"/>
    <cellStyle name="Explanatory Text 5" xfId="496"/>
    <cellStyle name="Explanatory Text 6" xfId="497"/>
    <cellStyle name="Explanatory Text 7" xfId="498"/>
    <cellStyle name="Explanatory Text 8" xfId="499"/>
    <cellStyle name="Explanatory Text 9" xfId="500"/>
    <cellStyle name="Good" xfId="501"/>
    <cellStyle name="Good 10" xfId="502"/>
    <cellStyle name="Good 11" xfId="503"/>
    <cellStyle name="Good 12" xfId="504"/>
    <cellStyle name="Good 2" xfId="505"/>
    <cellStyle name="Good 3" xfId="506"/>
    <cellStyle name="Good 4" xfId="507"/>
    <cellStyle name="Good 5" xfId="508"/>
    <cellStyle name="Good 6" xfId="509"/>
    <cellStyle name="Good 7" xfId="510"/>
    <cellStyle name="Good 8" xfId="511"/>
    <cellStyle name="Good 9" xfId="512"/>
    <cellStyle name="Heading 1" xfId="513"/>
    <cellStyle name="Heading 1 10" xfId="514"/>
    <cellStyle name="Heading 1 11" xfId="515"/>
    <cellStyle name="Heading 1 12" xfId="516"/>
    <cellStyle name="Heading 1 2" xfId="517"/>
    <cellStyle name="Heading 1 3" xfId="518"/>
    <cellStyle name="Heading 1 4" xfId="519"/>
    <cellStyle name="Heading 1 5" xfId="520"/>
    <cellStyle name="Heading 1 6" xfId="521"/>
    <cellStyle name="Heading 1 7" xfId="522"/>
    <cellStyle name="Heading 1 8" xfId="523"/>
    <cellStyle name="Heading 1 9" xfId="524"/>
    <cellStyle name="Heading 2" xfId="525"/>
    <cellStyle name="Heading 2 10" xfId="526"/>
    <cellStyle name="Heading 2 11" xfId="527"/>
    <cellStyle name="Heading 2 12" xfId="528"/>
    <cellStyle name="Heading 2 2" xfId="529"/>
    <cellStyle name="Heading 2 3" xfId="530"/>
    <cellStyle name="Heading 2 4" xfId="531"/>
    <cellStyle name="Heading 2 5" xfId="532"/>
    <cellStyle name="Heading 2 6" xfId="533"/>
    <cellStyle name="Heading 2 7" xfId="534"/>
    <cellStyle name="Heading 2 8" xfId="535"/>
    <cellStyle name="Heading 2 9" xfId="536"/>
    <cellStyle name="Heading 3" xfId="537"/>
    <cellStyle name="Heading 3 10" xfId="538"/>
    <cellStyle name="Heading 3 11" xfId="539"/>
    <cellStyle name="Heading 3 12" xfId="540"/>
    <cellStyle name="Heading 3 2" xfId="541"/>
    <cellStyle name="Heading 3 3" xfId="542"/>
    <cellStyle name="Heading 3 4" xfId="543"/>
    <cellStyle name="Heading 3 5" xfId="544"/>
    <cellStyle name="Heading 3 6" xfId="545"/>
    <cellStyle name="Heading 3 7" xfId="546"/>
    <cellStyle name="Heading 3 8" xfId="547"/>
    <cellStyle name="Heading 3 9" xfId="548"/>
    <cellStyle name="Heading 4" xfId="549"/>
    <cellStyle name="Heading 4 10" xfId="550"/>
    <cellStyle name="Heading 4 11" xfId="551"/>
    <cellStyle name="Heading 4 12" xfId="552"/>
    <cellStyle name="Heading 4 2" xfId="553"/>
    <cellStyle name="Heading 4 3" xfId="554"/>
    <cellStyle name="Heading 4 4" xfId="555"/>
    <cellStyle name="Heading 4 5" xfId="556"/>
    <cellStyle name="Heading 4 6" xfId="557"/>
    <cellStyle name="Heading 4 7" xfId="558"/>
    <cellStyle name="Heading 4 8" xfId="559"/>
    <cellStyle name="Heading 4 9" xfId="560"/>
    <cellStyle name="Input" xfId="561"/>
    <cellStyle name="Input 10" xfId="562"/>
    <cellStyle name="Input 11" xfId="563"/>
    <cellStyle name="Input 12" xfId="564"/>
    <cellStyle name="Input 2" xfId="565"/>
    <cellStyle name="Input 3" xfId="566"/>
    <cellStyle name="Input 4" xfId="567"/>
    <cellStyle name="Input 5" xfId="568"/>
    <cellStyle name="Input 6" xfId="569"/>
    <cellStyle name="Input 7" xfId="570"/>
    <cellStyle name="Input 8" xfId="571"/>
    <cellStyle name="Input 9" xfId="572"/>
    <cellStyle name="Linked Cell" xfId="573"/>
    <cellStyle name="Linked Cell 10" xfId="574"/>
    <cellStyle name="Linked Cell 11" xfId="575"/>
    <cellStyle name="Linked Cell 12" xfId="576"/>
    <cellStyle name="Linked Cell 2" xfId="577"/>
    <cellStyle name="Linked Cell 3" xfId="578"/>
    <cellStyle name="Linked Cell 4" xfId="579"/>
    <cellStyle name="Linked Cell 5" xfId="580"/>
    <cellStyle name="Linked Cell 6" xfId="581"/>
    <cellStyle name="Linked Cell 7" xfId="582"/>
    <cellStyle name="Linked Cell 8" xfId="583"/>
    <cellStyle name="Linked Cell 9" xfId="584"/>
    <cellStyle name="Neutral" xfId="585"/>
    <cellStyle name="Neutral 10" xfId="586"/>
    <cellStyle name="Neutral 11" xfId="587"/>
    <cellStyle name="Neutral 12" xfId="588"/>
    <cellStyle name="Neutral 2" xfId="589"/>
    <cellStyle name="Neutral 3" xfId="590"/>
    <cellStyle name="Neutral 4" xfId="591"/>
    <cellStyle name="Neutral 5" xfId="592"/>
    <cellStyle name="Neutral 6" xfId="593"/>
    <cellStyle name="Neutral 7" xfId="594"/>
    <cellStyle name="Neutral 8" xfId="595"/>
    <cellStyle name="Neutral 9" xfId="596"/>
    <cellStyle name="Normal 2" xfId="597"/>
    <cellStyle name="Normal 2 2" xfId="598"/>
    <cellStyle name="Normal 2 2 2" xfId="599"/>
    <cellStyle name="Normal 2 3" xfId="600"/>
    <cellStyle name="Normal 3" xfId="601"/>
    <cellStyle name="Normal 3 2" xfId="602"/>
    <cellStyle name="Normal 4" xfId="603"/>
    <cellStyle name="Normal 5" xfId="604"/>
    <cellStyle name="Note" xfId="605"/>
    <cellStyle name="Note 10" xfId="606"/>
    <cellStyle name="Note 10 2" xfId="607"/>
    <cellStyle name="Note 11" xfId="608"/>
    <cellStyle name="Note 2" xfId="609"/>
    <cellStyle name="Note 2 2" xfId="610"/>
    <cellStyle name="Note 2 2 2" xfId="611"/>
    <cellStyle name="Note 2 3" xfId="612"/>
    <cellStyle name="Note 3" xfId="613"/>
    <cellStyle name="Note 3 2" xfId="614"/>
    <cellStyle name="Note 4" xfId="615"/>
    <cellStyle name="Note 4 2" xfId="616"/>
    <cellStyle name="Note 5" xfId="617"/>
    <cellStyle name="Note 5 2" xfId="618"/>
    <cellStyle name="Note 6" xfId="619"/>
    <cellStyle name="Note 6 2" xfId="620"/>
    <cellStyle name="Note 7" xfId="621"/>
    <cellStyle name="Note 7 2" xfId="622"/>
    <cellStyle name="Note 8" xfId="623"/>
    <cellStyle name="Note 8 2" xfId="624"/>
    <cellStyle name="Note 9" xfId="625"/>
    <cellStyle name="Note 9 2" xfId="626"/>
    <cellStyle name="Output" xfId="627"/>
    <cellStyle name="Output 10" xfId="628"/>
    <cellStyle name="Output 11" xfId="629"/>
    <cellStyle name="Output 12" xfId="630"/>
    <cellStyle name="Output 2" xfId="631"/>
    <cellStyle name="Output 3" xfId="632"/>
    <cellStyle name="Output 4" xfId="633"/>
    <cellStyle name="Output 5" xfId="634"/>
    <cellStyle name="Output 6" xfId="635"/>
    <cellStyle name="Output 7" xfId="636"/>
    <cellStyle name="Output 8" xfId="637"/>
    <cellStyle name="Output 9" xfId="638"/>
    <cellStyle name="Percent" xfId="639"/>
    <cellStyle name="Title" xfId="640"/>
    <cellStyle name="Total" xfId="641"/>
    <cellStyle name="Total 10" xfId="642"/>
    <cellStyle name="Total 11" xfId="643"/>
    <cellStyle name="Total 12" xfId="644"/>
    <cellStyle name="Total 2" xfId="645"/>
    <cellStyle name="Total 3" xfId="646"/>
    <cellStyle name="Total 4" xfId="647"/>
    <cellStyle name="Total 5" xfId="648"/>
    <cellStyle name="Total 6" xfId="649"/>
    <cellStyle name="Total 7" xfId="650"/>
    <cellStyle name="Total 8" xfId="651"/>
    <cellStyle name="Total 9" xfId="652"/>
    <cellStyle name="Warning Text" xfId="653"/>
    <cellStyle name="Warning Text 10" xfId="654"/>
    <cellStyle name="Warning Text 11" xfId="655"/>
    <cellStyle name="Warning Text 12" xfId="656"/>
    <cellStyle name="Warning Text 2" xfId="657"/>
    <cellStyle name="Warning Text 3" xfId="658"/>
    <cellStyle name="Warning Text 4" xfId="659"/>
    <cellStyle name="Warning Text 5" xfId="660"/>
    <cellStyle name="Warning Text 6" xfId="661"/>
    <cellStyle name="Warning Text 7" xfId="662"/>
    <cellStyle name="Warning Text 8" xfId="663"/>
    <cellStyle name="Warning Text 9" xfId="6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3">
      <selection activeCell="H4" sqref="H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79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3">
        <f>SUM('Week of May 28th:Week of June 25th'!D3)</f>
        <v>487950.18999999994</v>
      </c>
      <c r="E4" s="63">
        <f>SUM('Week of May 28th:Week of June 25th'!E3)</f>
        <v>306640.94999999995</v>
      </c>
      <c r="F4" s="4"/>
      <c r="G4" s="12">
        <f>(D4/'June 2011'!D4)-1</f>
        <v>-0.30954474529653997</v>
      </c>
      <c r="H4" s="12">
        <f>(E4/'June 2011'!E4)-1</f>
        <v>-0.011628733395380508</v>
      </c>
    </row>
    <row r="5" spans="1:8" ht="12.75">
      <c r="A5" s="1" t="s">
        <v>3</v>
      </c>
      <c r="B5">
        <v>2</v>
      </c>
      <c r="D5" s="63">
        <f>SUM('Week of May 28th:Week of June 25th'!D4)</f>
        <v>22334.9</v>
      </c>
      <c r="E5" s="63">
        <f>SUM('Week of May 28th:Week of June 25th'!E4)</f>
        <v>12254.550000000001</v>
      </c>
      <c r="F5" s="4"/>
      <c r="G5" s="12">
        <f>(D5/'June 2011'!D5)-1</f>
        <v>-0.1889425521098118</v>
      </c>
      <c r="H5" s="12">
        <f>(E5/'June 2011'!E5)-1</f>
        <v>-0.1128312978259769</v>
      </c>
    </row>
    <row r="6" spans="1:8" ht="12.75">
      <c r="A6" s="1" t="s">
        <v>4</v>
      </c>
      <c r="B6">
        <v>3</v>
      </c>
      <c r="D6" s="63">
        <f>SUM('Week of May 28th:Week of June 25th'!D5)</f>
        <v>686203.0000000001</v>
      </c>
      <c r="E6" s="63">
        <f>SUM('Week of May 28th:Week of June 25th'!E5)</f>
        <v>265706.7</v>
      </c>
      <c r="F6" s="4"/>
      <c r="G6" s="12">
        <f>(D6/'June 2011'!D6)-1</f>
        <v>-0.13714157958482365</v>
      </c>
      <c r="H6" s="12">
        <f>(E6/'June 2011'!E6)-1</f>
        <v>0.03973857319142593</v>
      </c>
    </row>
    <row r="7" spans="1:8" ht="12.75">
      <c r="A7" s="1" t="s">
        <v>5</v>
      </c>
      <c r="B7">
        <v>4</v>
      </c>
      <c r="D7" s="63">
        <f>SUM('Week of May 28th:Week of June 25th'!D6)</f>
        <v>18843.3</v>
      </c>
      <c r="E7" s="63">
        <f>SUM('Week of May 28th:Week of June 25th'!E6)</f>
        <v>14447.3</v>
      </c>
      <c r="F7" s="4"/>
      <c r="G7" s="12">
        <f>(D7/'June 2011'!D7)-1</f>
        <v>0.0023085229176751376</v>
      </c>
      <c r="H7" s="12">
        <f>(E7/'June 2011'!E7)-1</f>
        <v>-0.31876619411483176</v>
      </c>
    </row>
    <row r="8" spans="1:8" ht="12.75">
      <c r="A8" s="1" t="s">
        <v>6</v>
      </c>
      <c r="B8">
        <v>5</v>
      </c>
      <c r="D8" s="63">
        <f>SUM('Week of May 28th:Week of June 25th'!D7)</f>
        <v>1305329.2000000002</v>
      </c>
      <c r="E8" s="63">
        <f>SUM('Week of May 28th:Week of June 25th'!E7)</f>
        <v>928737.25</v>
      </c>
      <c r="F8" s="4"/>
      <c r="G8" s="12">
        <f>(D8/'June 2011'!D8)-1</f>
        <v>0.03524225895546218</v>
      </c>
      <c r="H8" s="12">
        <f>(E8/'June 2011'!E8)-1</f>
        <v>0.7319738396842119</v>
      </c>
    </row>
    <row r="9" spans="1:8" ht="12.75">
      <c r="A9" s="1" t="s">
        <v>7</v>
      </c>
      <c r="B9">
        <v>6</v>
      </c>
      <c r="D9" s="63">
        <f>SUM('Week of May 28th:Week of June 25th'!D8)</f>
        <v>6655531.459999999</v>
      </c>
      <c r="E9" s="63">
        <f>SUM('Week of May 28th:Week of June 25th'!E8)</f>
        <v>3309948.95</v>
      </c>
      <c r="F9" s="4"/>
      <c r="G9" s="12">
        <f>(D9/'June 2011'!D9)-1</f>
        <v>-0.16825860338523946</v>
      </c>
      <c r="H9" s="12">
        <f>(E9/'June 2011'!E9)-1</f>
        <v>0.2001837904955872</v>
      </c>
    </row>
    <row r="10" spans="1:8" ht="12.75">
      <c r="A10" s="1" t="s">
        <v>8</v>
      </c>
      <c r="B10">
        <v>7</v>
      </c>
      <c r="D10" s="63">
        <f>SUM('Week of May 28th:Week of June 25th'!D9)</f>
        <v>20932.1</v>
      </c>
      <c r="E10" s="63">
        <f>SUM('Week of May 28th:Week of June 25th'!E9)</f>
        <v>5455.099999999999</v>
      </c>
      <c r="F10" s="4"/>
      <c r="G10" s="12">
        <f>(D10/'June 2011'!D10)-1</f>
        <v>0.6917288979407106</v>
      </c>
      <c r="H10" s="12">
        <f>(E10/'June 2011'!E10)-1</f>
        <v>0.6939463101836754</v>
      </c>
    </row>
    <row r="11" spans="1:8" ht="12.75">
      <c r="A11" s="1" t="s">
        <v>9</v>
      </c>
      <c r="B11">
        <v>8</v>
      </c>
      <c r="D11" s="63">
        <f>SUM('Week of May 28th:Week of June 25th'!D10)</f>
        <v>723251.2</v>
      </c>
      <c r="E11" s="63">
        <f>SUM('Week of May 28th:Week of June 25th'!E10)</f>
        <v>240927.40000000002</v>
      </c>
      <c r="F11" s="4"/>
      <c r="G11" s="12">
        <f>(D11/'June 2011'!D11)-1</f>
        <v>0.16897093231115923</v>
      </c>
      <c r="H11" s="12">
        <f>(E11/'June 2011'!E11)-1</f>
        <v>0.9700752697404198</v>
      </c>
    </row>
    <row r="12" spans="1:8" ht="12.75">
      <c r="A12" s="1" t="s">
        <v>10</v>
      </c>
      <c r="B12">
        <v>9</v>
      </c>
      <c r="D12" s="63">
        <f>SUM('Week of May 28th:Week of June 25th'!D11)</f>
        <v>346745</v>
      </c>
      <c r="E12" s="63">
        <f>SUM('Week of May 28th:Week of June 25th'!E11)</f>
        <v>196378.35000000003</v>
      </c>
      <c r="F12" s="4"/>
      <c r="G12" s="12">
        <f>(D12/'June 2011'!D12)-1</f>
        <v>0.4586192071895925</v>
      </c>
      <c r="H12" s="12">
        <f>(E12/'June 2011'!E12)-1</f>
        <v>0.772515756053642</v>
      </c>
    </row>
    <row r="13" spans="1:8" ht="12.75">
      <c r="A13" s="1" t="s">
        <v>11</v>
      </c>
      <c r="B13">
        <v>10</v>
      </c>
      <c r="D13" s="63">
        <f>SUM('Week of May 28th:Week of June 25th'!D12)</f>
        <v>469296.10000000003</v>
      </c>
      <c r="E13" s="63">
        <f>SUM('Week of May 28th:Week of June 25th'!E12)</f>
        <v>432839.05000000005</v>
      </c>
      <c r="F13" s="4"/>
      <c r="G13" s="12">
        <f>(D13/'June 2011'!D13)-1</f>
        <v>0.3098471571782204</v>
      </c>
      <c r="H13" s="12">
        <f>(E13/'June 2011'!E13)-1</f>
        <v>0.703931759123263</v>
      </c>
    </row>
    <row r="14" spans="1:8" ht="12.75">
      <c r="A14" s="1" t="s">
        <v>12</v>
      </c>
      <c r="B14">
        <v>11</v>
      </c>
      <c r="D14" s="63">
        <f>SUM('Week of May 28th:Week of June 25th'!D13)</f>
        <v>4706930.199999999</v>
      </c>
      <c r="E14" s="63">
        <f>SUM('Week of May 28th:Week of June 25th'!E13)</f>
        <v>1294680.7999999998</v>
      </c>
      <c r="F14" s="4"/>
      <c r="G14" s="12">
        <f>(D14/'June 2011'!D14)-1</f>
        <v>0.056944700089234024</v>
      </c>
      <c r="H14" s="12">
        <f>(E14/'June 2011'!E14)-1</f>
        <v>0.5385410120189675</v>
      </c>
    </row>
    <row r="15" spans="1:8" ht="12.75">
      <c r="A15" s="1" t="s">
        <v>13</v>
      </c>
      <c r="B15">
        <v>12</v>
      </c>
      <c r="D15" s="63">
        <f>SUM('Week of May 28th:Week of June 25th'!D14)</f>
        <v>50200.5</v>
      </c>
      <c r="E15" s="63">
        <f>SUM('Week of May 28th:Week of June 25th'!E14)</f>
        <v>62231.05</v>
      </c>
      <c r="F15" s="4"/>
      <c r="G15" s="12">
        <f>(D15/'June 2011'!D15)-1</f>
        <v>-0.07605194671339122</v>
      </c>
      <c r="H15" s="12">
        <f>(E15/'June 2011'!E15)-1</f>
        <v>1.377331497105267</v>
      </c>
    </row>
    <row r="16" spans="1:8" ht="12.75">
      <c r="A16" s="1" t="s">
        <v>14</v>
      </c>
      <c r="B16">
        <v>13</v>
      </c>
      <c r="D16" s="63">
        <f>SUM('Week of May 28th:Week of June 25th'!D15)</f>
        <v>11614785.600000001</v>
      </c>
      <c r="E16" s="63">
        <f>SUM('Week of May 28th:Week of June 25th'!E15)</f>
        <v>3645486.6</v>
      </c>
      <c r="F16" s="4"/>
      <c r="G16" s="12">
        <f>(D16/'June 2011'!D16)-1</f>
        <v>0.029915240623011874</v>
      </c>
      <c r="H16" s="12">
        <f>(E16/'June 2011'!E16)-1</f>
        <v>0.08318228102072678</v>
      </c>
    </row>
    <row r="17" spans="1:8" ht="12.75">
      <c r="A17" s="1" t="s">
        <v>15</v>
      </c>
      <c r="B17">
        <v>14</v>
      </c>
      <c r="D17" s="63">
        <f>SUM('Week of May 28th:Week of June 25th'!D16)</f>
        <v>17169.600000000002</v>
      </c>
      <c r="E17" s="63">
        <f>SUM('Week of May 28th:Week of June 25th'!E16)</f>
        <v>11295.55</v>
      </c>
      <c r="F17" s="4"/>
      <c r="G17" s="12">
        <f>(D17/'June 2011'!D17)-1</f>
        <v>-0.5792919590700591</v>
      </c>
      <c r="H17" s="12">
        <f>(E17/'June 2011'!E17)-1</f>
        <v>-0.885808202504414</v>
      </c>
    </row>
    <row r="18" spans="1:8" ht="12.75">
      <c r="A18" s="1" t="s">
        <v>16</v>
      </c>
      <c r="B18">
        <v>15</v>
      </c>
      <c r="D18" s="63">
        <f>SUM('Week of May 28th:Week of June 25th'!D17)</f>
        <v>17012.1</v>
      </c>
      <c r="E18" s="63">
        <f>SUM('Week of May 28th:Week of June 25th'!E17)</f>
        <v>10872.05</v>
      </c>
      <c r="F18" s="4"/>
      <c r="G18" s="12">
        <f>(D18/'June 2011'!D18)-1</f>
        <v>-0.24393354902936792</v>
      </c>
      <c r="H18" s="12">
        <f>(E18/'June 2011'!E18)-1</f>
        <v>0.5447312148789099</v>
      </c>
    </row>
    <row r="19" spans="1:8" ht="12.75">
      <c r="A19" s="1" t="s">
        <v>17</v>
      </c>
      <c r="B19">
        <v>16</v>
      </c>
      <c r="D19" s="63">
        <f>SUM('Week of May 28th:Week of June 25th'!D18)</f>
        <v>1265247.2</v>
      </c>
      <c r="E19" s="63">
        <f>SUM('Week of May 28th:Week of June 25th'!E18)</f>
        <v>1074640</v>
      </c>
      <c r="F19" s="4"/>
      <c r="G19" s="12">
        <f>(D19/'June 2011'!D19)-1</f>
        <v>-0.04983801213581651</v>
      </c>
      <c r="H19" s="12">
        <f>(E19/'June 2011'!E19)-1</f>
        <v>0.2847146819573825</v>
      </c>
    </row>
    <row r="20" spans="1:8" ht="12.75">
      <c r="A20" s="1" t="s">
        <v>18</v>
      </c>
      <c r="B20">
        <v>17</v>
      </c>
      <c r="D20" s="63">
        <f>SUM('Week of May 28th:Week of June 25th'!D19)</f>
        <v>528694.6000000001</v>
      </c>
      <c r="E20" s="63">
        <f>SUM('Week of May 28th:Week of June 25th'!E19)</f>
        <v>392138.95</v>
      </c>
      <c r="F20" s="4"/>
      <c r="G20" s="12">
        <f>(D20/'June 2011'!D20)-1</f>
        <v>-0.09784697710808099</v>
      </c>
      <c r="H20" s="12">
        <f>(E20/'June 2011'!E20)-1</f>
        <v>0.41661914666295785</v>
      </c>
    </row>
    <row r="21" spans="1:8" ht="12.75">
      <c r="A21" s="1" t="s">
        <v>19</v>
      </c>
      <c r="B21">
        <v>18</v>
      </c>
      <c r="D21" s="63">
        <f>SUM('Week of May 28th:Week of June 25th'!D20)</f>
        <v>327135.9</v>
      </c>
      <c r="E21" s="63">
        <f>SUM('Week of May 28th:Week of June 25th'!E20)</f>
        <v>181759.55</v>
      </c>
      <c r="F21" s="4"/>
      <c r="G21" s="12">
        <f>(D21/'June 2011'!D21)-1</f>
        <v>-0.25581912424595976</v>
      </c>
      <c r="H21" s="12">
        <f>(E21/'June 2011'!E21)-1</f>
        <v>0.7236546006120428</v>
      </c>
    </row>
    <row r="22" spans="1:8" ht="12.75">
      <c r="A22" s="1" t="s">
        <v>20</v>
      </c>
      <c r="B22">
        <v>19</v>
      </c>
      <c r="D22" s="63">
        <f>SUM('Week of May 28th:Week of June 25th'!D21)</f>
        <v>74040.4</v>
      </c>
      <c r="E22" s="63">
        <f>SUM('Week of May 28th:Week of June 25th'!E21)</f>
        <v>24530.45</v>
      </c>
      <c r="F22" s="4"/>
      <c r="G22" s="12">
        <f>(D22/'June 2011'!D22)-1</f>
        <v>-0.12069897166039023</v>
      </c>
      <c r="H22" s="12">
        <f>(E22/'June 2011'!E22)-1</f>
        <v>0.31426267626762683</v>
      </c>
    </row>
    <row r="23" spans="1:8" ht="12.75">
      <c r="A23" s="1" t="s">
        <v>21</v>
      </c>
      <c r="B23">
        <v>20</v>
      </c>
      <c r="D23" s="63">
        <f>SUM('Week of May 28th:Week of June 25th'!D22)</f>
        <v>27899.9</v>
      </c>
      <c r="E23" s="63">
        <f>SUM('Week of May 28th:Week of June 25th'!E22)</f>
        <v>21285.95</v>
      </c>
      <c r="F23" s="4"/>
      <c r="G23" s="12">
        <f>(D23/'June 2011'!D23)-1</f>
        <v>0.20745857190463224</v>
      </c>
      <c r="H23" s="12">
        <f>(E23/'June 2011'!E23)-1</f>
        <v>0.0504525355810419</v>
      </c>
    </row>
    <row r="24" spans="1:8" ht="12.75">
      <c r="A24" s="1" t="s">
        <v>22</v>
      </c>
      <c r="B24">
        <v>21</v>
      </c>
      <c r="D24" s="63">
        <f>SUM('Week of May 28th:Week of June 25th'!D23)</f>
        <v>24169.600000000002</v>
      </c>
      <c r="E24" s="63">
        <f>SUM('Week of May 28th:Week of June 25th'!E23)</f>
        <v>15234.45</v>
      </c>
      <c r="F24" s="4"/>
      <c r="G24" s="12">
        <f>(D24/'June 2011'!D24)-1</f>
        <v>1.0467101363366926</v>
      </c>
      <c r="H24" s="12">
        <f>(E24/'June 2011'!E24)-1</f>
        <v>1.6466618022619484</v>
      </c>
    </row>
    <row r="25" spans="1:8" ht="12.75">
      <c r="A25" s="1" t="s">
        <v>23</v>
      </c>
      <c r="B25">
        <v>22</v>
      </c>
      <c r="D25" s="63">
        <f>SUM('Week of May 28th:Week of June 25th'!D24)</f>
        <v>16164.4</v>
      </c>
      <c r="E25" s="63">
        <f>SUM('Week of May 28th:Week of June 25th'!E24)</f>
        <v>3206.35</v>
      </c>
      <c r="F25" s="4"/>
      <c r="G25" s="12">
        <f>(D25/'June 2011'!D25)-1</f>
        <v>1.3618696941802186</v>
      </c>
      <c r="H25" s="12">
        <f>(E25/'June 2011'!E25)-1</f>
        <v>0.5050106784951538</v>
      </c>
    </row>
    <row r="26" spans="1:8" ht="12.75">
      <c r="A26" s="1" t="s">
        <v>24</v>
      </c>
      <c r="B26">
        <v>23</v>
      </c>
      <c r="D26" s="63">
        <f>SUM('Week of May 28th:Week of June 25th'!D25)</f>
        <v>45646.3</v>
      </c>
      <c r="E26" s="63">
        <f>SUM('Week of May 28th:Week of June 25th'!E25)</f>
        <v>23595.6</v>
      </c>
      <c r="F26" s="4"/>
      <c r="G26" s="12">
        <f>(D26/'June 2011'!D26)-1</f>
        <v>-0.18993018460085953</v>
      </c>
      <c r="H26" s="12">
        <f>(E26/'June 2011'!E26)-1</f>
        <v>0.3289439965305838</v>
      </c>
    </row>
    <row r="27" spans="1:8" ht="12.75">
      <c r="A27" s="1" t="s">
        <v>25</v>
      </c>
      <c r="B27">
        <v>24</v>
      </c>
      <c r="D27" s="63">
        <f>SUM('Week of May 28th:Week of June 25th'!D26)</f>
        <v>5560.799999999999</v>
      </c>
      <c r="E27" s="63">
        <f>SUM('Week of May 28th:Week of June 25th'!E26)</f>
        <v>2811.19</v>
      </c>
      <c r="F27" s="4"/>
      <c r="G27" s="12">
        <f>(D27/'June 2011'!D27)-1</f>
        <v>0.09982001938252782</v>
      </c>
      <c r="H27" s="12">
        <f>(E27/'June 2011'!E27)-1</f>
        <v>0.3526391762498198</v>
      </c>
    </row>
    <row r="28" spans="1:8" ht="12.75">
      <c r="A28" s="1" t="s">
        <v>26</v>
      </c>
      <c r="B28">
        <v>25</v>
      </c>
      <c r="D28" s="63">
        <f>SUM('Week of May 28th:Week of June 25th'!D27)</f>
        <v>64302.7</v>
      </c>
      <c r="E28" s="63">
        <f>SUM('Week of May 28th:Week of June 25th'!E27)</f>
        <v>9118.55</v>
      </c>
      <c r="F28" s="4"/>
      <c r="G28" s="12">
        <f>(D28/'June 2011'!D28)-1</f>
        <v>3.81628480050333</v>
      </c>
      <c r="H28" s="12">
        <f>(E28/'June 2011'!E28)-1</f>
        <v>0.6014875829850008</v>
      </c>
    </row>
    <row r="29" spans="1:8" ht="12.75">
      <c r="A29" s="1" t="s">
        <v>27</v>
      </c>
      <c r="B29">
        <v>26</v>
      </c>
      <c r="D29" s="63">
        <f>SUM('Week of May 28th:Week of June 25th'!D28)</f>
        <v>83398</v>
      </c>
      <c r="E29" s="63">
        <f>SUM('Week of May 28th:Week of June 25th'!E28)</f>
        <v>25223.800000000003</v>
      </c>
      <c r="F29" s="4"/>
      <c r="G29" s="12">
        <f>(D29/'June 2011'!D29)-1</f>
        <v>1.0167924975454512</v>
      </c>
      <c r="H29" s="12">
        <f>(E29/'June 2011'!E29)-1</f>
        <v>-0.22651411889710527</v>
      </c>
    </row>
    <row r="30" spans="1:8" ht="12.75">
      <c r="A30" s="1" t="s">
        <v>28</v>
      </c>
      <c r="B30">
        <v>27</v>
      </c>
      <c r="D30" s="63">
        <f>SUM('Week of May 28th:Week of June 25th'!D29)</f>
        <v>269728.9</v>
      </c>
      <c r="E30" s="63">
        <f>SUM('Week of May 28th:Week of June 25th'!E29)</f>
        <v>178283.35</v>
      </c>
      <c r="F30" s="4"/>
      <c r="G30" s="12">
        <f>(D30/'June 2011'!D30)-1</f>
        <v>0.004439242591704584</v>
      </c>
      <c r="H30" s="12">
        <f>(E30/'June 2011'!E30)-1</f>
        <v>0.38187061367218544</v>
      </c>
    </row>
    <row r="31" spans="1:8" ht="12.75">
      <c r="A31" s="1" t="s">
        <v>29</v>
      </c>
      <c r="B31">
        <v>28</v>
      </c>
      <c r="D31" s="63">
        <f>SUM('Week of May 28th:Week of June 25th'!D30)</f>
        <v>161896.7</v>
      </c>
      <c r="E31" s="63">
        <f>SUM('Week of May 28th:Week of June 25th'!E30)</f>
        <v>182169.75</v>
      </c>
      <c r="F31" s="4"/>
      <c r="G31" s="12">
        <f>(D31/'June 2011'!D31)-1</f>
        <v>-0.4069946027716882</v>
      </c>
      <c r="H31" s="12">
        <f>(E31/'June 2011'!E31)-1</f>
        <v>1.468508418306853</v>
      </c>
    </row>
    <row r="32" spans="1:8" ht="12.75">
      <c r="A32" s="1" t="s">
        <v>30</v>
      </c>
      <c r="B32">
        <v>29</v>
      </c>
      <c r="D32" s="63">
        <f>SUM('Week of May 28th:Week of June 25th'!D31)</f>
        <v>3678783.5000000005</v>
      </c>
      <c r="E32" s="63">
        <f>SUM('Week of May 28th:Week of June 25th'!E31)</f>
        <v>3213501.2</v>
      </c>
      <c r="F32" s="4"/>
      <c r="G32" s="12">
        <f>(D32/'June 2011'!D32)-1</f>
        <v>0.10562641585011612</v>
      </c>
      <c r="H32" s="12">
        <f>(E32/'June 2011'!E32)-1</f>
        <v>1.0547714848466336</v>
      </c>
    </row>
    <row r="33" spans="1:8" ht="12.75">
      <c r="A33" s="1" t="s">
        <v>31</v>
      </c>
      <c r="B33">
        <v>30</v>
      </c>
      <c r="D33" s="63">
        <f>SUM('Week of May 28th:Week of June 25th'!D32)</f>
        <v>41750.799999999996</v>
      </c>
      <c r="E33" s="63">
        <f>SUM('Week of May 28th:Week of June 25th'!E32)</f>
        <v>15272.599999999999</v>
      </c>
      <c r="F33" s="4"/>
      <c r="G33" s="12">
        <f>(D33/'June 2011'!D33)-1</f>
        <v>0.9943823981809667</v>
      </c>
      <c r="H33" s="12">
        <f>(E33/'June 2011'!E33)-1</f>
        <v>1.2262129483189632</v>
      </c>
    </row>
    <row r="34" spans="1:8" ht="12.75">
      <c r="A34" s="1" t="s">
        <v>32</v>
      </c>
      <c r="B34">
        <v>31</v>
      </c>
      <c r="D34" s="63">
        <f>SUM('Week of May 28th:Week of June 25th'!D33)</f>
        <v>656739.88</v>
      </c>
      <c r="E34" s="63">
        <f>SUM('Week of May 28th:Week of June 25th'!E33)</f>
        <v>227445.75</v>
      </c>
      <c r="F34" s="4"/>
      <c r="G34" s="12">
        <f>(D34/'June 2011'!D34)-1</f>
        <v>-0.1285035394249311</v>
      </c>
      <c r="H34" s="12">
        <f>(E34/'June 2011'!E34)-1</f>
        <v>0.1257639697322468</v>
      </c>
    </row>
    <row r="35" spans="1:8" ht="12.75">
      <c r="A35" s="1" t="s">
        <v>33</v>
      </c>
      <c r="B35">
        <v>32</v>
      </c>
      <c r="D35" s="63">
        <f>SUM('Week of May 28th:Week of June 25th'!D34)</f>
        <v>33215</v>
      </c>
      <c r="E35" s="63">
        <f>SUM('Week of May 28th:Week of June 25th'!E34)</f>
        <v>21030.1</v>
      </c>
      <c r="F35" s="4"/>
      <c r="G35" s="12">
        <f>(D35/'June 2011'!D35)-1</f>
        <v>-0.4592407717642768</v>
      </c>
      <c r="H35" s="12">
        <f>(E35/'June 2011'!E35)-1</f>
        <v>-0.05176277498974213</v>
      </c>
    </row>
    <row r="36" spans="1:8" ht="12.75">
      <c r="A36" s="1" t="s">
        <v>34</v>
      </c>
      <c r="B36">
        <v>33</v>
      </c>
      <c r="D36" s="63">
        <f>SUM('Week of May 28th:Week of June 25th'!D35)</f>
        <v>10964.099999999999</v>
      </c>
      <c r="E36" s="63">
        <f>SUM('Week of May 28th:Week of June 25th'!E35)</f>
        <v>14086.1</v>
      </c>
      <c r="F36" s="4"/>
      <c r="G36" s="12">
        <f>(D36/'June 2011'!D36)-1</f>
        <v>-0.21682762364638997</v>
      </c>
      <c r="H36" s="12">
        <f>(E36/'June 2011'!E36)-1</f>
        <v>0.01752079488281555</v>
      </c>
    </row>
    <row r="37" spans="1:8" ht="12.75">
      <c r="A37" s="1" t="s">
        <v>35</v>
      </c>
      <c r="B37">
        <v>34</v>
      </c>
      <c r="D37" s="63">
        <f>SUM('Week of May 28th:Week of June 25th'!D36)</f>
        <v>23769.9</v>
      </c>
      <c r="E37" s="63">
        <f>SUM('Week of May 28th:Week of June 25th'!E36)</f>
        <v>3236.45</v>
      </c>
      <c r="F37" s="4"/>
      <c r="G37" s="12">
        <f>(D37/'June 2011'!D37)-1</f>
        <v>3.4792243767313016</v>
      </c>
      <c r="H37" s="12">
        <f>(E37/'June 2011'!E37)-1</f>
        <v>0.14599082909902084</v>
      </c>
    </row>
    <row r="38" spans="1:8" ht="12.75">
      <c r="A38" s="1" t="s">
        <v>36</v>
      </c>
      <c r="B38">
        <v>35</v>
      </c>
      <c r="D38" s="63">
        <f>SUM('Week of May 28th:Week of June 25th'!D37)</f>
        <v>936178.6</v>
      </c>
      <c r="E38" s="63">
        <f>SUM('Week of May 28th:Week of June 25th'!E37)</f>
        <v>502647.94999999995</v>
      </c>
      <c r="F38" s="4"/>
      <c r="G38" s="12">
        <f>(D38/'June 2011'!D38)-1</f>
        <v>0.6172678121625395</v>
      </c>
      <c r="H38" s="12">
        <f>(E38/'June 2011'!E38)-1</f>
        <v>1.327597552041802</v>
      </c>
    </row>
    <row r="39" spans="1:8" ht="12.75">
      <c r="A39" s="1" t="s">
        <v>37</v>
      </c>
      <c r="B39">
        <v>36</v>
      </c>
      <c r="D39" s="63">
        <f>SUM('Week of May 28th:Week of June 25th'!D38)</f>
        <v>4406530.1</v>
      </c>
      <c r="E39" s="63">
        <f>SUM('Week of May 28th:Week of June 25th'!E38)</f>
        <v>1611174.95</v>
      </c>
      <c r="F39" s="4"/>
      <c r="G39" s="12">
        <f>(D39/'June 2011'!D39)-1</f>
        <v>0.29625359530312556</v>
      </c>
      <c r="H39" s="12">
        <f>(E39/'June 2011'!E39)-1</f>
        <v>1.0932846832828051</v>
      </c>
    </row>
    <row r="40" spans="1:8" ht="12.75">
      <c r="A40" s="1" t="s">
        <v>38</v>
      </c>
      <c r="B40">
        <v>37</v>
      </c>
      <c r="D40" s="63">
        <f>SUM('Week of May 28th:Week of June 25th'!D39)</f>
        <v>760411.3999999999</v>
      </c>
      <c r="E40" s="63">
        <f>SUM('Week of May 28th:Week of June 25th'!E39)</f>
        <v>453166.35</v>
      </c>
      <c r="F40" s="4"/>
      <c r="G40" s="12">
        <f>(D40/'June 2011'!D40)-1</f>
        <v>0.38338363578478174</v>
      </c>
      <c r="H40" s="12">
        <f>(E40/'June 2011'!E40)-1</f>
        <v>0.021510110083100775</v>
      </c>
    </row>
    <row r="41" spans="1:8" ht="12.75">
      <c r="A41" s="1" t="s">
        <v>39</v>
      </c>
      <c r="B41">
        <v>38</v>
      </c>
      <c r="D41" s="63">
        <f>SUM('Week of May 28th:Week of June 25th'!D40)</f>
        <v>28732.129999999997</v>
      </c>
      <c r="E41" s="63">
        <f>SUM('Week of May 28th:Week of June 25th'!E40)</f>
        <v>14920.150000000001</v>
      </c>
      <c r="F41" s="4"/>
      <c r="G41" s="12">
        <f>(D41/'June 2011'!D41)-1</f>
        <v>-0.5280848365993749</v>
      </c>
      <c r="H41" s="12">
        <f>(E41/'June 2011'!E41)-1</f>
        <v>-0.5435231884523541</v>
      </c>
    </row>
    <row r="42" spans="1:8" ht="12.75">
      <c r="A42" s="1" t="s">
        <v>40</v>
      </c>
      <c r="B42">
        <v>39</v>
      </c>
      <c r="D42" s="63">
        <f>SUM('Week of May 28th:Week of June 25th'!D41)</f>
        <v>82597.2</v>
      </c>
      <c r="E42" s="63">
        <f>SUM('Week of May 28th:Week of June 25th'!E41)</f>
        <v>3178.7</v>
      </c>
      <c r="F42" s="4"/>
      <c r="G42" s="12">
        <f>(D42/'June 2011'!D42)-1</f>
        <v>1.5271679766978647</v>
      </c>
      <c r="H42" s="12">
        <f>(E42/'June 2011'!E42)-1</f>
        <v>0.8557417245606864</v>
      </c>
    </row>
    <row r="43" spans="1:8" ht="12.75">
      <c r="A43" s="1" t="s">
        <v>41</v>
      </c>
      <c r="B43">
        <v>40</v>
      </c>
      <c r="D43" s="63">
        <f>SUM('Week of May 28th:Week of June 25th'!D42)</f>
        <v>31723.3</v>
      </c>
      <c r="E43" s="63">
        <f>SUM('Week of May 28th:Week of June 25th'!E42)</f>
        <v>7907.900000000001</v>
      </c>
      <c r="F43" s="4"/>
      <c r="G43" s="12">
        <f>(D43/'June 2011'!D43)-1</f>
        <v>0.9715056336190018</v>
      </c>
      <c r="H43" s="12">
        <f>(E43/'June 2011'!E43)-1</f>
        <v>0.02858963853227725</v>
      </c>
    </row>
    <row r="44" spans="1:8" ht="12.75">
      <c r="A44" s="1" t="s">
        <v>42</v>
      </c>
      <c r="B44">
        <v>41</v>
      </c>
      <c r="D44" s="63">
        <f>SUM('Week of May 28th:Week of June 25th'!D43)</f>
        <v>1189876.8</v>
      </c>
      <c r="E44" s="63">
        <f>SUM('Week of May 28th:Week of June 25th'!E43)</f>
        <v>659100.4</v>
      </c>
      <c r="F44" s="4"/>
      <c r="G44" s="12">
        <f>(D44/'June 2011'!D44)-1</f>
        <v>-0.24031112033756907</v>
      </c>
      <c r="H44" s="12">
        <f>(E44/'June 2011'!E44)-1</f>
        <v>0.024931749010524085</v>
      </c>
    </row>
    <row r="45" spans="1:8" ht="12.75">
      <c r="A45" s="1" t="s">
        <v>43</v>
      </c>
      <c r="B45">
        <v>42</v>
      </c>
      <c r="D45" s="63">
        <f>SUM('Week of May 28th:Week of June 25th'!D44)</f>
        <v>772674.35</v>
      </c>
      <c r="E45" s="63">
        <f>SUM('Week of May 28th:Week of June 25th'!E44)</f>
        <v>428367.35</v>
      </c>
      <c r="F45" s="4"/>
      <c r="G45" s="12">
        <f>(D45/'June 2011'!D45)-1</f>
        <v>0.14022178736163204</v>
      </c>
      <c r="H45" s="12">
        <f>(E45/'June 2011'!E45)-1</f>
        <v>0.7476318273397449</v>
      </c>
    </row>
    <row r="46" spans="1:8" ht="12.75">
      <c r="A46" s="1" t="s">
        <v>44</v>
      </c>
      <c r="B46">
        <v>43</v>
      </c>
      <c r="D46" s="63">
        <f>SUM('Week of May 28th:Week of June 25th'!D45)</f>
        <v>1385850.05</v>
      </c>
      <c r="E46" s="63">
        <f>SUM('Week of May 28th:Week of June 25th'!E45)</f>
        <v>402988.25</v>
      </c>
      <c r="F46" s="4"/>
      <c r="G46" s="12">
        <f>(D46/'June 2011'!D46)-1</f>
        <v>1.4266244033465125</v>
      </c>
      <c r="H46" s="12">
        <f>(E46/'June 2011'!E46)-1</f>
        <v>1.1061281754858348</v>
      </c>
    </row>
    <row r="47" spans="1:8" ht="12.75">
      <c r="A47" s="1" t="s">
        <v>45</v>
      </c>
      <c r="B47">
        <v>44</v>
      </c>
      <c r="D47" s="63">
        <f>SUM('Week of May 28th:Week of June 25th'!D46)</f>
        <v>938499.74</v>
      </c>
      <c r="E47" s="63">
        <f>SUM('Week of May 28th:Week of June 25th'!E46)</f>
        <v>314354.6</v>
      </c>
      <c r="F47" s="4"/>
      <c r="G47" s="12">
        <f>(D47/'June 2011'!D47)-1</f>
        <v>-0.0922218421622224</v>
      </c>
      <c r="H47" s="12">
        <f>(E47/'June 2011'!E47)-1</f>
        <v>0.3866273908606557</v>
      </c>
    </row>
    <row r="48" spans="1:8" ht="12.75">
      <c r="A48" s="1" t="s">
        <v>46</v>
      </c>
      <c r="B48">
        <v>45</v>
      </c>
      <c r="D48" s="63">
        <f>SUM('Week of May 28th:Week of June 25th'!D47)</f>
        <v>209439.12</v>
      </c>
      <c r="E48" s="63">
        <f>SUM('Week of May 28th:Week of June 25th'!E47)</f>
        <v>140047.59999999998</v>
      </c>
      <c r="F48" s="4"/>
      <c r="G48" s="12">
        <f>(D48/'June 2011'!D48)-1</f>
        <v>-0.16951181967608608</v>
      </c>
      <c r="H48" s="12">
        <f>(E48/'June 2011'!E48)-1</f>
        <v>0.06568798738654258</v>
      </c>
    </row>
    <row r="49" spans="1:8" ht="12.75">
      <c r="A49" s="1" t="s">
        <v>47</v>
      </c>
      <c r="B49">
        <v>46</v>
      </c>
      <c r="D49" s="63">
        <f>SUM('Week of May 28th:Week of June 25th'!D48)</f>
        <v>649598.5700000001</v>
      </c>
      <c r="E49" s="63">
        <f>SUM('Week of May 28th:Week of June 25th'!E48)</f>
        <v>410056.15</v>
      </c>
      <c r="F49" s="4"/>
      <c r="G49" s="12">
        <f>(D49/'June 2011'!D49)-1</f>
        <v>-0.32472847080766465</v>
      </c>
      <c r="H49" s="12">
        <f>(E49/'June 2011'!E49)-1</f>
        <v>-0.009097175528293255</v>
      </c>
    </row>
    <row r="50" spans="1:8" ht="12.75">
      <c r="A50" s="1" t="s">
        <v>48</v>
      </c>
      <c r="B50">
        <v>47</v>
      </c>
      <c r="D50" s="63">
        <f>SUM('Week of May 28th:Week of June 25th'!D49)</f>
        <v>34642.58</v>
      </c>
      <c r="E50" s="63">
        <f>SUM('Week of May 28th:Week of June 25th'!E49)</f>
        <v>20753.95</v>
      </c>
      <c r="F50" s="4"/>
      <c r="G50" s="12">
        <f>(D50/'June 2011'!D50)-1</f>
        <v>-0.19526813880126181</v>
      </c>
      <c r="H50" s="12">
        <f>(E50/'June 2011'!E50)-1</f>
        <v>-0.1966917741411075</v>
      </c>
    </row>
    <row r="51" spans="1:8" ht="12.75">
      <c r="A51" s="1" t="s">
        <v>49</v>
      </c>
      <c r="B51">
        <v>48</v>
      </c>
      <c r="D51" s="63">
        <f>SUM('Week of May 28th:Week of June 25th'!D50)</f>
        <v>4483905.380000001</v>
      </c>
      <c r="E51" s="63">
        <f>SUM('Week of May 28th:Week of June 25th'!E50)</f>
        <v>2347240.35</v>
      </c>
      <c r="F51" s="4"/>
      <c r="G51" s="12">
        <f>(D51/'June 2011'!D51)-1</f>
        <v>-0.1941305318332759</v>
      </c>
      <c r="H51" s="12">
        <f>(E51/'June 2011'!E51)-1</f>
        <v>0.15197091488343073</v>
      </c>
    </row>
    <row r="52" spans="1:8" ht="12.75">
      <c r="A52" s="1" t="s">
        <v>50</v>
      </c>
      <c r="B52">
        <v>49</v>
      </c>
      <c r="D52" s="63">
        <f>SUM('Week of May 28th:Week of June 25th'!D51)</f>
        <v>1449947.78</v>
      </c>
      <c r="E52" s="63">
        <f>SUM('Week of May 28th:Week of June 25th'!E51)</f>
        <v>546060.2000000001</v>
      </c>
      <c r="F52" s="4"/>
      <c r="G52" s="12">
        <f>(D52/'June 2011'!D52)-1</f>
        <v>0.17015671077084282</v>
      </c>
      <c r="H52" s="12">
        <f>(E52/'June 2011'!E52)-1</f>
        <v>0.5866945053393213</v>
      </c>
    </row>
    <row r="53" spans="1:8" ht="12.75">
      <c r="A53" s="1" t="s">
        <v>51</v>
      </c>
      <c r="B53">
        <v>50</v>
      </c>
      <c r="D53" s="63">
        <f>SUM('Week of May 28th:Week of June 25th'!D52)</f>
        <v>7224357</v>
      </c>
      <c r="E53" s="63">
        <f>SUM('Week of May 28th:Week of June 25th'!E52)</f>
        <v>2761026.45</v>
      </c>
      <c r="F53" s="4"/>
      <c r="G53" s="12">
        <f>(D53/'June 2011'!D53)-1</f>
        <v>-0.18045855524841914</v>
      </c>
      <c r="H53" s="12">
        <f>(E53/'June 2011'!E53)-1</f>
        <v>-0.20543885276714346</v>
      </c>
    </row>
    <row r="54" spans="1:8" ht="12.75">
      <c r="A54" s="1" t="s">
        <v>52</v>
      </c>
      <c r="B54">
        <v>51</v>
      </c>
      <c r="D54" s="63">
        <f>SUM('Week of May 28th:Week of June 25th'!D53)</f>
        <v>955634.4</v>
      </c>
      <c r="E54" s="63">
        <f>SUM('Week of May 28th:Week of June 25th'!E53)</f>
        <v>650702.85</v>
      </c>
      <c r="F54" s="4"/>
      <c r="G54" s="12">
        <f>(D54/'June 2011'!D54)-1</f>
        <v>-0.2535947771635717</v>
      </c>
      <c r="H54" s="12">
        <f>(E54/'June 2011'!E54)-1</f>
        <v>0.191038912866468</v>
      </c>
    </row>
    <row r="55" spans="1:8" ht="12.75">
      <c r="A55" s="1" t="s">
        <v>53</v>
      </c>
      <c r="B55">
        <v>52</v>
      </c>
      <c r="D55" s="63">
        <f>SUM('Week of May 28th:Week of June 25th'!D54)</f>
        <v>2693567.1</v>
      </c>
      <c r="E55" s="63">
        <f>SUM('Week of May 28th:Week of June 25th'!E54)</f>
        <v>1571792.6</v>
      </c>
      <c r="F55" s="4"/>
      <c r="G55" s="12">
        <f>(D55/'June 2011'!D55)-1</f>
        <v>-0.1034354127765742</v>
      </c>
      <c r="H55" s="12">
        <f>(E55/'June 2011'!E55)-1</f>
        <v>0.08404151033666851</v>
      </c>
    </row>
    <row r="56" spans="1:8" ht="12.75">
      <c r="A56" s="1" t="s">
        <v>54</v>
      </c>
      <c r="B56">
        <v>53</v>
      </c>
      <c r="D56" s="63">
        <f>SUM('Week of May 28th:Week of June 25th'!D55)</f>
        <v>1249465.5499999998</v>
      </c>
      <c r="E56" s="63">
        <f>SUM('Week of May 28th:Week of June 25th'!E55)</f>
        <v>740247.8</v>
      </c>
      <c r="F56" s="4"/>
      <c r="G56" s="12">
        <f>(D56/'June 2011'!D56)-1</f>
        <v>-0.5002930155382843</v>
      </c>
      <c r="H56" s="12">
        <f>(E56/'June 2011'!E56)-1</f>
        <v>-0.18651169187553795</v>
      </c>
    </row>
    <row r="57" spans="1:8" ht="12.75">
      <c r="A57" s="1" t="s">
        <v>55</v>
      </c>
      <c r="B57">
        <v>54</v>
      </c>
      <c r="D57" s="63">
        <f>SUM('Week of May 28th:Week of June 25th'!D56)</f>
        <v>60153.8</v>
      </c>
      <c r="E57" s="63">
        <f>SUM('Week of May 28th:Week of June 25th'!E56)</f>
        <v>33326.649999999994</v>
      </c>
      <c r="F57" s="4"/>
      <c r="G57" s="12">
        <f>(D57/'June 2011'!D57)-1</f>
        <v>0.2770124678644139</v>
      </c>
      <c r="H57" s="12">
        <f>(E57/'June 2011'!E57)-1</f>
        <v>0.45692820858069627</v>
      </c>
    </row>
    <row r="58" spans="1:8" ht="12.75">
      <c r="A58" s="1" t="s">
        <v>56</v>
      </c>
      <c r="B58">
        <v>55</v>
      </c>
      <c r="D58" s="63">
        <f>SUM('Week of May 28th:Week of June 25th'!D57)</f>
        <v>1217591.2</v>
      </c>
      <c r="E58" s="63">
        <f>SUM('Week of May 28th:Week of June 25th'!E57)</f>
        <v>683866.75</v>
      </c>
      <c r="F58" s="4"/>
      <c r="G58" s="12">
        <f>(D58/'June 2011'!D58)-1</f>
        <v>-0.021053295092817392</v>
      </c>
      <c r="H58" s="12">
        <f>(E58/'June 2011'!E58)-1</f>
        <v>0.46539284787522717</v>
      </c>
    </row>
    <row r="59" spans="1:8" ht="12.75">
      <c r="A59" s="1" t="s">
        <v>57</v>
      </c>
      <c r="B59">
        <v>56</v>
      </c>
      <c r="D59" s="63">
        <f>SUM('Week of May 28th:Week of June 25th'!D58)</f>
        <v>832110.3</v>
      </c>
      <c r="E59" s="63">
        <f>SUM('Week of May 28th:Week of June 25th'!E58)</f>
        <v>458018.75</v>
      </c>
      <c r="F59" s="4"/>
      <c r="G59" s="12">
        <f>(D59/'June 2011'!D59)-1</f>
        <v>0.14591089355155273</v>
      </c>
      <c r="H59" s="12">
        <f>(E59/'June 2011'!E59)-1</f>
        <v>1.6377665482119927</v>
      </c>
    </row>
    <row r="60" spans="1:8" ht="12.75">
      <c r="A60" s="1" t="s">
        <v>58</v>
      </c>
      <c r="B60">
        <v>57</v>
      </c>
      <c r="D60" s="63">
        <f>SUM('Week of May 28th:Week of June 25th'!D59)</f>
        <v>324141.3</v>
      </c>
      <c r="E60" s="63">
        <f>SUM('Week of May 28th:Week of June 25th'!E59)</f>
        <v>255666.59999999998</v>
      </c>
      <c r="F60" s="4"/>
      <c r="G60" s="12">
        <f>(D60/'June 2011'!D60)-1</f>
        <v>-0.22741863902857362</v>
      </c>
      <c r="H60" s="12">
        <f>(E60/'June 2011'!E60)-1</f>
        <v>-0.29322089000007745</v>
      </c>
    </row>
    <row r="61" spans="1:8" ht="12.75">
      <c r="A61" s="1" t="s">
        <v>59</v>
      </c>
      <c r="B61">
        <v>58</v>
      </c>
      <c r="D61" s="63">
        <f>SUM('Week of May 28th:Week of June 25th'!D60)</f>
        <v>2266855.5000000005</v>
      </c>
      <c r="E61" s="63">
        <f>SUM('Week of May 28th:Week of June 25th'!E60)</f>
        <v>838755.05</v>
      </c>
      <c r="F61" s="4"/>
      <c r="G61" s="12">
        <f>(D61/'June 2011'!D61)-1</f>
        <v>-0.29676239885448397</v>
      </c>
      <c r="H61" s="12">
        <f>(E61/'June 2011'!E61)-1</f>
        <v>-0.3019137020718785</v>
      </c>
    </row>
    <row r="62" spans="1:8" ht="12.75">
      <c r="A62" s="1" t="s">
        <v>60</v>
      </c>
      <c r="B62">
        <v>59</v>
      </c>
      <c r="D62" s="63">
        <f>SUM('Week of May 28th:Week of June 25th'!D61)</f>
        <v>1148242.79</v>
      </c>
      <c r="E62" s="63">
        <f>SUM('Week of May 28th:Week of June 25th'!E61)</f>
        <v>798826.8899999999</v>
      </c>
      <c r="F62" s="4"/>
      <c r="G62" s="12">
        <f>(D62/'June 2011'!D62)-1</f>
        <v>-0.010928241297227137</v>
      </c>
      <c r="H62" s="12">
        <f>(E62/'June 2011'!E62)-1</f>
        <v>0.49595557828169556</v>
      </c>
    </row>
    <row r="63" spans="1:8" ht="12.75">
      <c r="A63" s="1" t="s">
        <v>61</v>
      </c>
      <c r="B63">
        <v>60</v>
      </c>
      <c r="D63" s="63">
        <f>SUM('Week of May 28th:Week of June 25th'!D62)</f>
        <v>701401.3999999999</v>
      </c>
      <c r="E63" s="63">
        <f>SUM('Week of May 28th:Week of June 25th'!E62)</f>
        <v>225134.35</v>
      </c>
      <c r="F63" s="4"/>
      <c r="G63" s="12">
        <f>(D63/'June 2011'!D63)-1</f>
        <v>-0.18387064456985935</v>
      </c>
      <c r="H63" s="12">
        <f>(E63/'June 2011'!E63)-1</f>
        <v>-0.050991217212080775</v>
      </c>
    </row>
    <row r="64" spans="1:8" ht="12.75">
      <c r="A64" s="1" t="s">
        <v>62</v>
      </c>
      <c r="B64">
        <v>61</v>
      </c>
      <c r="D64" s="63">
        <f>SUM('Week of May 28th:Week of June 25th'!D63)</f>
        <v>39352.03999999999</v>
      </c>
      <c r="E64" s="63">
        <f>SUM('Week of May 28th:Week of June 25th'!E63)</f>
        <v>8448.69</v>
      </c>
      <c r="F64" s="4"/>
      <c r="G64" s="12">
        <f>(D64/'June 2011'!D64)-1</f>
        <v>-0.2362556926083671</v>
      </c>
      <c r="H64" s="12">
        <f>(E64/'June 2011'!E64)-1</f>
        <v>-0.5957084859830257</v>
      </c>
    </row>
    <row r="65" spans="1:8" ht="12.75">
      <c r="A65" s="1" t="s">
        <v>63</v>
      </c>
      <c r="B65">
        <v>62</v>
      </c>
      <c r="D65" s="63">
        <f>SUM('Week of May 28th:Week of June 25th'!D64)</f>
        <v>23275</v>
      </c>
      <c r="E65" s="63">
        <f>SUM('Week of May 28th:Week of June 25th'!E64)</f>
        <v>11786.599999999999</v>
      </c>
      <c r="F65" s="4"/>
      <c r="G65" s="12">
        <f>(D65/'June 2011'!D65)-1</f>
        <v>0.5536657165553012</v>
      </c>
      <c r="H65" s="12">
        <f>(E65/'June 2011'!E65)-1</f>
        <v>0.25614532433138115</v>
      </c>
    </row>
    <row r="66" spans="1:8" ht="12.75">
      <c r="A66" s="1" t="s">
        <v>64</v>
      </c>
      <c r="B66">
        <v>63</v>
      </c>
      <c r="D66" s="63">
        <f>SUM('Week of May 28th:Week of June 25th'!D65)</f>
        <v>4216.1</v>
      </c>
      <c r="E66" s="63">
        <f>SUM('Week of May 28th:Week of June 25th'!E65)</f>
        <v>1899.8000000000002</v>
      </c>
      <c r="F66" s="4"/>
      <c r="G66" s="12">
        <f>(D66/'June 2011'!D66)-1</f>
        <v>-0.5234968354430379</v>
      </c>
      <c r="H66" s="12">
        <f>(E66/'June 2011'!E66)-1</f>
        <v>-0.6356313351681546</v>
      </c>
    </row>
    <row r="67" spans="1:8" ht="12.75">
      <c r="A67" s="1" t="s">
        <v>65</v>
      </c>
      <c r="B67">
        <v>64</v>
      </c>
      <c r="D67" s="63">
        <f>SUM('Week of May 28th:Week of June 25th'!D66)</f>
        <v>1140977.03</v>
      </c>
      <c r="E67" s="63">
        <f>SUM('Week of May 28th:Week of June 25th'!E66)</f>
        <v>627783.3400000001</v>
      </c>
      <c r="F67" s="4"/>
      <c r="G67" s="12">
        <f>(D67/'June 2011'!D67)-1</f>
        <v>-0.2535676944188807</v>
      </c>
      <c r="H67" s="12">
        <f>(E67/'June 2011'!E67)-1</f>
        <v>0.38354677683558647</v>
      </c>
    </row>
    <row r="68" spans="1:8" ht="12.75">
      <c r="A68" s="1" t="s">
        <v>66</v>
      </c>
      <c r="B68">
        <v>65</v>
      </c>
      <c r="D68" s="63">
        <f>SUM('Week of May 28th:Week of June 25th'!D67)</f>
        <v>39471.6</v>
      </c>
      <c r="E68" s="63">
        <f>SUM('Week of May 28th:Week of June 25th'!E67)</f>
        <v>25639.6</v>
      </c>
      <c r="F68" s="4"/>
      <c r="G68" s="12">
        <f>(D68/'June 2011'!D68)-1</f>
        <v>-0.06315107411653298</v>
      </c>
      <c r="H68" s="12">
        <f>(E68/'June 2011'!E68)-1</f>
        <v>0.13290649840710156</v>
      </c>
    </row>
    <row r="69" spans="1:8" ht="12.75">
      <c r="A69" s="1" t="s">
        <v>67</v>
      </c>
      <c r="B69">
        <v>66</v>
      </c>
      <c r="D69" s="63">
        <f>SUM('Week of May 28th:Week of June 25th'!D68)</f>
        <v>939839.6</v>
      </c>
      <c r="E69" s="63">
        <f>SUM('Week of May 28th:Week of June 25th'!E68)</f>
        <v>719755.75</v>
      </c>
      <c r="F69" s="4"/>
      <c r="G69" s="12">
        <f>(D69/'June 2011'!D69)-1</f>
        <v>-0.04021971690431925</v>
      </c>
      <c r="H69" s="12">
        <f>(E69/'June 2011'!E69)-1</f>
        <v>1.8179859871162591</v>
      </c>
    </row>
    <row r="70" spans="1:8" ht="12.75">
      <c r="A70" s="1" t="s">
        <v>68</v>
      </c>
      <c r="B70">
        <v>67</v>
      </c>
      <c r="D70" s="63">
        <f>SUM('Week of May 28th:Week of June 25th'!D69)</f>
        <v>23545.199999999997</v>
      </c>
      <c r="E70" s="63">
        <f>SUM('Week of May 28th:Week of June 25th'!E69)</f>
        <v>14844.55</v>
      </c>
      <c r="F70" s="4"/>
      <c r="G70" s="12">
        <f>(D70/'June 2011'!D70)-1</f>
        <v>0.12419786096256669</v>
      </c>
      <c r="H70" s="12">
        <f>(E70/'June 2011'!E70)-1</f>
        <v>0.7088235294117646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72726427.04</v>
      </c>
      <c r="E72" s="6">
        <f>SUM(E4:E70)</f>
        <v>34655959.71000001</v>
      </c>
      <c r="G72" s="12">
        <f>(D72/'June 2011'!D72)-1</f>
        <v>-0.06381367985653053</v>
      </c>
      <c r="H72" s="12">
        <f>(E72/'June 2011'!E72)-1</f>
        <v>0.2400269030618598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D102" sqref="D102"/>
    </sheetView>
  </sheetViews>
  <sheetFormatPr defaultColWidth="9.33203125" defaultRowHeight="12.75"/>
  <cols>
    <col min="1" max="1" width="24.66015625" style="24" customWidth="1"/>
    <col min="2" max="3" width="12.33203125" style="24" customWidth="1"/>
    <col min="4" max="5" width="21.5" style="24" customWidth="1"/>
    <col min="6" max="6" width="10.66015625" style="24" customWidth="1"/>
    <col min="7" max="16384" width="9.33203125" style="24" customWidth="1"/>
  </cols>
  <sheetData>
    <row r="1" spans="1:5" ht="12.75" customHeight="1">
      <c r="A1" s="24" t="s">
        <v>77</v>
      </c>
      <c r="D1" s="23" t="s">
        <v>70</v>
      </c>
      <c r="E1" s="23" t="s">
        <v>71</v>
      </c>
    </row>
    <row r="2" spans="1:6" ht="12.75">
      <c r="A2" s="24" t="s">
        <v>0</v>
      </c>
      <c r="B2" s="24" t="s">
        <v>1</v>
      </c>
      <c r="D2" s="23" t="s">
        <v>72</v>
      </c>
      <c r="E2" s="23" t="s">
        <v>73</v>
      </c>
      <c r="F2" s="20"/>
    </row>
    <row r="3" spans="1:6" ht="12.75" customHeight="1">
      <c r="A3" s="19" t="s">
        <v>2</v>
      </c>
      <c r="B3" s="24">
        <v>1</v>
      </c>
      <c r="D3" s="17"/>
      <c r="E3" s="17"/>
      <c r="F3" s="18"/>
    </row>
    <row r="4" spans="1:6" ht="12.75" customHeight="1">
      <c r="A4" s="19" t="s">
        <v>3</v>
      </c>
      <c r="B4" s="24">
        <v>2</v>
      </c>
      <c r="D4" s="17"/>
      <c r="E4" s="17"/>
      <c r="F4" s="18"/>
    </row>
    <row r="5" spans="1:6" ht="12.75" customHeight="1">
      <c r="A5" s="19" t="s">
        <v>4</v>
      </c>
      <c r="B5" s="24">
        <v>3</v>
      </c>
      <c r="D5" s="17"/>
      <c r="E5" s="17"/>
      <c r="F5" s="18"/>
    </row>
    <row r="6" spans="1:6" ht="12.75" customHeight="1">
      <c r="A6" s="19" t="s">
        <v>5</v>
      </c>
      <c r="B6" s="24">
        <v>4</v>
      </c>
      <c r="D6" s="17"/>
      <c r="E6" s="17"/>
      <c r="F6" s="18"/>
    </row>
    <row r="7" spans="1:6" ht="12.75" customHeight="1">
      <c r="A7" s="19" t="s">
        <v>6</v>
      </c>
      <c r="B7" s="24">
        <v>5</v>
      </c>
      <c r="D7" s="17"/>
      <c r="E7" s="17"/>
      <c r="F7" s="18"/>
    </row>
    <row r="8" spans="1:6" ht="12.75" customHeight="1">
      <c r="A8" s="19" t="s">
        <v>7</v>
      </c>
      <c r="B8" s="24">
        <v>6</v>
      </c>
      <c r="D8" s="17"/>
      <c r="E8" s="17"/>
      <c r="F8" s="18"/>
    </row>
    <row r="9" spans="1:6" ht="12.75" customHeight="1">
      <c r="A9" s="19" t="s">
        <v>8</v>
      </c>
      <c r="B9" s="24">
        <v>7</v>
      </c>
      <c r="D9" s="25">
        <v>185.5</v>
      </c>
      <c r="E9" s="25">
        <v>406.35</v>
      </c>
      <c r="F9" s="18"/>
    </row>
    <row r="10" spans="1:6" ht="12.75" customHeight="1">
      <c r="A10" s="19" t="s">
        <v>9</v>
      </c>
      <c r="B10" s="24">
        <v>8</v>
      </c>
      <c r="D10" s="16"/>
      <c r="E10" s="16"/>
      <c r="F10" s="18"/>
    </row>
    <row r="11" spans="1:6" ht="12.75" customHeight="1">
      <c r="A11" s="19" t="s">
        <v>10</v>
      </c>
      <c r="B11" s="24">
        <v>9</v>
      </c>
      <c r="D11" s="25">
        <v>73962</v>
      </c>
      <c r="E11" s="25">
        <v>28877.1</v>
      </c>
      <c r="F11" s="18"/>
    </row>
    <row r="12" spans="1:6" ht="12.75" customHeight="1">
      <c r="A12" s="19" t="s">
        <v>11</v>
      </c>
      <c r="B12" s="24">
        <v>10</v>
      </c>
      <c r="D12" s="17"/>
      <c r="E12" s="17"/>
      <c r="F12" s="18"/>
    </row>
    <row r="13" spans="1:6" ht="12.75" customHeight="1">
      <c r="A13" s="19" t="s">
        <v>12</v>
      </c>
      <c r="B13" s="24">
        <v>11</v>
      </c>
      <c r="D13" s="17"/>
      <c r="E13" s="17"/>
      <c r="F13" s="18"/>
    </row>
    <row r="14" spans="1:6" ht="12.75" customHeight="1">
      <c r="A14" s="19" t="s">
        <v>13</v>
      </c>
      <c r="B14" s="24">
        <v>12</v>
      </c>
      <c r="D14" s="17"/>
      <c r="E14" s="17"/>
      <c r="F14" s="18"/>
    </row>
    <row r="15" spans="1:6" ht="12.75" customHeight="1">
      <c r="A15" s="19" t="s">
        <v>14</v>
      </c>
      <c r="B15" s="24">
        <v>13</v>
      </c>
      <c r="D15" s="17"/>
      <c r="E15" s="17"/>
      <c r="F15" s="18"/>
    </row>
    <row r="16" spans="1:6" ht="12.75" customHeight="1">
      <c r="A16" s="19" t="s">
        <v>15</v>
      </c>
      <c r="B16" s="24">
        <v>14</v>
      </c>
      <c r="D16" s="17"/>
      <c r="E16" s="17"/>
      <c r="F16" s="18"/>
    </row>
    <row r="17" spans="1:6" ht="12.75" customHeight="1">
      <c r="A17" s="19" t="s">
        <v>16</v>
      </c>
      <c r="B17" s="24">
        <v>15</v>
      </c>
      <c r="D17" s="16"/>
      <c r="E17" s="16"/>
      <c r="F17" s="18"/>
    </row>
    <row r="18" spans="1:6" ht="12.75" customHeight="1">
      <c r="A18" s="19" t="s">
        <v>17</v>
      </c>
      <c r="B18" s="24">
        <v>16</v>
      </c>
      <c r="D18" s="17"/>
      <c r="E18" s="17"/>
      <c r="F18" s="18"/>
    </row>
    <row r="19" spans="1:6" ht="12.75" customHeight="1">
      <c r="A19" s="19" t="s">
        <v>18</v>
      </c>
      <c r="B19" s="24">
        <v>17</v>
      </c>
      <c r="D19" s="17"/>
      <c r="E19" s="17"/>
      <c r="F19" s="18"/>
    </row>
    <row r="20" spans="1:6" ht="12.75" customHeight="1">
      <c r="A20" s="19" t="s">
        <v>19</v>
      </c>
      <c r="B20" s="24">
        <v>18</v>
      </c>
      <c r="D20" s="17"/>
      <c r="E20" s="17"/>
      <c r="F20" s="18"/>
    </row>
    <row r="21" spans="1:6" ht="12.75" customHeight="1">
      <c r="A21" s="19" t="s">
        <v>20</v>
      </c>
      <c r="B21" s="24">
        <v>19</v>
      </c>
      <c r="D21" s="17"/>
      <c r="E21" s="17"/>
      <c r="F21" s="18"/>
    </row>
    <row r="22" spans="1:6" ht="12.75" customHeight="1">
      <c r="A22" s="19" t="s">
        <v>21</v>
      </c>
      <c r="B22" s="24">
        <v>20</v>
      </c>
      <c r="D22" s="16"/>
      <c r="E22" s="16"/>
      <c r="F22" s="18"/>
    </row>
    <row r="23" spans="1:6" ht="12.75" customHeight="1">
      <c r="A23" s="19" t="s">
        <v>22</v>
      </c>
      <c r="B23" s="24">
        <v>21</v>
      </c>
      <c r="D23" s="17"/>
      <c r="E23" s="17"/>
      <c r="F23" s="18"/>
    </row>
    <row r="24" spans="1:6" ht="12.75" customHeight="1">
      <c r="A24" s="19" t="s">
        <v>23</v>
      </c>
      <c r="B24" s="24">
        <v>22</v>
      </c>
      <c r="D24" s="17"/>
      <c r="E24" s="17"/>
      <c r="F24" s="18"/>
    </row>
    <row r="25" spans="1:6" ht="12.75" customHeight="1">
      <c r="A25" s="19" t="s">
        <v>24</v>
      </c>
      <c r="B25" s="24">
        <v>23</v>
      </c>
      <c r="D25" s="17"/>
      <c r="E25" s="17"/>
      <c r="F25" s="18"/>
    </row>
    <row r="26" spans="1:6" ht="12.75" customHeight="1">
      <c r="A26" s="19" t="s">
        <v>25</v>
      </c>
      <c r="B26" s="24">
        <v>24</v>
      </c>
      <c r="D26" s="16"/>
      <c r="E26" s="16"/>
      <c r="F26" s="18"/>
    </row>
    <row r="27" spans="1:6" ht="12.75" customHeight="1">
      <c r="A27" s="19" t="s">
        <v>26</v>
      </c>
      <c r="B27" s="24">
        <v>25</v>
      </c>
      <c r="D27" s="17"/>
      <c r="E27" s="17"/>
      <c r="F27" s="18"/>
    </row>
    <row r="28" spans="1:6" ht="12.75" customHeight="1">
      <c r="A28" s="19" t="s">
        <v>27</v>
      </c>
      <c r="B28" s="24">
        <v>26</v>
      </c>
      <c r="D28" s="17"/>
      <c r="E28" s="17"/>
      <c r="F28" s="18"/>
    </row>
    <row r="29" spans="1:6" ht="12.75" customHeight="1">
      <c r="A29" s="19" t="s">
        <v>28</v>
      </c>
      <c r="B29" s="24">
        <v>27</v>
      </c>
      <c r="D29" s="17"/>
      <c r="E29" s="17"/>
      <c r="F29" s="18"/>
    </row>
    <row r="30" spans="1:6" ht="12.75" customHeight="1">
      <c r="A30" s="19" t="s">
        <v>29</v>
      </c>
      <c r="B30" s="24">
        <v>28</v>
      </c>
      <c r="D30" s="16"/>
      <c r="E30" s="16"/>
      <c r="F30" s="18"/>
    </row>
    <row r="31" spans="1:6" ht="12.75" customHeight="1">
      <c r="A31" s="19" t="s">
        <v>30</v>
      </c>
      <c r="B31" s="24">
        <v>29</v>
      </c>
      <c r="D31" s="16"/>
      <c r="E31" s="16"/>
      <c r="F31" s="18"/>
    </row>
    <row r="32" spans="1:6" ht="12.75" customHeight="1">
      <c r="A32" s="19" t="s">
        <v>31</v>
      </c>
      <c r="B32" s="24">
        <v>30</v>
      </c>
      <c r="D32" s="17"/>
      <c r="E32" s="17"/>
      <c r="F32" s="18"/>
    </row>
    <row r="33" spans="1:6" ht="12.75" customHeight="1">
      <c r="A33" s="19" t="s">
        <v>32</v>
      </c>
      <c r="B33" s="24">
        <v>31</v>
      </c>
      <c r="D33" s="17"/>
      <c r="E33" s="17"/>
      <c r="F33" s="18"/>
    </row>
    <row r="34" spans="1:6" ht="12.75" customHeight="1">
      <c r="A34" s="19" t="s">
        <v>33</v>
      </c>
      <c r="B34" s="24">
        <v>32</v>
      </c>
      <c r="D34" s="16"/>
      <c r="E34" s="16"/>
      <c r="F34" s="18"/>
    </row>
    <row r="35" spans="1:6" ht="12.75" customHeight="1">
      <c r="A35" s="19" t="s">
        <v>34</v>
      </c>
      <c r="B35" s="24">
        <v>33</v>
      </c>
      <c r="D35" s="17"/>
      <c r="E35" s="17"/>
      <c r="F35" s="18"/>
    </row>
    <row r="36" spans="1:6" ht="12.75" customHeight="1">
      <c r="A36" s="19" t="s">
        <v>35</v>
      </c>
      <c r="B36" s="24">
        <v>34</v>
      </c>
      <c r="D36" s="17"/>
      <c r="E36" s="17"/>
      <c r="F36" s="18"/>
    </row>
    <row r="37" spans="1:6" ht="12.75" customHeight="1">
      <c r="A37" s="19" t="s">
        <v>36</v>
      </c>
      <c r="B37" s="24">
        <v>35</v>
      </c>
      <c r="D37" s="25">
        <v>415259.6</v>
      </c>
      <c r="E37" s="25">
        <v>189925.75</v>
      </c>
      <c r="F37" s="18"/>
    </row>
    <row r="38" spans="1:6" ht="12.75" customHeight="1">
      <c r="A38" s="19" t="s">
        <v>37</v>
      </c>
      <c r="B38" s="24">
        <v>36</v>
      </c>
      <c r="D38" s="25">
        <v>843704.4</v>
      </c>
      <c r="E38" s="25">
        <v>252706.65</v>
      </c>
      <c r="F38" s="18"/>
    </row>
    <row r="39" spans="1:6" ht="12.75" customHeight="1">
      <c r="A39" s="19" t="s">
        <v>38</v>
      </c>
      <c r="B39" s="24">
        <v>37</v>
      </c>
      <c r="D39" s="17"/>
      <c r="E39" s="17"/>
      <c r="F39" s="18"/>
    </row>
    <row r="40" spans="1:6" ht="12.75" customHeight="1">
      <c r="A40" s="19" t="s">
        <v>39</v>
      </c>
      <c r="B40" s="24">
        <v>38</v>
      </c>
      <c r="D40" s="17"/>
      <c r="E40" s="17"/>
      <c r="F40" s="18"/>
    </row>
    <row r="41" spans="1:6" ht="12.75" customHeight="1">
      <c r="A41" s="19" t="s">
        <v>40</v>
      </c>
      <c r="B41" s="24">
        <v>39</v>
      </c>
      <c r="D41" s="17"/>
      <c r="E41" s="17"/>
      <c r="F41" s="18"/>
    </row>
    <row r="42" spans="1:6" ht="12.75" customHeight="1">
      <c r="A42" s="19" t="s">
        <v>41</v>
      </c>
      <c r="B42" s="24">
        <v>40</v>
      </c>
      <c r="D42" s="25">
        <v>4795</v>
      </c>
      <c r="E42" s="25">
        <v>1996.75</v>
      </c>
      <c r="F42" s="18"/>
    </row>
    <row r="43" spans="1:6" ht="12.75" customHeight="1">
      <c r="A43" s="19" t="s">
        <v>42</v>
      </c>
      <c r="B43" s="24">
        <v>41</v>
      </c>
      <c r="D43" s="17"/>
      <c r="E43" s="17"/>
      <c r="F43" s="18"/>
    </row>
    <row r="44" spans="1:6" ht="12.75" customHeight="1">
      <c r="A44" s="19" t="s">
        <v>43</v>
      </c>
      <c r="B44" s="24">
        <v>42</v>
      </c>
      <c r="D44" s="17"/>
      <c r="E44" s="17"/>
      <c r="F44" s="18"/>
    </row>
    <row r="45" spans="1:6" ht="12.75" customHeight="1">
      <c r="A45" s="19" t="s">
        <v>44</v>
      </c>
      <c r="B45" s="24">
        <v>43</v>
      </c>
      <c r="D45" s="25">
        <v>235984.7</v>
      </c>
      <c r="E45" s="25">
        <v>75819.8</v>
      </c>
      <c r="F45" s="18"/>
    </row>
    <row r="46" spans="1:6" ht="12.75" customHeight="1">
      <c r="A46" s="19" t="s">
        <v>45</v>
      </c>
      <c r="B46" s="24">
        <v>44</v>
      </c>
      <c r="D46" s="17"/>
      <c r="E46" s="17"/>
      <c r="F46" s="18"/>
    </row>
    <row r="47" spans="1:6" ht="12.75" customHeight="1">
      <c r="A47" s="19" t="s">
        <v>46</v>
      </c>
      <c r="B47" s="24">
        <v>45</v>
      </c>
      <c r="D47" s="17"/>
      <c r="E47" s="17"/>
      <c r="F47" s="18"/>
    </row>
    <row r="48" spans="1:6" ht="12.75" customHeight="1">
      <c r="A48" s="19" t="s">
        <v>47</v>
      </c>
      <c r="B48" s="24">
        <v>46</v>
      </c>
      <c r="D48" s="17"/>
      <c r="E48" s="17"/>
      <c r="F48" s="18"/>
    </row>
    <row r="49" spans="1:6" ht="12.75" customHeight="1">
      <c r="A49" s="19" t="s">
        <v>48</v>
      </c>
      <c r="B49" s="24">
        <v>47</v>
      </c>
      <c r="D49" s="25">
        <v>6514.9</v>
      </c>
      <c r="E49" s="25">
        <v>2448.6</v>
      </c>
      <c r="F49" s="18"/>
    </row>
    <row r="50" spans="1:6" ht="12.75" customHeight="1">
      <c r="A50" s="19" t="s">
        <v>49</v>
      </c>
      <c r="B50" s="24">
        <v>48</v>
      </c>
      <c r="D50" s="17"/>
      <c r="E50" s="17"/>
      <c r="F50" s="18"/>
    </row>
    <row r="51" spans="1:6" ht="12.75" customHeight="1">
      <c r="A51" s="19" t="s">
        <v>50</v>
      </c>
      <c r="B51" s="24">
        <v>49</v>
      </c>
      <c r="D51" s="17"/>
      <c r="E51" s="17"/>
      <c r="F51" s="18"/>
    </row>
    <row r="52" spans="1:6" ht="12.75" customHeight="1">
      <c r="A52" s="19" t="s">
        <v>51</v>
      </c>
      <c r="B52" s="24">
        <v>50</v>
      </c>
      <c r="D52" s="17"/>
      <c r="E52" s="17"/>
      <c r="F52" s="18"/>
    </row>
    <row r="53" spans="1:6" ht="12.75" customHeight="1">
      <c r="A53" s="19" t="s">
        <v>52</v>
      </c>
      <c r="B53" s="24">
        <v>51</v>
      </c>
      <c r="D53" s="17"/>
      <c r="E53" s="17"/>
      <c r="F53" s="18"/>
    </row>
    <row r="54" spans="1:6" ht="12.75" customHeight="1">
      <c r="A54" s="19" t="s">
        <v>53</v>
      </c>
      <c r="B54" s="24">
        <v>52</v>
      </c>
      <c r="D54" s="16"/>
      <c r="E54" s="16"/>
      <c r="F54" s="18"/>
    </row>
    <row r="55" spans="1:6" ht="12.75" customHeight="1">
      <c r="A55" s="19" t="s">
        <v>54</v>
      </c>
      <c r="B55" s="24">
        <v>53</v>
      </c>
      <c r="D55" s="17"/>
      <c r="E55" s="17"/>
      <c r="F55" s="18"/>
    </row>
    <row r="56" spans="1:6" ht="12.75" customHeight="1">
      <c r="A56" s="19" t="s">
        <v>55</v>
      </c>
      <c r="B56" s="24">
        <v>54</v>
      </c>
      <c r="D56" s="16"/>
      <c r="E56" s="16"/>
      <c r="F56" s="18"/>
    </row>
    <row r="57" spans="1:6" ht="12.75" customHeight="1">
      <c r="A57" s="19" t="s">
        <v>56</v>
      </c>
      <c r="B57" s="24">
        <v>55</v>
      </c>
      <c r="D57" s="17"/>
      <c r="E57" s="17"/>
      <c r="F57" s="18"/>
    </row>
    <row r="58" spans="1:6" ht="12.75" customHeight="1">
      <c r="A58" s="19" t="s">
        <v>57</v>
      </c>
      <c r="B58" s="24">
        <v>56</v>
      </c>
      <c r="D58" s="16"/>
      <c r="E58" s="16"/>
      <c r="F58" s="18"/>
    </row>
    <row r="59" spans="1:6" ht="12.75" customHeight="1">
      <c r="A59" s="19" t="s">
        <v>58</v>
      </c>
      <c r="B59" s="24">
        <v>57</v>
      </c>
      <c r="D59" s="25">
        <v>72951.9</v>
      </c>
      <c r="E59" s="25">
        <v>55211.1</v>
      </c>
      <c r="F59" s="18"/>
    </row>
    <row r="60" spans="1:6" ht="12.75" customHeight="1">
      <c r="A60" s="19" t="s">
        <v>59</v>
      </c>
      <c r="B60" s="24">
        <v>58</v>
      </c>
      <c r="D60" s="17"/>
      <c r="E60" s="17"/>
      <c r="F60" s="18"/>
    </row>
    <row r="61" spans="1:6" ht="12.75" customHeight="1">
      <c r="A61" s="19" t="s">
        <v>60</v>
      </c>
      <c r="B61" s="24">
        <v>59</v>
      </c>
      <c r="D61" s="17"/>
      <c r="E61" s="17"/>
      <c r="F61" s="18"/>
    </row>
    <row r="62" spans="1:6" ht="12.75" customHeight="1">
      <c r="A62" s="19" t="s">
        <v>61</v>
      </c>
      <c r="B62" s="24">
        <v>60</v>
      </c>
      <c r="D62" s="17"/>
      <c r="E62" s="17"/>
      <c r="F62" s="18"/>
    </row>
    <row r="63" spans="1:6" ht="12.75" customHeight="1">
      <c r="A63" s="19" t="s">
        <v>62</v>
      </c>
      <c r="B63" s="24">
        <v>61</v>
      </c>
      <c r="D63" s="17"/>
      <c r="E63" s="17"/>
      <c r="F63" s="18"/>
    </row>
    <row r="64" spans="1:6" ht="12.75" customHeight="1">
      <c r="A64" s="19" t="s">
        <v>63</v>
      </c>
      <c r="B64" s="24">
        <v>62</v>
      </c>
      <c r="D64" s="17"/>
      <c r="E64" s="17"/>
      <c r="F64" s="18"/>
    </row>
    <row r="65" spans="1:6" ht="12.75" customHeight="1">
      <c r="A65" s="19" t="s">
        <v>76</v>
      </c>
      <c r="B65" s="24">
        <v>63</v>
      </c>
      <c r="D65" s="17"/>
      <c r="E65" s="17"/>
      <c r="F65" s="18"/>
    </row>
    <row r="66" spans="1:6" ht="12.75" customHeight="1">
      <c r="A66" s="19" t="s">
        <v>65</v>
      </c>
      <c r="B66" s="24">
        <v>64</v>
      </c>
      <c r="D66" s="17"/>
      <c r="E66" s="17"/>
      <c r="F66" s="18"/>
    </row>
    <row r="67" spans="1:6" ht="12.75" customHeight="1">
      <c r="A67" s="19" t="s">
        <v>66</v>
      </c>
      <c r="B67" s="24">
        <v>65</v>
      </c>
      <c r="D67" s="17"/>
      <c r="E67" s="17"/>
      <c r="F67" s="18"/>
    </row>
    <row r="68" spans="1:6" ht="12.75" customHeight="1">
      <c r="A68" s="19" t="s">
        <v>67</v>
      </c>
      <c r="B68" s="24">
        <v>66</v>
      </c>
      <c r="D68" s="17"/>
      <c r="E68" s="17"/>
      <c r="F68" s="18"/>
    </row>
    <row r="69" spans="1:6" ht="12.75" customHeight="1">
      <c r="A69" s="19" t="s">
        <v>68</v>
      </c>
      <c r="B69" s="24">
        <v>67</v>
      </c>
      <c r="D69" s="17"/>
      <c r="E69" s="17"/>
      <c r="F69" s="18"/>
    </row>
    <row r="70" spans="4:5" ht="12.75" customHeight="1">
      <c r="D70" s="16"/>
      <c r="E70" s="16"/>
    </row>
    <row r="71" spans="1:5" ht="12.75" customHeight="1">
      <c r="A71" s="24" t="s">
        <v>69</v>
      </c>
      <c r="D71" s="16">
        <f>SUM(D3:D69)</f>
        <v>1653357.9999999998</v>
      </c>
      <c r="E71" s="16">
        <f>SUM(E3:E69)</f>
        <v>607392.1</v>
      </c>
    </row>
    <row r="73" ht="12.75">
      <c r="A73" s="22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42" sqref="E42"/>
    </sheetView>
  </sheetViews>
  <sheetFormatPr defaultColWidth="9.33203125" defaultRowHeight="12.75"/>
  <cols>
    <col min="1" max="1" width="24.66015625" style="26" customWidth="1"/>
    <col min="2" max="3" width="12.33203125" style="26" customWidth="1"/>
    <col min="4" max="5" width="21.5" style="26" customWidth="1"/>
    <col min="6" max="6" width="10.66015625" style="26" customWidth="1"/>
    <col min="7" max="16384" width="9.33203125" style="26" customWidth="1"/>
  </cols>
  <sheetData>
    <row r="1" spans="1:6" ht="12.75" customHeight="1">
      <c r="A1" s="33" t="s">
        <v>80</v>
      </c>
      <c r="B1" s="27"/>
      <c r="C1" s="27"/>
      <c r="D1" s="30" t="s">
        <v>70</v>
      </c>
      <c r="E1" s="30" t="s">
        <v>71</v>
      </c>
      <c r="F1" s="27"/>
    </row>
    <row r="2" spans="1:6" ht="12.75">
      <c r="A2" s="27" t="s">
        <v>0</v>
      </c>
      <c r="B2" s="27" t="s">
        <v>1</v>
      </c>
      <c r="C2" s="27"/>
      <c r="D2" s="30" t="s">
        <v>72</v>
      </c>
      <c r="E2" s="30" t="s">
        <v>73</v>
      </c>
      <c r="F2" s="32"/>
    </row>
    <row r="3" spans="1:6" ht="12.75" customHeight="1">
      <c r="A3" s="28" t="s">
        <v>2</v>
      </c>
      <c r="B3" s="27">
        <v>1</v>
      </c>
      <c r="C3" s="27"/>
      <c r="D3" s="35">
        <v>88493.89</v>
      </c>
      <c r="E3" s="35">
        <v>71455.3</v>
      </c>
      <c r="F3" s="31"/>
    </row>
    <row r="4" spans="1:6" ht="12.75" customHeight="1">
      <c r="A4" s="28" t="s">
        <v>3</v>
      </c>
      <c r="B4" s="27">
        <v>2</v>
      </c>
      <c r="C4" s="27"/>
      <c r="D4" s="35">
        <v>1762.6</v>
      </c>
      <c r="E4" s="35">
        <v>2955.05</v>
      </c>
      <c r="F4" s="31"/>
    </row>
    <row r="5" spans="1:6" ht="12.75" customHeight="1">
      <c r="A5" s="28" t="s">
        <v>4</v>
      </c>
      <c r="B5" s="27">
        <v>3</v>
      </c>
      <c r="C5" s="27"/>
      <c r="D5" s="35">
        <v>176951.6</v>
      </c>
      <c r="E5" s="35">
        <v>67739</v>
      </c>
      <c r="F5" s="31"/>
    </row>
    <row r="6" spans="1:6" ht="12.75" customHeight="1">
      <c r="A6" s="28" t="s">
        <v>5</v>
      </c>
      <c r="B6" s="27">
        <v>4</v>
      </c>
      <c r="C6" s="27"/>
      <c r="D6" s="35">
        <v>6154.4</v>
      </c>
      <c r="E6" s="35">
        <v>7355.6</v>
      </c>
      <c r="F6" s="31"/>
    </row>
    <row r="7" spans="1:6" ht="12.75" customHeight="1">
      <c r="A7" s="28" t="s">
        <v>6</v>
      </c>
      <c r="B7" s="27">
        <v>5</v>
      </c>
      <c r="C7" s="27"/>
      <c r="D7" s="35">
        <v>273423.5</v>
      </c>
      <c r="E7" s="35">
        <v>203609.7</v>
      </c>
      <c r="F7" s="31"/>
    </row>
    <row r="8" spans="1:6" ht="12.75" customHeight="1">
      <c r="A8" s="28" t="s">
        <v>7</v>
      </c>
      <c r="B8" s="27">
        <v>6</v>
      </c>
      <c r="C8" s="27"/>
      <c r="D8" s="35">
        <v>1542219.68</v>
      </c>
      <c r="E8" s="35">
        <v>699377</v>
      </c>
      <c r="F8" s="31"/>
    </row>
    <row r="9" spans="1:6" ht="12.75" customHeight="1">
      <c r="A9" s="28" t="s">
        <v>8</v>
      </c>
      <c r="B9" s="27">
        <v>7</v>
      </c>
      <c r="C9" s="27"/>
      <c r="D9" s="35">
        <v>3098.2</v>
      </c>
      <c r="E9" s="35">
        <v>1505</v>
      </c>
      <c r="F9" s="31"/>
    </row>
    <row r="10" spans="1:6" ht="12.75" customHeight="1">
      <c r="A10" s="28" t="s">
        <v>9</v>
      </c>
      <c r="B10" s="27">
        <v>8</v>
      </c>
      <c r="C10" s="27"/>
      <c r="D10" s="35">
        <v>412097.7</v>
      </c>
      <c r="E10" s="35">
        <v>105303.1</v>
      </c>
      <c r="F10" s="31"/>
    </row>
    <row r="11" spans="1:6" ht="12.75" customHeight="1">
      <c r="A11" s="28" t="s">
        <v>10</v>
      </c>
      <c r="B11" s="27">
        <v>9</v>
      </c>
      <c r="C11" s="27"/>
      <c r="D11" s="35">
        <v>44543.1</v>
      </c>
      <c r="E11" s="35">
        <v>31661.35</v>
      </c>
      <c r="F11" s="31"/>
    </row>
    <row r="12" spans="1:6" ht="12.75" customHeight="1">
      <c r="A12" s="28" t="s">
        <v>11</v>
      </c>
      <c r="B12" s="27">
        <v>10</v>
      </c>
      <c r="C12" s="27"/>
      <c r="D12" s="35">
        <v>109501</v>
      </c>
      <c r="E12" s="35">
        <v>116685.1</v>
      </c>
      <c r="F12" s="31"/>
    </row>
    <row r="13" spans="1:6" ht="12.75" customHeight="1">
      <c r="A13" s="28" t="s">
        <v>12</v>
      </c>
      <c r="B13" s="27">
        <v>11</v>
      </c>
      <c r="C13" s="27"/>
      <c r="D13" s="35">
        <v>985107.2</v>
      </c>
      <c r="E13" s="35">
        <v>256268.25</v>
      </c>
      <c r="F13" s="31"/>
    </row>
    <row r="14" spans="1:6" ht="12.75" customHeight="1">
      <c r="A14" s="28" t="s">
        <v>13</v>
      </c>
      <c r="B14" s="27">
        <v>12</v>
      </c>
      <c r="C14" s="27"/>
      <c r="D14" s="35">
        <v>22526.7</v>
      </c>
      <c r="E14" s="35">
        <v>16261.7</v>
      </c>
      <c r="F14" s="31"/>
    </row>
    <row r="15" spans="1:6" ht="12.75" customHeight="1">
      <c r="A15" s="28" t="s">
        <v>14</v>
      </c>
      <c r="B15" s="27">
        <v>13</v>
      </c>
      <c r="C15" s="27"/>
      <c r="D15" s="35">
        <v>2973979.2</v>
      </c>
      <c r="E15" s="35"/>
      <c r="F15" s="31"/>
    </row>
    <row r="16" spans="1:6" ht="12.75" customHeight="1">
      <c r="A16" s="28" t="s">
        <v>15</v>
      </c>
      <c r="B16" s="27">
        <v>14</v>
      </c>
      <c r="C16" s="27"/>
      <c r="D16" s="35">
        <v>4071.9</v>
      </c>
      <c r="E16" s="35">
        <v>1056.3</v>
      </c>
      <c r="F16" s="31"/>
    </row>
    <row r="17" spans="1:6" ht="12.75" customHeight="1">
      <c r="A17" s="28" t="s">
        <v>16</v>
      </c>
      <c r="B17" s="27">
        <v>15</v>
      </c>
      <c r="C17" s="27"/>
      <c r="D17" s="35">
        <v>17012.1</v>
      </c>
      <c r="E17" s="35">
        <v>10872.05</v>
      </c>
      <c r="F17" s="31"/>
    </row>
    <row r="18" spans="1:6" ht="12.75" customHeight="1">
      <c r="A18" s="28" t="s">
        <v>17</v>
      </c>
      <c r="B18" s="27">
        <v>16</v>
      </c>
      <c r="C18" s="27"/>
      <c r="D18" s="35"/>
      <c r="E18" s="35"/>
      <c r="F18" s="31"/>
    </row>
    <row r="19" spans="1:6" ht="12.75" customHeight="1">
      <c r="A19" s="28" t="s">
        <v>18</v>
      </c>
      <c r="B19" s="27">
        <v>17</v>
      </c>
      <c r="C19" s="27"/>
      <c r="D19" s="35">
        <v>137900.7</v>
      </c>
      <c r="E19" s="35">
        <v>81218.55</v>
      </c>
      <c r="F19" s="31"/>
    </row>
    <row r="20" spans="1:6" ht="12.75" customHeight="1">
      <c r="A20" s="28" t="s">
        <v>19</v>
      </c>
      <c r="B20" s="27">
        <v>18</v>
      </c>
      <c r="C20" s="27"/>
      <c r="D20" s="35">
        <v>97247.5</v>
      </c>
      <c r="E20" s="35">
        <v>31471.3</v>
      </c>
      <c r="F20" s="31"/>
    </row>
    <row r="21" spans="1:6" ht="12.75" customHeight="1">
      <c r="A21" s="28" t="s">
        <v>20</v>
      </c>
      <c r="B21" s="27">
        <v>19</v>
      </c>
      <c r="C21" s="27"/>
      <c r="D21" s="35">
        <v>35265.3</v>
      </c>
      <c r="E21" s="35">
        <v>2884.7</v>
      </c>
      <c r="F21" s="31"/>
    </row>
    <row r="22" spans="1:6" ht="12.75" customHeight="1">
      <c r="A22" s="28" t="s">
        <v>21</v>
      </c>
      <c r="B22" s="27">
        <v>20</v>
      </c>
      <c r="C22" s="27"/>
      <c r="D22" s="35">
        <v>2821</v>
      </c>
      <c r="E22" s="35">
        <v>2391.55</v>
      </c>
      <c r="F22" s="31"/>
    </row>
    <row r="23" spans="1:6" ht="12.75" customHeight="1">
      <c r="A23" s="28" t="s">
        <v>22</v>
      </c>
      <c r="B23" s="27">
        <v>21</v>
      </c>
      <c r="C23" s="27"/>
      <c r="D23" s="35">
        <v>4170.6</v>
      </c>
      <c r="E23" s="35">
        <v>2976.05</v>
      </c>
      <c r="F23" s="31"/>
    </row>
    <row r="24" spans="1:6" ht="12.75" customHeight="1">
      <c r="A24" s="28" t="s">
        <v>23</v>
      </c>
      <c r="B24" s="27">
        <v>22</v>
      </c>
      <c r="C24" s="27"/>
      <c r="D24" s="35">
        <v>3572.8</v>
      </c>
      <c r="E24" s="35">
        <v>1857.45</v>
      </c>
      <c r="F24" s="31"/>
    </row>
    <row r="25" spans="1:6" ht="12.75" customHeight="1">
      <c r="A25" s="28" t="s">
        <v>24</v>
      </c>
      <c r="B25" s="27">
        <v>23</v>
      </c>
      <c r="C25" s="27"/>
      <c r="D25" s="35">
        <v>22235.5</v>
      </c>
      <c r="E25" s="35">
        <v>4570.65</v>
      </c>
      <c r="F25" s="31"/>
    </row>
    <row r="26" spans="1:6" ht="12.75" customHeight="1">
      <c r="A26" s="28" t="s">
        <v>25</v>
      </c>
      <c r="B26" s="27">
        <v>24</v>
      </c>
      <c r="C26" s="27"/>
      <c r="D26" s="35"/>
      <c r="E26" s="35"/>
      <c r="F26" s="31"/>
    </row>
    <row r="27" spans="1:6" ht="12.75" customHeight="1">
      <c r="A27" s="28" t="s">
        <v>26</v>
      </c>
      <c r="B27" s="27">
        <v>25</v>
      </c>
      <c r="C27" s="27"/>
      <c r="D27" s="35">
        <v>33733.7</v>
      </c>
      <c r="E27" s="35">
        <v>2054.5</v>
      </c>
      <c r="F27" s="31"/>
    </row>
    <row r="28" spans="1:6" ht="12.75" customHeight="1">
      <c r="A28" s="28" t="s">
        <v>27</v>
      </c>
      <c r="B28" s="27">
        <v>26</v>
      </c>
      <c r="C28" s="27"/>
      <c r="D28" s="35">
        <v>7805.7</v>
      </c>
      <c r="E28" s="35">
        <v>3676.4</v>
      </c>
      <c r="F28" s="31"/>
    </row>
    <row r="29" spans="1:6" ht="12.75" customHeight="1">
      <c r="A29" s="28" t="s">
        <v>28</v>
      </c>
      <c r="B29" s="27">
        <v>27</v>
      </c>
      <c r="C29" s="27"/>
      <c r="D29" s="35">
        <v>66142.3</v>
      </c>
      <c r="E29" s="35">
        <v>46144</v>
      </c>
      <c r="F29" s="31"/>
    </row>
    <row r="30" spans="1:6" ht="12.75" customHeight="1">
      <c r="A30" s="28" t="s">
        <v>29</v>
      </c>
      <c r="B30" s="27">
        <v>28</v>
      </c>
      <c r="C30" s="27"/>
      <c r="D30" s="35">
        <v>39527.6</v>
      </c>
      <c r="E30" s="35">
        <v>7405.3</v>
      </c>
      <c r="F30" s="31"/>
    </row>
    <row r="31" spans="1:6" ht="12.75" customHeight="1">
      <c r="A31" s="28" t="s">
        <v>30</v>
      </c>
      <c r="B31" s="27">
        <v>29</v>
      </c>
      <c r="C31" s="27"/>
      <c r="D31" s="35">
        <v>589259.3</v>
      </c>
      <c r="E31" s="35">
        <v>425192.6</v>
      </c>
      <c r="F31" s="31"/>
    </row>
    <row r="32" spans="1:6" ht="12.75" customHeight="1">
      <c r="A32" s="28" t="s">
        <v>31</v>
      </c>
      <c r="B32" s="27">
        <v>30</v>
      </c>
      <c r="C32" s="27"/>
      <c r="D32" s="35">
        <v>9788.1</v>
      </c>
      <c r="E32" s="35">
        <v>7833.7</v>
      </c>
      <c r="F32" s="31"/>
    </row>
    <row r="33" spans="1:6" ht="12.75" customHeight="1">
      <c r="A33" s="28" t="s">
        <v>32</v>
      </c>
      <c r="B33" s="27">
        <v>31</v>
      </c>
      <c r="C33" s="27"/>
      <c r="D33" s="35">
        <v>168977.2</v>
      </c>
      <c r="E33" s="35">
        <v>56743.05</v>
      </c>
      <c r="F33" s="31"/>
    </row>
    <row r="34" spans="1:6" ht="12.75" customHeight="1">
      <c r="A34" s="28" t="s">
        <v>33</v>
      </c>
      <c r="B34" s="27">
        <v>32</v>
      </c>
      <c r="C34" s="27"/>
      <c r="D34" s="35">
        <v>2995.3</v>
      </c>
      <c r="E34" s="35">
        <v>6476.05</v>
      </c>
      <c r="F34" s="31"/>
    </row>
    <row r="35" spans="1:6" ht="12.75" customHeight="1">
      <c r="A35" s="28" t="s">
        <v>34</v>
      </c>
      <c r="B35" s="27">
        <v>33</v>
      </c>
      <c r="C35" s="27"/>
      <c r="D35" s="35">
        <v>354.2</v>
      </c>
      <c r="E35" s="35">
        <v>3122.35</v>
      </c>
      <c r="F35" s="31"/>
    </row>
    <row r="36" spans="1:6" ht="12.75" customHeight="1">
      <c r="A36" s="28" t="s">
        <v>35</v>
      </c>
      <c r="B36" s="27">
        <v>34</v>
      </c>
      <c r="C36" s="27"/>
      <c r="D36" s="35">
        <v>5058.9</v>
      </c>
      <c r="E36" s="35">
        <v>1502.2</v>
      </c>
      <c r="F36" s="31"/>
    </row>
    <row r="37" spans="1:6" ht="12.75" customHeight="1">
      <c r="A37" s="28" t="s">
        <v>36</v>
      </c>
      <c r="B37" s="27">
        <v>35</v>
      </c>
      <c r="C37" s="27"/>
      <c r="D37" s="35"/>
      <c r="E37" s="35"/>
      <c r="F37" s="31"/>
    </row>
    <row r="38" spans="1:6" ht="12.75" customHeight="1">
      <c r="A38" s="28" t="s">
        <v>37</v>
      </c>
      <c r="B38" s="27">
        <v>36</v>
      </c>
      <c r="C38" s="27"/>
      <c r="D38" s="35">
        <v>829990.7</v>
      </c>
      <c r="E38" s="35">
        <v>239128.05</v>
      </c>
      <c r="F38" s="31"/>
    </row>
    <row r="39" spans="1:6" ht="12.75" customHeight="1">
      <c r="A39" s="28" t="s">
        <v>38</v>
      </c>
      <c r="B39" s="27">
        <v>37</v>
      </c>
      <c r="C39" s="27"/>
      <c r="D39" s="35">
        <v>91894.6</v>
      </c>
      <c r="E39" s="35">
        <v>98252.35</v>
      </c>
      <c r="F39" s="31"/>
    </row>
    <row r="40" spans="1:6" ht="12.75" customHeight="1">
      <c r="A40" s="28" t="s">
        <v>39</v>
      </c>
      <c r="B40" s="27">
        <v>38</v>
      </c>
      <c r="C40" s="27"/>
      <c r="D40" s="35">
        <v>12778.5</v>
      </c>
      <c r="E40" s="35">
        <v>6219.5</v>
      </c>
      <c r="F40" s="31"/>
    </row>
    <row r="41" spans="1:6" ht="12.75" customHeight="1">
      <c r="A41" s="28" t="s">
        <v>40</v>
      </c>
      <c r="B41" s="27">
        <v>39</v>
      </c>
      <c r="C41" s="27"/>
      <c r="D41" s="35">
        <v>2.1</v>
      </c>
      <c r="E41" s="35">
        <v>1527.05</v>
      </c>
      <c r="F41" s="31"/>
    </row>
    <row r="42" spans="1:6" ht="12.75" customHeight="1">
      <c r="A42" s="28" t="s">
        <v>41</v>
      </c>
      <c r="B42" s="27">
        <v>40</v>
      </c>
      <c r="C42" s="27"/>
      <c r="D42" s="35">
        <v>17331.3</v>
      </c>
      <c r="E42" s="35">
        <v>1388.8</v>
      </c>
      <c r="F42" s="31"/>
    </row>
    <row r="43" spans="1:6" ht="12.75" customHeight="1">
      <c r="A43" s="28" t="s">
        <v>42</v>
      </c>
      <c r="B43" s="27">
        <v>41</v>
      </c>
      <c r="C43" s="27"/>
      <c r="D43" s="35">
        <v>269150</v>
      </c>
      <c r="E43" s="35">
        <v>134093.75</v>
      </c>
      <c r="F43" s="31"/>
    </row>
    <row r="44" spans="1:6" ht="12.75" customHeight="1">
      <c r="A44" s="28" t="s">
        <v>43</v>
      </c>
      <c r="B44" s="27">
        <v>42</v>
      </c>
      <c r="C44" s="27"/>
      <c r="D44" s="35">
        <v>251939.09999999998</v>
      </c>
      <c r="E44" s="35">
        <v>135706</v>
      </c>
      <c r="F44" s="31"/>
    </row>
    <row r="45" spans="1:6" ht="12.75" customHeight="1">
      <c r="A45" s="28" t="s">
        <v>44</v>
      </c>
      <c r="B45" s="27">
        <v>43</v>
      </c>
      <c r="C45" s="27"/>
      <c r="D45" s="35">
        <v>231407.4</v>
      </c>
      <c r="E45" s="35">
        <v>88348.05</v>
      </c>
      <c r="F45" s="31"/>
    </row>
    <row r="46" spans="1:6" ht="12.75" customHeight="1">
      <c r="A46" s="28" t="s">
        <v>45</v>
      </c>
      <c r="B46" s="27">
        <v>44</v>
      </c>
      <c r="C46" s="27"/>
      <c r="D46" s="35">
        <v>197510.59</v>
      </c>
      <c r="E46" s="35">
        <v>58362.51</v>
      </c>
      <c r="F46" s="31"/>
    </row>
    <row r="47" spans="1:6" ht="12.75" customHeight="1">
      <c r="A47" s="28" t="s">
        <v>46</v>
      </c>
      <c r="B47" s="27">
        <v>45</v>
      </c>
      <c r="C47" s="27"/>
      <c r="D47" s="35">
        <v>50824.9</v>
      </c>
      <c r="E47" s="35">
        <v>40507.95</v>
      </c>
      <c r="F47" s="31"/>
    </row>
    <row r="48" spans="1:6" ht="12.75" customHeight="1">
      <c r="A48" s="28" t="s">
        <v>47</v>
      </c>
      <c r="B48" s="27">
        <v>46</v>
      </c>
      <c r="C48" s="27"/>
      <c r="D48" s="35">
        <v>175433.97</v>
      </c>
      <c r="E48" s="35">
        <v>98925.75</v>
      </c>
      <c r="F48" s="31"/>
    </row>
    <row r="49" spans="1:6" ht="12.75" customHeight="1">
      <c r="A49" s="28" t="s">
        <v>48</v>
      </c>
      <c r="B49" s="27">
        <v>47</v>
      </c>
      <c r="C49" s="27"/>
      <c r="D49" s="35">
        <v>6696.2</v>
      </c>
      <c r="E49" s="35">
        <v>7007.35</v>
      </c>
      <c r="F49" s="31"/>
    </row>
    <row r="50" spans="1:6" ht="12.75" customHeight="1">
      <c r="A50" s="28" t="s">
        <v>49</v>
      </c>
      <c r="B50" s="27">
        <v>48</v>
      </c>
      <c r="C50" s="27"/>
      <c r="D50" s="35">
        <v>1037821.05</v>
      </c>
      <c r="E50" s="35">
        <v>528090.5</v>
      </c>
      <c r="F50" s="31"/>
    </row>
    <row r="51" spans="1:6" ht="12.75" customHeight="1">
      <c r="A51" s="28" t="s">
        <v>50</v>
      </c>
      <c r="B51" s="27">
        <v>49</v>
      </c>
      <c r="C51" s="27"/>
      <c r="D51" s="35">
        <v>424589.18</v>
      </c>
      <c r="E51" s="35">
        <v>157403.4</v>
      </c>
      <c r="F51" s="31"/>
    </row>
    <row r="52" spans="1:6" ht="12.75" customHeight="1">
      <c r="A52" s="28" t="s">
        <v>51</v>
      </c>
      <c r="B52" s="27">
        <v>50</v>
      </c>
      <c r="C52" s="27"/>
      <c r="D52" s="35">
        <v>1739847.9</v>
      </c>
      <c r="E52" s="35">
        <v>569291.1</v>
      </c>
      <c r="F52" s="31"/>
    </row>
    <row r="53" spans="1:6" ht="12.75" customHeight="1">
      <c r="A53" s="28" t="s">
        <v>52</v>
      </c>
      <c r="B53" s="27">
        <v>51</v>
      </c>
      <c r="C53" s="27"/>
      <c r="D53" s="35">
        <v>197050.7</v>
      </c>
      <c r="E53" s="35">
        <v>166026</v>
      </c>
      <c r="F53" s="31"/>
    </row>
    <row r="54" spans="1:6" ht="12.75" customHeight="1">
      <c r="A54" s="28" t="s">
        <v>53</v>
      </c>
      <c r="B54" s="27">
        <v>52</v>
      </c>
      <c r="C54" s="27"/>
      <c r="D54" s="35">
        <v>647583.3</v>
      </c>
      <c r="E54" s="35">
        <v>374075.45</v>
      </c>
      <c r="F54" s="31"/>
    </row>
    <row r="55" spans="1:6" ht="12.75" customHeight="1">
      <c r="A55" s="28" t="s">
        <v>54</v>
      </c>
      <c r="B55" s="27">
        <v>53</v>
      </c>
      <c r="C55" s="27"/>
      <c r="D55" s="35">
        <v>151510.5</v>
      </c>
      <c r="E55" s="35">
        <v>130174.8</v>
      </c>
      <c r="F55" s="31"/>
    </row>
    <row r="56" spans="1:6" ht="12.75" customHeight="1">
      <c r="A56" s="28" t="s">
        <v>55</v>
      </c>
      <c r="B56" s="27">
        <v>54</v>
      </c>
      <c r="C56" s="27"/>
      <c r="D56" s="35">
        <v>12202.4</v>
      </c>
      <c r="E56" s="35">
        <v>6503.35</v>
      </c>
      <c r="F56" s="31"/>
    </row>
    <row r="57" spans="1:6" ht="12.75" customHeight="1">
      <c r="A57" s="28" t="s">
        <v>56</v>
      </c>
      <c r="B57" s="27">
        <v>55</v>
      </c>
      <c r="C57" s="27"/>
      <c r="D57" s="35">
        <v>283318.7</v>
      </c>
      <c r="E57" s="35">
        <v>150863.3</v>
      </c>
      <c r="F57" s="31"/>
    </row>
    <row r="58" spans="1:6" ht="12.75" customHeight="1">
      <c r="A58" s="28" t="s">
        <v>57</v>
      </c>
      <c r="B58" s="27">
        <v>56</v>
      </c>
      <c r="C58" s="27"/>
      <c r="D58" s="35">
        <v>153073.2</v>
      </c>
      <c r="E58" s="35">
        <v>77799.75</v>
      </c>
      <c r="F58" s="31"/>
    </row>
    <row r="59" spans="1:6" ht="12.75" customHeight="1">
      <c r="A59" s="28" t="s">
        <v>58</v>
      </c>
      <c r="B59" s="27">
        <v>57</v>
      </c>
      <c r="C59" s="27"/>
      <c r="D59" s="35">
        <v>61906.6</v>
      </c>
      <c r="E59" s="35">
        <v>54526.85</v>
      </c>
      <c r="F59" s="31"/>
    </row>
    <row r="60" spans="1:6" ht="12.75" customHeight="1">
      <c r="A60" s="28" t="s">
        <v>59</v>
      </c>
      <c r="B60" s="27">
        <v>58</v>
      </c>
      <c r="C60" s="27"/>
      <c r="D60" s="35">
        <v>564540.9</v>
      </c>
      <c r="E60" s="35">
        <v>190543.85</v>
      </c>
      <c r="F60" s="31"/>
    </row>
    <row r="61" spans="1:6" ht="12.75" customHeight="1">
      <c r="A61" s="28" t="s">
        <v>60</v>
      </c>
      <c r="B61" s="27">
        <v>59</v>
      </c>
      <c r="C61" s="27"/>
      <c r="D61" s="35">
        <v>415803.4</v>
      </c>
      <c r="E61" s="35">
        <v>202424.95</v>
      </c>
      <c r="F61" s="31"/>
    </row>
    <row r="62" spans="1:6" ht="12.75" customHeight="1">
      <c r="A62" s="28" t="s">
        <v>61</v>
      </c>
      <c r="B62" s="27">
        <v>60</v>
      </c>
      <c r="C62" s="27"/>
      <c r="D62" s="35"/>
      <c r="E62" s="35"/>
      <c r="F62" s="31"/>
    </row>
    <row r="63" spans="1:6" ht="12.75" customHeight="1">
      <c r="A63" s="28" t="s">
        <v>62</v>
      </c>
      <c r="B63" s="27">
        <v>61</v>
      </c>
      <c r="C63" s="27"/>
      <c r="D63" s="35">
        <v>15480.57</v>
      </c>
      <c r="E63" s="35">
        <v>1909.97</v>
      </c>
      <c r="F63" s="31"/>
    </row>
    <row r="64" spans="1:6" ht="12.75" customHeight="1">
      <c r="A64" s="28" t="s">
        <v>63</v>
      </c>
      <c r="B64" s="27">
        <v>62</v>
      </c>
      <c r="C64" s="27"/>
      <c r="D64" s="35">
        <v>5501.3</v>
      </c>
      <c r="E64" s="35">
        <v>2504.95</v>
      </c>
      <c r="F64" s="31"/>
    </row>
    <row r="65" spans="1:6" ht="12.75" customHeight="1">
      <c r="A65" s="28" t="s">
        <v>76</v>
      </c>
      <c r="B65" s="27">
        <v>63</v>
      </c>
      <c r="C65" s="27"/>
      <c r="D65" s="35">
        <v>4216.1</v>
      </c>
      <c r="E65" s="35">
        <v>1899.8000000000002</v>
      </c>
      <c r="F65" s="31"/>
    </row>
    <row r="66" spans="1:6" ht="12.75" customHeight="1">
      <c r="A66" s="28" t="s">
        <v>65</v>
      </c>
      <c r="B66" s="27">
        <v>64</v>
      </c>
      <c r="C66" s="27"/>
      <c r="D66" s="35">
        <v>281723.77</v>
      </c>
      <c r="E66" s="35">
        <v>100809.45</v>
      </c>
      <c r="F66" s="31"/>
    </row>
    <row r="67" spans="1:6" ht="12.75" customHeight="1">
      <c r="A67" s="28" t="s">
        <v>66</v>
      </c>
      <c r="B67" s="27">
        <v>65</v>
      </c>
      <c r="C67" s="27"/>
      <c r="D67" s="35">
        <v>5726.7</v>
      </c>
      <c r="E67" s="35">
        <v>5118.05</v>
      </c>
      <c r="F67" s="31"/>
    </row>
    <row r="68" spans="1:6" ht="12.75" customHeight="1">
      <c r="A68" s="28" t="s">
        <v>67</v>
      </c>
      <c r="B68" s="27">
        <v>66</v>
      </c>
      <c r="C68" s="27"/>
      <c r="D68" s="35">
        <v>249106.9</v>
      </c>
      <c r="E68" s="35">
        <v>88756.85</v>
      </c>
      <c r="F68" s="31"/>
    </row>
    <row r="69" spans="1:6" ht="12.75" customHeight="1">
      <c r="A69" s="28" t="s">
        <v>68</v>
      </c>
      <c r="B69" s="27">
        <v>67</v>
      </c>
      <c r="C69" s="27"/>
      <c r="D69" s="35">
        <v>8065.4</v>
      </c>
      <c r="E69" s="35">
        <v>8086.05</v>
      </c>
      <c r="F69" s="31"/>
    </row>
    <row r="70" spans="1:6" ht="12.75" customHeight="1">
      <c r="A70" s="27"/>
      <c r="B70" s="27"/>
      <c r="C70" s="27"/>
      <c r="D70" s="34"/>
      <c r="E70" s="34"/>
      <c r="F70" s="27"/>
    </row>
    <row r="71" spans="1:6" ht="12.75" customHeight="1">
      <c r="A71" s="27" t="s">
        <v>69</v>
      </c>
      <c r="B71" s="27"/>
      <c r="C71" s="27"/>
      <c r="D71" s="34">
        <v>16281826.4</v>
      </c>
      <c r="E71" s="34">
        <v>6005900.429999998</v>
      </c>
      <c r="F71" s="27"/>
    </row>
    <row r="73" spans="1:6" ht="12.75">
      <c r="A73" s="29" t="s">
        <v>74</v>
      </c>
      <c r="B73" s="27"/>
      <c r="C73" s="27"/>
      <c r="D73" s="27"/>
      <c r="E73" s="27"/>
      <c r="F73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4">
      <selection activeCell="I62" sqref="I62"/>
    </sheetView>
  </sheetViews>
  <sheetFormatPr defaultColWidth="9.33203125" defaultRowHeight="12.75"/>
  <cols>
    <col min="1" max="1" width="24.66015625" style="33" customWidth="1"/>
    <col min="2" max="3" width="12.33203125" style="33" customWidth="1"/>
    <col min="4" max="5" width="21.5" style="33" customWidth="1"/>
    <col min="6" max="6" width="10.66015625" style="33" customWidth="1"/>
    <col min="7" max="16384" width="9.33203125" style="33" customWidth="1"/>
  </cols>
  <sheetData>
    <row r="1" spans="1:6" ht="12.75" customHeight="1">
      <c r="A1" s="42" t="s">
        <v>81</v>
      </c>
      <c r="B1" s="36"/>
      <c r="C1" s="36"/>
      <c r="D1" s="39" t="s">
        <v>70</v>
      </c>
      <c r="E1" s="39" t="s">
        <v>71</v>
      </c>
      <c r="F1" s="36"/>
    </row>
    <row r="2" spans="1:6" ht="12.75">
      <c r="A2" s="36" t="s">
        <v>0</v>
      </c>
      <c r="B2" s="36" t="s">
        <v>1</v>
      </c>
      <c r="C2" s="36"/>
      <c r="D2" s="39" t="s">
        <v>72</v>
      </c>
      <c r="E2" s="39" t="s">
        <v>73</v>
      </c>
      <c r="F2" s="41"/>
    </row>
    <row r="3" spans="1:6" ht="12.75" customHeight="1">
      <c r="A3" s="37" t="s">
        <v>2</v>
      </c>
      <c r="B3" s="36">
        <v>1</v>
      </c>
      <c r="C3" s="36"/>
      <c r="D3" s="44">
        <v>88066.6</v>
      </c>
      <c r="E3" s="44">
        <v>72525.25</v>
      </c>
      <c r="F3" s="40"/>
    </row>
    <row r="4" spans="1:6" ht="12.75" customHeight="1">
      <c r="A4" s="37" t="s">
        <v>3</v>
      </c>
      <c r="B4" s="36">
        <v>2</v>
      </c>
      <c r="C4" s="36"/>
      <c r="D4" s="44">
        <v>6928.6</v>
      </c>
      <c r="E4" s="44">
        <v>4077.15</v>
      </c>
      <c r="F4" s="40"/>
    </row>
    <row r="5" spans="1:6" ht="12.75" customHeight="1">
      <c r="A5" s="37" t="s">
        <v>4</v>
      </c>
      <c r="B5" s="36">
        <v>3</v>
      </c>
      <c r="C5" s="36"/>
      <c r="D5" s="44">
        <v>186470.2</v>
      </c>
      <c r="E5" s="44">
        <v>79686.95</v>
      </c>
      <c r="F5" s="40"/>
    </row>
    <row r="6" spans="1:6" ht="12.75" customHeight="1">
      <c r="A6" s="37" t="s">
        <v>5</v>
      </c>
      <c r="B6" s="36">
        <v>4</v>
      </c>
      <c r="C6" s="36"/>
      <c r="D6" s="44"/>
      <c r="E6" s="44"/>
      <c r="F6" s="40"/>
    </row>
    <row r="7" spans="1:6" ht="12.75" customHeight="1">
      <c r="A7" s="37" t="s">
        <v>6</v>
      </c>
      <c r="B7" s="36">
        <v>5</v>
      </c>
      <c r="C7" s="36"/>
      <c r="D7" s="44">
        <v>347530.4</v>
      </c>
      <c r="E7" s="44">
        <v>227067.4</v>
      </c>
      <c r="F7" s="40"/>
    </row>
    <row r="8" spans="1:6" ht="12.75" customHeight="1">
      <c r="A8" s="37" t="s">
        <v>7</v>
      </c>
      <c r="B8" s="36">
        <v>6</v>
      </c>
      <c r="C8" s="36"/>
      <c r="D8" s="44">
        <v>978947.76</v>
      </c>
      <c r="E8" s="44">
        <v>412976.9</v>
      </c>
      <c r="F8" s="40"/>
    </row>
    <row r="9" spans="1:6" ht="12.75" customHeight="1">
      <c r="A9" s="37" t="s">
        <v>8</v>
      </c>
      <c r="B9" s="36">
        <v>7</v>
      </c>
      <c r="C9" s="36"/>
      <c r="D9" s="44">
        <v>12552.4</v>
      </c>
      <c r="E9" s="44">
        <v>1203.3</v>
      </c>
      <c r="F9" s="40"/>
    </row>
    <row r="10" spans="1:6" ht="12.75" customHeight="1">
      <c r="A10" s="37" t="s">
        <v>9</v>
      </c>
      <c r="B10" s="36">
        <v>8</v>
      </c>
      <c r="C10" s="36"/>
      <c r="D10" s="44">
        <v>168130.9</v>
      </c>
      <c r="E10" s="44">
        <v>64368.5</v>
      </c>
      <c r="F10" s="40"/>
    </row>
    <row r="11" spans="1:6" ht="12.75" customHeight="1">
      <c r="A11" s="37" t="s">
        <v>10</v>
      </c>
      <c r="B11" s="36">
        <v>9</v>
      </c>
      <c r="C11" s="36"/>
      <c r="D11" s="44">
        <v>63903</v>
      </c>
      <c r="E11" s="44">
        <v>62798.4</v>
      </c>
      <c r="F11" s="40"/>
    </row>
    <row r="12" spans="1:6" ht="12.75" customHeight="1">
      <c r="A12" s="37" t="s">
        <v>11</v>
      </c>
      <c r="B12" s="36">
        <v>10</v>
      </c>
      <c r="C12" s="36"/>
      <c r="D12" s="44">
        <v>183131.9</v>
      </c>
      <c r="E12" s="44">
        <v>139281.45</v>
      </c>
      <c r="F12" s="40"/>
    </row>
    <row r="13" spans="1:6" ht="12.75" customHeight="1">
      <c r="A13" s="37" t="s">
        <v>12</v>
      </c>
      <c r="B13" s="36">
        <v>11</v>
      </c>
      <c r="C13" s="36"/>
      <c r="D13" s="44">
        <v>639524.2</v>
      </c>
      <c r="E13" s="44">
        <v>182513.1</v>
      </c>
      <c r="F13" s="40"/>
    </row>
    <row r="14" spans="1:6" ht="12.75" customHeight="1">
      <c r="A14" s="37" t="s">
        <v>13</v>
      </c>
      <c r="B14" s="36">
        <v>12</v>
      </c>
      <c r="C14" s="36"/>
      <c r="D14" s="44"/>
      <c r="E14" s="44"/>
      <c r="F14" s="40"/>
    </row>
    <row r="15" spans="1:6" ht="12.75" customHeight="1">
      <c r="A15" s="37" t="s">
        <v>14</v>
      </c>
      <c r="B15" s="36">
        <v>13</v>
      </c>
      <c r="C15" s="36"/>
      <c r="D15" s="44">
        <v>1896526.8</v>
      </c>
      <c r="E15" s="44">
        <v>724518.55</v>
      </c>
      <c r="F15" s="40"/>
    </row>
    <row r="16" spans="1:6" ht="12.75" customHeight="1">
      <c r="A16" s="37" t="s">
        <v>15</v>
      </c>
      <c r="B16" s="36">
        <v>14</v>
      </c>
      <c r="C16" s="36"/>
      <c r="D16" s="44">
        <v>6297.2</v>
      </c>
      <c r="E16" s="44">
        <v>3220.35</v>
      </c>
      <c r="F16" s="40"/>
    </row>
    <row r="17" spans="1:6" ht="12.75" customHeight="1">
      <c r="A17" s="37" t="s">
        <v>16</v>
      </c>
      <c r="B17" s="36">
        <v>15</v>
      </c>
      <c r="C17" s="36"/>
      <c r="D17" s="44"/>
      <c r="E17" s="44"/>
      <c r="F17" s="40"/>
    </row>
    <row r="18" spans="1:6" ht="12.75" customHeight="1">
      <c r="A18" s="37" t="s">
        <v>17</v>
      </c>
      <c r="B18" s="36">
        <v>16</v>
      </c>
      <c r="C18" s="36"/>
      <c r="D18" s="44">
        <v>425096</v>
      </c>
      <c r="E18" s="44">
        <v>379223.95</v>
      </c>
      <c r="F18" s="40"/>
    </row>
    <row r="19" spans="1:6" ht="12.75" customHeight="1">
      <c r="A19" s="37" t="s">
        <v>18</v>
      </c>
      <c r="B19" s="36">
        <v>17</v>
      </c>
      <c r="C19" s="36"/>
      <c r="D19" s="44"/>
      <c r="E19" s="44"/>
      <c r="F19" s="40"/>
    </row>
    <row r="20" spans="1:6" ht="12.75" customHeight="1">
      <c r="A20" s="37" t="s">
        <v>19</v>
      </c>
      <c r="B20" s="36">
        <v>18</v>
      </c>
      <c r="C20" s="36"/>
      <c r="D20" s="44">
        <v>57857.8</v>
      </c>
      <c r="E20" s="44">
        <v>36951.25</v>
      </c>
      <c r="F20" s="40"/>
    </row>
    <row r="21" spans="1:6" ht="12.75" customHeight="1">
      <c r="A21" s="37" t="s">
        <v>20</v>
      </c>
      <c r="B21" s="36">
        <v>19</v>
      </c>
      <c r="C21" s="36"/>
      <c r="D21" s="44"/>
      <c r="E21" s="44"/>
      <c r="F21" s="40"/>
    </row>
    <row r="22" spans="1:6" ht="12.75" customHeight="1">
      <c r="A22" s="37" t="s">
        <v>21</v>
      </c>
      <c r="B22" s="36">
        <v>20</v>
      </c>
      <c r="C22" s="36"/>
      <c r="D22" s="44">
        <v>3232.6</v>
      </c>
      <c r="E22" s="44">
        <v>5720.05</v>
      </c>
      <c r="F22" s="40"/>
    </row>
    <row r="23" spans="1:6" ht="12.75" customHeight="1">
      <c r="A23" s="37" t="s">
        <v>22</v>
      </c>
      <c r="B23" s="36">
        <v>21</v>
      </c>
      <c r="C23" s="36"/>
      <c r="D23" s="44">
        <v>12745.6</v>
      </c>
      <c r="E23" s="44">
        <v>9607.85</v>
      </c>
      <c r="F23" s="40"/>
    </row>
    <row r="24" spans="1:6" ht="12.75" customHeight="1">
      <c r="A24" s="37" t="s">
        <v>23</v>
      </c>
      <c r="B24" s="36">
        <v>22</v>
      </c>
      <c r="C24" s="36"/>
      <c r="D24" s="44">
        <v>2261</v>
      </c>
      <c r="E24" s="44">
        <v>269.15</v>
      </c>
      <c r="F24" s="40"/>
    </row>
    <row r="25" spans="1:6" ht="12.75" customHeight="1">
      <c r="A25" s="37" t="s">
        <v>24</v>
      </c>
      <c r="B25" s="36">
        <v>23</v>
      </c>
      <c r="C25" s="36"/>
      <c r="D25" s="44"/>
      <c r="E25" s="44"/>
      <c r="F25" s="40"/>
    </row>
    <row r="26" spans="1:6" ht="12.75" customHeight="1">
      <c r="A26" s="37" t="s">
        <v>25</v>
      </c>
      <c r="B26" s="36">
        <v>24</v>
      </c>
      <c r="C26" s="36"/>
      <c r="D26" s="44">
        <v>2313.5</v>
      </c>
      <c r="E26" s="44">
        <v>653.1</v>
      </c>
      <c r="F26" s="40"/>
    </row>
    <row r="27" spans="1:6" ht="12.75" customHeight="1">
      <c r="A27" s="37" t="s">
        <v>26</v>
      </c>
      <c r="B27" s="36">
        <v>25</v>
      </c>
      <c r="C27" s="36"/>
      <c r="D27" s="44">
        <v>3273.9</v>
      </c>
      <c r="E27" s="44">
        <v>225.75</v>
      </c>
      <c r="F27" s="40"/>
    </row>
    <row r="28" spans="1:6" ht="12.75" customHeight="1">
      <c r="A28" s="37" t="s">
        <v>27</v>
      </c>
      <c r="B28" s="36">
        <v>26</v>
      </c>
      <c r="C28" s="36"/>
      <c r="D28" s="44"/>
      <c r="E28" s="44"/>
      <c r="F28" s="40"/>
    </row>
    <row r="29" spans="1:6" ht="12.75" customHeight="1">
      <c r="A29" s="37" t="s">
        <v>28</v>
      </c>
      <c r="B29" s="36">
        <v>27</v>
      </c>
      <c r="C29" s="36"/>
      <c r="D29" s="44">
        <v>71492.4</v>
      </c>
      <c r="E29" s="44">
        <v>51928.8</v>
      </c>
      <c r="F29" s="40"/>
    </row>
    <row r="30" spans="1:6" ht="12.75" customHeight="1">
      <c r="A30" s="37" t="s">
        <v>29</v>
      </c>
      <c r="B30" s="36">
        <v>28</v>
      </c>
      <c r="C30" s="36"/>
      <c r="D30" s="44">
        <v>22733.9</v>
      </c>
      <c r="E30" s="44">
        <v>7996.8</v>
      </c>
      <c r="F30" s="40"/>
    </row>
    <row r="31" spans="1:6" ht="12.75" customHeight="1">
      <c r="A31" s="37" t="s">
        <v>30</v>
      </c>
      <c r="B31" s="36">
        <v>29</v>
      </c>
      <c r="C31" s="36"/>
      <c r="D31" s="44">
        <v>1163836.1</v>
      </c>
      <c r="E31" s="44">
        <v>1020950</v>
      </c>
      <c r="F31" s="40"/>
    </row>
    <row r="32" spans="1:6" ht="12.75" customHeight="1">
      <c r="A32" s="37" t="s">
        <v>31</v>
      </c>
      <c r="B32" s="36">
        <v>30</v>
      </c>
      <c r="C32" s="36"/>
      <c r="D32" s="44">
        <v>20589.1</v>
      </c>
      <c r="E32" s="44">
        <v>3297.35</v>
      </c>
      <c r="F32" s="40"/>
    </row>
    <row r="33" spans="1:6" ht="12.75" customHeight="1">
      <c r="A33" s="37" t="s">
        <v>32</v>
      </c>
      <c r="B33" s="36">
        <v>31</v>
      </c>
      <c r="C33" s="36"/>
      <c r="D33" s="44">
        <v>242394.42</v>
      </c>
      <c r="E33" s="44">
        <v>73169.95</v>
      </c>
      <c r="F33" s="40"/>
    </row>
    <row r="34" spans="1:6" ht="12.75" customHeight="1">
      <c r="A34" s="37" t="s">
        <v>33</v>
      </c>
      <c r="B34" s="36">
        <v>32</v>
      </c>
      <c r="C34" s="36"/>
      <c r="D34" s="44"/>
      <c r="E34" s="44"/>
      <c r="F34" s="40"/>
    </row>
    <row r="35" spans="1:6" ht="12.75" customHeight="1">
      <c r="A35" s="37" t="s">
        <v>34</v>
      </c>
      <c r="B35" s="36">
        <v>33</v>
      </c>
      <c r="C35" s="36"/>
      <c r="D35" s="44">
        <v>6063.4</v>
      </c>
      <c r="E35" s="44">
        <v>7579.25</v>
      </c>
      <c r="F35" s="40"/>
    </row>
    <row r="36" spans="1:6" ht="12.75" customHeight="1">
      <c r="A36" s="37" t="s">
        <v>35</v>
      </c>
      <c r="B36" s="36">
        <v>34</v>
      </c>
      <c r="C36" s="36"/>
      <c r="D36" s="44">
        <v>996.1</v>
      </c>
      <c r="E36" s="44">
        <v>543.2</v>
      </c>
      <c r="F36" s="40"/>
    </row>
    <row r="37" spans="1:6" ht="12.75" customHeight="1">
      <c r="A37" s="37" t="s">
        <v>36</v>
      </c>
      <c r="B37" s="36">
        <v>35</v>
      </c>
      <c r="C37" s="36"/>
      <c r="D37" s="44">
        <v>358719.9</v>
      </c>
      <c r="E37" s="44">
        <v>220245.55</v>
      </c>
      <c r="F37" s="40"/>
    </row>
    <row r="38" spans="1:6" ht="12.75" customHeight="1">
      <c r="A38" s="37" t="s">
        <v>37</v>
      </c>
      <c r="B38" s="36">
        <v>36</v>
      </c>
      <c r="C38" s="36"/>
      <c r="D38" s="44">
        <v>1060626</v>
      </c>
      <c r="E38" s="44">
        <v>413229.6</v>
      </c>
      <c r="F38" s="40"/>
    </row>
    <row r="39" spans="1:6" ht="12.75" customHeight="1">
      <c r="A39" s="37" t="s">
        <v>38</v>
      </c>
      <c r="B39" s="36">
        <v>37</v>
      </c>
      <c r="C39" s="36"/>
      <c r="D39" s="44">
        <v>118276.9</v>
      </c>
      <c r="E39" s="44">
        <v>64766.45</v>
      </c>
      <c r="F39" s="40"/>
    </row>
    <row r="40" spans="1:6" ht="12.75" customHeight="1">
      <c r="A40" s="37" t="s">
        <v>39</v>
      </c>
      <c r="B40" s="36">
        <v>38</v>
      </c>
      <c r="C40" s="36"/>
      <c r="D40" s="44">
        <v>6449.8</v>
      </c>
      <c r="E40" s="44">
        <v>4146.1</v>
      </c>
      <c r="F40" s="40"/>
    </row>
    <row r="41" spans="1:6" ht="12.75" customHeight="1">
      <c r="A41" s="37" t="s">
        <v>40</v>
      </c>
      <c r="B41" s="36">
        <v>39</v>
      </c>
      <c r="C41" s="36"/>
      <c r="D41" s="44">
        <v>82583.2</v>
      </c>
      <c r="E41" s="44">
        <v>526.75</v>
      </c>
      <c r="F41" s="40"/>
    </row>
    <row r="42" spans="1:6" ht="12.75" customHeight="1">
      <c r="A42" s="37" t="s">
        <v>41</v>
      </c>
      <c r="B42" s="36">
        <v>40</v>
      </c>
      <c r="C42" s="36"/>
      <c r="D42" s="44">
        <v>1583.4</v>
      </c>
      <c r="E42" s="44">
        <v>1740.9</v>
      </c>
      <c r="F42" s="40"/>
    </row>
    <row r="43" spans="1:6" ht="12.75" customHeight="1">
      <c r="A43" s="37" t="s">
        <v>42</v>
      </c>
      <c r="B43" s="36">
        <v>41</v>
      </c>
      <c r="C43" s="36"/>
      <c r="D43" s="44">
        <v>419245.4</v>
      </c>
      <c r="E43" s="44">
        <v>241452.4</v>
      </c>
      <c r="F43" s="40"/>
    </row>
    <row r="44" spans="1:6" ht="12.75" customHeight="1">
      <c r="A44" s="37" t="s">
        <v>43</v>
      </c>
      <c r="B44" s="36">
        <v>42</v>
      </c>
      <c r="C44" s="36"/>
      <c r="D44" s="44">
        <v>179317.95</v>
      </c>
      <c r="E44" s="44">
        <v>125873.4</v>
      </c>
      <c r="F44" s="40"/>
    </row>
    <row r="45" spans="1:6" ht="12.75" customHeight="1">
      <c r="A45" s="37" t="s">
        <v>44</v>
      </c>
      <c r="B45" s="36">
        <v>43</v>
      </c>
      <c r="C45" s="36"/>
      <c r="D45" s="44">
        <v>370273.25</v>
      </c>
      <c r="E45" s="44">
        <v>104959.4</v>
      </c>
      <c r="F45" s="40"/>
    </row>
    <row r="46" spans="1:6" ht="12.75" customHeight="1">
      <c r="A46" s="37" t="s">
        <v>45</v>
      </c>
      <c r="B46" s="36">
        <v>44</v>
      </c>
      <c r="C46" s="36"/>
      <c r="D46" s="44">
        <v>241822.68</v>
      </c>
      <c r="E46" s="44">
        <v>77676.2</v>
      </c>
      <c r="F46" s="40"/>
    </row>
    <row r="47" spans="1:6" ht="12.75" customHeight="1">
      <c r="A47" s="37" t="s">
        <v>46</v>
      </c>
      <c r="B47" s="36">
        <v>45</v>
      </c>
      <c r="C47" s="36"/>
      <c r="D47" s="44">
        <v>51829.05</v>
      </c>
      <c r="E47" s="44">
        <v>36178.45</v>
      </c>
      <c r="F47" s="40"/>
    </row>
    <row r="48" spans="1:6" ht="12.75" customHeight="1">
      <c r="A48" s="37" t="s">
        <v>47</v>
      </c>
      <c r="B48" s="36">
        <v>46</v>
      </c>
      <c r="C48" s="36"/>
      <c r="D48" s="44">
        <v>166360.6</v>
      </c>
      <c r="E48" s="44">
        <v>111512.45</v>
      </c>
      <c r="F48" s="40"/>
    </row>
    <row r="49" spans="1:6" ht="12.75" customHeight="1">
      <c r="A49" s="37" t="s">
        <v>48</v>
      </c>
      <c r="B49" s="36">
        <v>47</v>
      </c>
      <c r="C49" s="36"/>
      <c r="D49" s="44">
        <v>5945.8</v>
      </c>
      <c r="E49" s="44">
        <v>2691.15</v>
      </c>
      <c r="F49" s="40"/>
    </row>
    <row r="50" spans="1:6" ht="12.75" customHeight="1">
      <c r="A50" s="37" t="s">
        <v>49</v>
      </c>
      <c r="B50" s="36">
        <v>48</v>
      </c>
      <c r="C50" s="36"/>
      <c r="D50" s="44">
        <v>1336201.65</v>
      </c>
      <c r="E50" s="44">
        <v>590890.3</v>
      </c>
      <c r="F50" s="40"/>
    </row>
    <row r="51" spans="1:6" ht="12.75" customHeight="1">
      <c r="A51" s="37" t="s">
        <v>50</v>
      </c>
      <c r="B51" s="36">
        <v>49</v>
      </c>
      <c r="C51" s="36"/>
      <c r="D51" s="44">
        <v>772968</v>
      </c>
      <c r="E51" s="44">
        <v>270745.30000000005</v>
      </c>
      <c r="F51" s="40"/>
    </row>
    <row r="52" spans="1:6" ht="12.75" customHeight="1">
      <c r="A52" s="37" t="s">
        <v>51</v>
      </c>
      <c r="B52" s="36">
        <v>50</v>
      </c>
      <c r="C52" s="36"/>
      <c r="D52" s="44">
        <v>2104809.7</v>
      </c>
      <c r="E52" s="44">
        <v>645807.4</v>
      </c>
      <c r="F52" s="40"/>
    </row>
    <row r="53" spans="1:6" ht="12.75" customHeight="1">
      <c r="A53" s="37" t="s">
        <v>52</v>
      </c>
      <c r="B53" s="36">
        <v>51</v>
      </c>
      <c r="C53" s="36"/>
      <c r="D53" s="44">
        <v>273367.5</v>
      </c>
      <c r="E53" s="44">
        <v>218627.15</v>
      </c>
      <c r="F53" s="40"/>
    </row>
    <row r="54" spans="1:6" ht="12.75" customHeight="1">
      <c r="A54" s="37" t="s">
        <v>53</v>
      </c>
      <c r="B54" s="36">
        <v>52</v>
      </c>
      <c r="C54" s="36"/>
      <c r="D54" s="44">
        <v>577327.1</v>
      </c>
      <c r="E54" s="44">
        <v>334608.75</v>
      </c>
      <c r="F54" s="40"/>
    </row>
    <row r="55" spans="1:6" ht="12.75" customHeight="1">
      <c r="A55" s="37" t="s">
        <v>54</v>
      </c>
      <c r="B55" s="36">
        <v>53</v>
      </c>
      <c r="C55" s="36"/>
      <c r="D55" s="44"/>
      <c r="E55" s="44"/>
      <c r="F55" s="40"/>
    </row>
    <row r="56" spans="1:6" ht="12.75" customHeight="1">
      <c r="A56" s="37" t="s">
        <v>55</v>
      </c>
      <c r="B56" s="36">
        <v>54</v>
      </c>
      <c r="C56" s="36"/>
      <c r="D56" s="44">
        <v>10453.8</v>
      </c>
      <c r="E56" s="44">
        <v>6437.2</v>
      </c>
      <c r="F56" s="40"/>
    </row>
    <row r="57" spans="1:6" ht="12.75" customHeight="1">
      <c r="A57" s="37" t="s">
        <v>56</v>
      </c>
      <c r="B57" s="36">
        <v>55</v>
      </c>
      <c r="C57" s="36"/>
      <c r="D57" s="44">
        <v>415978.5</v>
      </c>
      <c r="E57" s="44">
        <v>220900.75</v>
      </c>
      <c r="F57" s="40"/>
    </row>
    <row r="58" spans="1:6" ht="12.75" customHeight="1">
      <c r="A58" s="37" t="s">
        <v>57</v>
      </c>
      <c r="B58" s="36">
        <v>56</v>
      </c>
      <c r="C58" s="36"/>
      <c r="D58" s="44">
        <v>129363.5</v>
      </c>
      <c r="E58" s="44">
        <v>68395.95</v>
      </c>
      <c r="F58" s="40"/>
    </row>
    <row r="59" spans="1:6" ht="12.75" customHeight="1">
      <c r="A59" s="37" t="s">
        <v>58</v>
      </c>
      <c r="B59" s="36">
        <v>57</v>
      </c>
      <c r="C59" s="36"/>
      <c r="D59" s="44">
        <v>127166.2</v>
      </c>
      <c r="E59" s="44">
        <v>81832.45</v>
      </c>
      <c r="F59" s="40"/>
    </row>
    <row r="60" spans="1:6" ht="12.75" customHeight="1">
      <c r="A60" s="37" t="s">
        <v>59</v>
      </c>
      <c r="B60" s="36">
        <v>58</v>
      </c>
      <c r="C60" s="36"/>
      <c r="D60" s="44">
        <v>586676.3</v>
      </c>
      <c r="E60" s="44">
        <v>185665.9</v>
      </c>
      <c r="F60" s="40"/>
    </row>
    <row r="61" spans="1:6" ht="12.75" customHeight="1">
      <c r="A61" s="37" t="s">
        <v>60</v>
      </c>
      <c r="B61" s="36">
        <v>59</v>
      </c>
      <c r="C61" s="36"/>
      <c r="D61" s="44">
        <v>193966.79</v>
      </c>
      <c r="E61" s="44">
        <v>209768.3</v>
      </c>
      <c r="F61" s="40"/>
    </row>
    <row r="62" spans="1:6" ht="12.75" customHeight="1">
      <c r="A62" s="37" t="s">
        <v>61</v>
      </c>
      <c r="B62" s="36">
        <v>60</v>
      </c>
      <c r="C62" s="36"/>
      <c r="D62" s="44">
        <v>282091.6</v>
      </c>
      <c r="E62" s="44">
        <v>95972.45</v>
      </c>
      <c r="F62" s="40"/>
    </row>
    <row r="63" spans="1:6" ht="12.75" customHeight="1">
      <c r="A63" s="37" t="s">
        <v>62</v>
      </c>
      <c r="B63" s="36">
        <v>61</v>
      </c>
      <c r="C63" s="36"/>
      <c r="D63" s="44">
        <v>3840.24</v>
      </c>
      <c r="E63" s="44">
        <v>2837.46</v>
      </c>
      <c r="F63" s="40"/>
    </row>
    <row r="64" spans="1:6" ht="12.75" customHeight="1">
      <c r="A64" s="37" t="s">
        <v>63</v>
      </c>
      <c r="B64" s="36">
        <v>62</v>
      </c>
      <c r="C64" s="36"/>
      <c r="D64" s="44">
        <v>7326.9</v>
      </c>
      <c r="E64" s="44">
        <v>4702.25</v>
      </c>
      <c r="F64" s="40"/>
    </row>
    <row r="65" spans="1:6" ht="12.75" customHeight="1">
      <c r="A65" s="37" t="s">
        <v>76</v>
      </c>
      <c r="B65" s="36">
        <v>63</v>
      </c>
      <c r="C65" s="36"/>
      <c r="D65" s="44"/>
      <c r="E65" s="44"/>
      <c r="F65" s="40"/>
    </row>
    <row r="66" spans="1:6" ht="12.75" customHeight="1">
      <c r="A66" s="37" t="s">
        <v>65</v>
      </c>
      <c r="B66" s="36">
        <v>64</v>
      </c>
      <c r="C66" s="36"/>
      <c r="D66" s="44">
        <v>290244.2</v>
      </c>
      <c r="E66" s="44">
        <v>180447.75</v>
      </c>
      <c r="F66" s="40"/>
    </row>
    <row r="67" spans="1:6" ht="12.75" customHeight="1">
      <c r="A67" s="37" t="s">
        <v>66</v>
      </c>
      <c r="B67" s="36">
        <v>65</v>
      </c>
      <c r="C67" s="36"/>
      <c r="D67" s="44">
        <v>11078.9</v>
      </c>
      <c r="E67" s="44">
        <v>9983.4</v>
      </c>
      <c r="F67" s="40"/>
    </row>
    <row r="68" spans="1:6" ht="12.75" customHeight="1">
      <c r="A68" s="37" t="s">
        <v>67</v>
      </c>
      <c r="B68" s="36">
        <v>66</v>
      </c>
      <c r="C68" s="36"/>
      <c r="D68" s="44">
        <v>231803.6</v>
      </c>
      <c r="E68" s="44">
        <v>110589.15</v>
      </c>
      <c r="F68" s="40"/>
    </row>
    <row r="69" spans="1:6" ht="12.75" customHeight="1">
      <c r="A69" s="37" t="s">
        <v>68</v>
      </c>
      <c r="B69" s="36">
        <v>67</v>
      </c>
      <c r="C69" s="36"/>
      <c r="D69" s="44">
        <v>8290.1</v>
      </c>
      <c r="E69" s="44">
        <v>3262.7</v>
      </c>
      <c r="F69" s="40"/>
    </row>
    <row r="70" spans="1:6" ht="12.75" customHeight="1">
      <c r="A70" s="36"/>
      <c r="B70" s="36"/>
      <c r="C70" s="36"/>
      <c r="D70" s="43"/>
      <c r="E70" s="43"/>
      <c r="F70" s="36"/>
    </row>
    <row r="71" spans="1:6" ht="12.75" customHeight="1">
      <c r="A71" s="36" t="s">
        <v>69</v>
      </c>
      <c r="B71" s="36"/>
      <c r="C71" s="36"/>
      <c r="D71" s="43">
        <v>17038884.290000003</v>
      </c>
      <c r="E71" s="43">
        <v>8218827.160000005</v>
      </c>
      <c r="F71" s="36"/>
    </row>
    <row r="73" spans="1:6" ht="12.75">
      <c r="A73" s="38" t="s">
        <v>74</v>
      </c>
      <c r="B73" s="36"/>
      <c r="C73" s="36"/>
      <c r="D73" s="36"/>
      <c r="E73" s="36"/>
      <c r="F73" s="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84" sqref="E84"/>
    </sheetView>
  </sheetViews>
  <sheetFormatPr defaultColWidth="9.33203125" defaultRowHeight="12.75"/>
  <cols>
    <col min="1" max="1" width="24.66015625" style="42" customWidth="1"/>
    <col min="2" max="3" width="12.33203125" style="42" customWidth="1"/>
    <col min="4" max="5" width="21.5" style="42" customWidth="1"/>
    <col min="6" max="6" width="10.66015625" style="42" customWidth="1"/>
    <col min="7" max="16384" width="9.33203125" style="42" customWidth="1"/>
  </cols>
  <sheetData>
    <row r="1" spans="1:6" ht="12.75" customHeight="1">
      <c r="A1" s="51" t="s">
        <v>82</v>
      </c>
      <c r="B1" s="45"/>
      <c r="C1" s="45"/>
      <c r="D1" s="48" t="s">
        <v>70</v>
      </c>
      <c r="E1" s="48" t="s">
        <v>71</v>
      </c>
      <c r="F1" s="45"/>
    </row>
    <row r="2" spans="1:6" ht="12.75">
      <c r="A2" s="45" t="s">
        <v>0</v>
      </c>
      <c r="B2" s="45" t="s">
        <v>1</v>
      </c>
      <c r="C2" s="45"/>
      <c r="D2" s="48" t="s">
        <v>72</v>
      </c>
      <c r="E2" s="48" t="s">
        <v>73</v>
      </c>
      <c r="F2" s="50"/>
    </row>
    <row r="3" spans="1:6" ht="12.75" customHeight="1">
      <c r="A3" s="46" t="s">
        <v>2</v>
      </c>
      <c r="B3" s="45">
        <v>1</v>
      </c>
      <c r="C3" s="45"/>
      <c r="D3" s="53">
        <v>143757.8</v>
      </c>
      <c r="E3" s="53">
        <v>102358.55</v>
      </c>
      <c r="F3" s="49"/>
    </row>
    <row r="4" spans="1:6" ht="12.75" customHeight="1">
      <c r="A4" s="46" t="s">
        <v>3</v>
      </c>
      <c r="B4" s="45">
        <v>2</v>
      </c>
      <c r="C4" s="45"/>
      <c r="D4" s="53">
        <v>2073.4</v>
      </c>
      <c r="E4" s="53">
        <v>1421.35</v>
      </c>
      <c r="F4" s="49"/>
    </row>
    <row r="5" spans="1:6" ht="12.75" customHeight="1">
      <c r="A5" s="46" t="s">
        <v>4</v>
      </c>
      <c r="B5" s="45">
        <v>3</v>
      </c>
      <c r="C5" s="45"/>
      <c r="D5" s="53">
        <v>173623.8</v>
      </c>
      <c r="E5" s="53">
        <v>56350.7</v>
      </c>
      <c r="F5" s="49"/>
    </row>
    <row r="6" spans="1:6" ht="12.75" customHeight="1">
      <c r="A6" s="46" t="s">
        <v>5</v>
      </c>
      <c r="B6" s="45">
        <v>4</v>
      </c>
      <c r="C6" s="45"/>
      <c r="D6" s="53">
        <v>8052.1</v>
      </c>
      <c r="E6" s="53">
        <v>4990.65</v>
      </c>
      <c r="F6" s="49"/>
    </row>
    <row r="7" spans="1:6" ht="12.75" customHeight="1">
      <c r="A7" s="46" t="s">
        <v>6</v>
      </c>
      <c r="B7" s="45">
        <v>5</v>
      </c>
      <c r="C7" s="45"/>
      <c r="D7" s="53">
        <v>398812.4</v>
      </c>
      <c r="E7" s="53">
        <v>253377.25</v>
      </c>
      <c r="F7" s="49"/>
    </row>
    <row r="8" spans="1:6" ht="12.75" customHeight="1">
      <c r="A8" s="46" t="s">
        <v>7</v>
      </c>
      <c r="B8" s="45">
        <v>6</v>
      </c>
      <c r="C8" s="45"/>
      <c r="D8" s="53">
        <v>2293587.67</v>
      </c>
      <c r="E8" s="53">
        <v>1308078.1</v>
      </c>
      <c r="F8" s="49"/>
    </row>
    <row r="9" spans="1:6" ht="12.75" customHeight="1">
      <c r="A9" s="46" t="s">
        <v>8</v>
      </c>
      <c r="B9" s="45">
        <v>7</v>
      </c>
      <c r="C9" s="45"/>
      <c r="D9" s="53">
        <v>3567.9</v>
      </c>
      <c r="E9" s="53">
        <v>274.75</v>
      </c>
      <c r="F9" s="49"/>
    </row>
    <row r="10" spans="1:6" ht="12.75" customHeight="1">
      <c r="A10" s="46" t="s">
        <v>9</v>
      </c>
      <c r="B10" s="45">
        <v>8</v>
      </c>
      <c r="C10" s="45"/>
      <c r="D10" s="53"/>
      <c r="E10" s="53"/>
      <c r="F10" s="49"/>
    </row>
    <row r="11" spans="1:6" ht="12.75" customHeight="1">
      <c r="A11" s="46" t="s">
        <v>10</v>
      </c>
      <c r="B11" s="45">
        <v>9</v>
      </c>
      <c r="C11" s="45"/>
      <c r="D11" s="53">
        <v>71287.3</v>
      </c>
      <c r="E11" s="53">
        <v>36569.05</v>
      </c>
      <c r="F11" s="49"/>
    </row>
    <row r="12" spans="1:6" ht="12.75" customHeight="1">
      <c r="A12" s="46" t="s">
        <v>11</v>
      </c>
      <c r="B12" s="45">
        <v>10</v>
      </c>
      <c r="C12" s="45"/>
      <c r="D12" s="53">
        <v>112738.5</v>
      </c>
      <c r="E12" s="53">
        <v>99131.55</v>
      </c>
      <c r="F12" s="49"/>
    </row>
    <row r="13" spans="1:6" ht="12.75" customHeight="1">
      <c r="A13" s="46" t="s">
        <v>12</v>
      </c>
      <c r="B13" s="45">
        <v>11</v>
      </c>
      <c r="C13" s="45"/>
      <c r="D13" s="53">
        <v>1077486.2</v>
      </c>
      <c r="E13" s="53">
        <v>325155.6</v>
      </c>
      <c r="F13" s="49"/>
    </row>
    <row r="14" spans="1:6" ht="12.75" customHeight="1">
      <c r="A14" s="46" t="s">
        <v>13</v>
      </c>
      <c r="B14" s="45">
        <v>12</v>
      </c>
      <c r="C14" s="45"/>
      <c r="D14" s="53">
        <v>27673.8</v>
      </c>
      <c r="E14" s="53">
        <v>45969.35</v>
      </c>
      <c r="F14" s="49"/>
    </row>
    <row r="15" spans="1:6" ht="12.75" customHeight="1">
      <c r="A15" s="46" t="s">
        <v>14</v>
      </c>
      <c r="B15" s="45">
        <v>13</v>
      </c>
      <c r="C15" s="45"/>
      <c r="D15" s="53">
        <v>2841905.4</v>
      </c>
      <c r="E15" s="53">
        <v>1301936.3</v>
      </c>
      <c r="F15" s="49"/>
    </row>
    <row r="16" spans="1:6" ht="12.75" customHeight="1">
      <c r="A16" s="46" t="s">
        <v>15</v>
      </c>
      <c r="B16" s="45">
        <v>14</v>
      </c>
      <c r="C16" s="45"/>
      <c r="D16" s="53">
        <v>4125.8</v>
      </c>
      <c r="E16" s="53">
        <v>2307.2</v>
      </c>
      <c r="F16" s="49"/>
    </row>
    <row r="17" spans="1:6" ht="12.75" customHeight="1">
      <c r="A17" s="46" t="s">
        <v>16</v>
      </c>
      <c r="B17" s="45">
        <v>15</v>
      </c>
      <c r="C17" s="45"/>
      <c r="D17" s="53"/>
      <c r="E17" s="53"/>
      <c r="F17" s="49"/>
    </row>
    <row r="18" spans="1:6" ht="12.75" customHeight="1">
      <c r="A18" s="46" t="s">
        <v>17</v>
      </c>
      <c r="B18" s="45">
        <v>16</v>
      </c>
      <c r="C18" s="45"/>
      <c r="D18" s="53"/>
      <c r="E18" s="53"/>
      <c r="F18" s="49"/>
    </row>
    <row r="19" spans="1:6" ht="12.75" customHeight="1">
      <c r="A19" s="46" t="s">
        <v>18</v>
      </c>
      <c r="B19" s="45">
        <v>17</v>
      </c>
      <c r="C19" s="45"/>
      <c r="D19" s="53">
        <v>271399.80000000005</v>
      </c>
      <c r="E19" s="53">
        <v>244723.85</v>
      </c>
      <c r="F19" s="49"/>
    </row>
    <row r="20" spans="1:6" ht="12.75" customHeight="1">
      <c r="A20" s="46" t="s">
        <v>19</v>
      </c>
      <c r="B20" s="45">
        <v>18</v>
      </c>
      <c r="C20" s="45"/>
      <c r="D20" s="53">
        <v>93191.7</v>
      </c>
      <c r="E20" s="53">
        <v>52551.45</v>
      </c>
      <c r="F20" s="49"/>
    </row>
    <row r="21" spans="1:6" ht="12.75" customHeight="1">
      <c r="A21" s="46" t="s">
        <v>20</v>
      </c>
      <c r="B21" s="45">
        <v>19</v>
      </c>
      <c r="C21" s="45"/>
      <c r="D21" s="53">
        <v>38775.1</v>
      </c>
      <c r="E21" s="53">
        <v>21645.75</v>
      </c>
      <c r="F21" s="49"/>
    </row>
    <row r="22" spans="1:6" ht="12.75" customHeight="1">
      <c r="A22" s="46" t="s">
        <v>21</v>
      </c>
      <c r="B22" s="45">
        <v>20</v>
      </c>
      <c r="C22" s="45"/>
      <c r="D22" s="53">
        <v>13542.9</v>
      </c>
      <c r="E22" s="53">
        <v>6716.5</v>
      </c>
      <c r="F22" s="49"/>
    </row>
    <row r="23" spans="1:6" ht="12.75" customHeight="1">
      <c r="A23" s="46" t="s">
        <v>22</v>
      </c>
      <c r="B23" s="45">
        <v>21</v>
      </c>
      <c r="C23" s="45"/>
      <c r="D23" s="53">
        <v>659.4</v>
      </c>
      <c r="E23" s="53">
        <v>540.4</v>
      </c>
      <c r="F23" s="49"/>
    </row>
    <row r="24" spans="1:6" ht="12.75" customHeight="1">
      <c r="A24" s="46" t="s">
        <v>23</v>
      </c>
      <c r="B24" s="45">
        <v>22</v>
      </c>
      <c r="C24" s="45"/>
      <c r="D24" s="53">
        <v>7917.7</v>
      </c>
      <c r="E24" s="53">
        <v>834.75</v>
      </c>
      <c r="F24" s="49"/>
    </row>
    <row r="25" spans="1:6" ht="12.75" customHeight="1">
      <c r="A25" s="46" t="s">
        <v>24</v>
      </c>
      <c r="B25" s="45">
        <v>23</v>
      </c>
      <c r="C25" s="45"/>
      <c r="D25" s="53">
        <v>7373.1</v>
      </c>
      <c r="E25" s="53">
        <v>9220.05</v>
      </c>
      <c r="F25" s="49"/>
    </row>
    <row r="26" spans="1:6" ht="12.75" customHeight="1">
      <c r="A26" s="46" t="s">
        <v>25</v>
      </c>
      <c r="B26" s="45">
        <v>24</v>
      </c>
      <c r="C26" s="45"/>
      <c r="D26" s="53"/>
      <c r="E26" s="53"/>
      <c r="F26" s="49"/>
    </row>
    <row r="27" spans="1:6" ht="12.75" customHeight="1">
      <c r="A27" s="46" t="s">
        <v>26</v>
      </c>
      <c r="B27" s="45">
        <v>25</v>
      </c>
      <c r="C27" s="45"/>
      <c r="D27" s="53">
        <v>9843.4</v>
      </c>
      <c r="E27" s="53">
        <v>3245.2</v>
      </c>
      <c r="F27" s="49"/>
    </row>
    <row r="28" spans="1:6" ht="12.75" customHeight="1">
      <c r="A28" s="46" t="s">
        <v>27</v>
      </c>
      <c r="B28" s="45">
        <v>26</v>
      </c>
      <c r="C28" s="45"/>
      <c r="D28" s="53">
        <v>66157.7</v>
      </c>
      <c r="E28" s="53">
        <v>17519.95</v>
      </c>
      <c r="F28" s="49"/>
    </row>
    <row r="29" spans="1:6" ht="12.75" customHeight="1">
      <c r="A29" s="46" t="s">
        <v>28</v>
      </c>
      <c r="B29" s="45">
        <v>27</v>
      </c>
      <c r="C29" s="45"/>
      <c r="D29" s="53">
        <v>75943</v>
      </c>
      <c r="E29" s="53">
        <v>41043.45</v>
      </c>
      <c r="F29" s="49"/>
    </row>
    <row r="30" spans="1:6" ht="12.75" customHeight="1">
      <c r="A30" s="46" t="s">
        <v>29</v>
      </c>
      <c r="B30" s="45">
        <v>28</v>
      </c>
      <c r="C30" s="45"/>
      <c r="D30" s="53">
        <v>43453.2</v>
      </c>
      <c r="E30" s="53">
        <v>133522.2</v>
      </c>
      <c r="F30" s="49"/>
    </row>
    <row r="31" spans="1:6" ht="12.75" customHeight="1">
      <c r="A31" s="46" t="s">
        <v>30</v>
      </c>
      <c r="B31" s="45">
        <v>29</v>
      </c>
      <c r="C31" s="45"/>
      <c r="D31" s="53">
        <v>1088360</v>
      </c>
      <c r="E31" s="53">
        <v>801242.4</v>
      </c>
      <c r="F31" s="49"/>
    </row>
    <row r="32" spans="1:6" ht="12.75" customHeight="1">
      <c r="A32" s="46" t="s">
        <v>31</v>
      </c>
      <c r="B32" s="45">
        <v>30</v>
      </c>
      <c r="C32" s="45"/>
      <c r="D32" s="53">
        <v>2685.2</v>
      </c>
      <c r="E32" s="53">
        <v>1313.55</v>
      </c>
      <c r="F32" s="49"/>
    </row>
    <row r="33" spans="1:6" ht="12.75" customHeight="1">
      <c r="A33" s="46" t="s">
        <v>32</v>
      </c>
      <c r="B33" s="45">
        <v>31</v>
      </c>
      <c r="C33" s="45"/>
      <c r="D33" s="53">
        <v>101197.95</v>
      </c>
      <c r="E33" s="53">
        <v>36657.25</v>
      </c>
      <c r="F33" s="49"/>
    </row>
    <row r="34" spans="1:6" ht="12.75" customHeight="1">
      <c r="A34" s="46" t="s">
        <v>33</v>
      </c>
      <c r="B34" s="45">
        <v>32</v>
      </c>
      <c r="C34" s="45"/>
      <c r="D34" s="53">
        <v>30219.7</v>
      </c>
      <c r="E34" s="53">
        <v>14554.05</v>
      </c>
      <c r="F34" s="49"/>
    </row>
    <row r="35" spans="1:6" ht="12.75" customHeight="1">
      <c r="A35" s="46" t="s">
        <v>34</v>
      </c>
      <c r="B35" s="45">
        <v>33</v>
      </c>
      <c r="C35" s="45"/>
      <c r="D35" s="53">
        <v>2391.2</v>
      </c>
      <c r="E35" s="53">
        <v>2611.35</v>
      </c>
      <c r="F35" s="49"/>
    </row>
    <row r="36" spans="1:6" ht="12.75" customHeight="1">
      <c r="A36" s="46" t="s">
        <v>35</v>
      </c>
      <c r="B36" s="45">
        <v>34</v>
      </c>
      <c r="C36" s="45"/>
      <c r="D36" s="53">
        <v>17503.5</v>
      </c>
      <c r="E36" s="53"/>
      <c r="F36" s="49"/>
    </row>
    <row r="37" spans="1:6" ht="12.75" customHeight="1">
      <c r="A37" s="46" t="s">
        <v>36</v>
      </c>
      <c r="B37" s="45">
        <v>35</v>
      </c>
      <c r="C37" s="45"/>
      <c r="D37" s="53"/>
      <c r="E37" s="53"/>
      <c r="F37" s="49"/>
    </row>
    <row r="38" spans="1:6" ht="12.75" customHeight="1">
      <c r="A38" s="46" t="s">
        <v>37</v>
      </c>
      <c r="B38" s="45">
        <v>36</v>
      </c>
      <c r="C38" s="45"/>
      <c r="D38" s="53">
        <v>800853.2</v>
      </c>
      <c r="E38" s="53">
        <v>377146.7</v>
      </c>
      <c r="F38" s="49"/>
    </row>
    <row r="39" spans="1:6" ht="12.75" customHeight="1">
      <c r="A39" s="46" t="s">
        <v>38</v>
      </c>
      <c r="B39" s="45">
        <v>37</v>
      </c>
      <c r="C39" s="45"/>
      <c r="D39" s="53">
        <v>159287.1</v>
      </c>
      <c r="E39" s="53">
        <v>128716.7</v>
      </c>
      <c r="F39" s="49"/>
    </row>
    <row r="40" spans="1:6" ht="12.75" customHeight="1">
      <c r="A40" s="46" t="s">
        <v>39</v>
      </c>
      <c r="B40" s="45">
        <v>38</v>
      </c>
      <c r="C40" s="45"/>
      <c r="D40" s="53">
        <v>9503.83</v>
      </c>
      <c r="E40" s="53">
        <v>4554.55</v>
      </c>
      <c r="F40" s="49"/>
    </row>
    <row r="41" spans="1:6" ht="12.75" customHeight="1">
      <c r="A41" s="46" t="s">
        <v>40</v>
      </c>
      <c r="B41" s="45">
        <v>39</v>
      </c>
      <c r="C41" s="45"/>
      <c r="D41" s="53">
        <v>1.4</v>
      </c>
      <c r="E41" s="53">
        <v>607.6</v>
      </c>
      <c r="F41" s="49"/>
    </row>
    <row r="42" spans="1:6" ht="12.75" customHeight="1">
      <c r="A42" s="46" t="s">
        <v>41</v>
      </c>
      <c r="B42" s="45">
        <v>40</v>
      </c>
      <c r="C42" s="45"/>
      <c r="D42" s="53"/>
      <c r="E42" s="53"/>
      <c r="F42" s="49"/>
    </row>
    <row r="43" spans="1:6" ht="12.75" customHeight="1">
      <c r="A43" s="46" t="s">
        <v>42</v>
      </c>
      <c r="B43" s="45">
        <v>41</v>
      </c>
      <c r="C43" s="45"/>
      <c r="D43" s="53">
        <v>247394</v>
      </c>
      <c r="E43" s="53">
        <v>144288.2</v>
      </c>
      <c r="F43" s="49"/>
    </row>
    <row r="44" spans="1:6" ht="12.75" customHeight="1">
      <c r="A44" s="46" t="s">
        <v>43</v>
      </c>
      <c r="B44" s="45">
        <v>42</v>
      </c>
      <c r="C44" s="45"/>
      <c r="D44" s="53">
        <v>163762.2</v>
      </c>
      <c r="E44" s="53">
        <v>79523.85</v>
      </c>
      <c r="F44" s="49"/>
    </row>
    <row r="45" spans="1:6" ht="12.75" customHeight="1">
      <c r="A45" s="46" t="s">
        <v>44</v>
      </c>
      <c r="B45" s="45">
        <v>43</v>
      </c>
      <c r="C45" s="45"/>
      <c r="D45" s="53">
        <v>317982</v>
      </c>
      <c r="E45" s="53">
        <v>60018.7</v>
      </c>
      <c r="F45" s="49"/>
    </row>
    <row r="46" spans="1:6" ht="12.75" customHeight="1">
      <c r="A46" s="46" t="s">
        <v>45</v>
      </c>
      <c r="B46" s="45">
        <v>44</v>
      </c>
      <c r="C46" s="45"/>
      <c r="D46" s="53">
        <v>234049.18</v>
      </c>
      <c r="E46" s="53">
        <v>74422.25</v>
      </c>
      <c r="F46" s="49"/>
    </row>
    <row r="47" spans="1:6" ht="12.75" customHeight="1">
      <c r="A47" s="46" t="s">
        <v>46</v>
      </c>
      <c r="B47" s="45">
        <v>45</v>
      </c>
      <c r="C47" s="45"/>
      <c r="D47" s="53">
        <v>47007.27</v>
      </c>
      <c r="E47" s="53">
        <v>28957.25</v>
      </c>
      <c r="F47" s="49"/>
    </row>
    <row r="48" spans="1:6" ht="12.75" customHeight="1">
      <c r="A48" s="46" t="s">
        <v>47</v>
      </c>
      <c r="B48" s="45">
        <v>46</v>
      </c>
      <c r="C48" s="45"/>
      <c r="D48" s="53">
        <v>163616.6</v>
      </c>
      <c r="E48" s="53">
        <v>115606.05</v>
      </c>
      <c r="F48" s="49"/>
    </row>
    <row r="49" spans="1:6" ht="12.75" customHeight="1">
      <c r="A49" s="46" t="s">
        <v>48</v>
      </c>
      <c r="B49" s="45">
        <v>47</v>
      </c>
      <c r="C49" s="45"/>
      <c r="D49" s="53">
        <v>9385.88</v>
      </c>
      <c r="E49" s="53">
        <v>4176.9</v>
      </c>
      <c r="F49" s="49"/>
    </row>
    <row r="50" spans="1:6" ht="12.75" customHeight="1">
      <c r="A50" s="46" t="s">
        <v>49</v>
      </c>
      <c r="B50" s="45">
        <v>48</v>
      </c>
      <c r="C50" s="45"/>
      <c r="D50" s="53">
        <v>960220.53</v>
      </c>
      <c r="E50" s="53">
        <v>592824.05</v>
      </c>
      <c r="F50" s="49"/>
    </row>
    <row r="51" spans="1:6" ht="12.75" customHeight="1">
      <c r="A51" s="46" t="s">
        <v>50</v>
      </c>
      <c r="B51" s="45">
        <v>49</v>
      </c>
      <c r="C51" s="45"/>
      <c r="D51" s="53"/>
      <c r="E51" s="53"/>
      <c r="F51" s="49"/>
    </row>
    <row r="52" spans="1:6" ht="12.75" customHeight="1">
      <c r="A52" s="46" t="s">
        <v>51</v>
      </c>
      <c r="B52" s="45">
        <v>50</v>
      </c>
      <c r="C52" s="45"/>
      <c r="D52" s="53">
        <v>1768848.9</v>
      </c>
      <c r="E52" s="53">
        <v>852014.8</v>
      </c>
      <c r="F52" s="49"/>
    </row>
    <row r="53" spans="1:6" ht="12.75" customHeight="1">
      <c r="A53" s="46" t="s">
        <v>52</v>
      </c>
      <c r="B53" s="45">
        <v>51</v>
      </c>
      <c r="C53" s="45"/>
      <c r="D53" s="53">
        <v>251752.2</v>
      </c>
      <c r="E53" s="53">
        <v>139798.75</v>
      </c>
      <c r="F53" s="49"/>
    </row>
    <row r="54" spans="1:6" ht="12.75" customHeight="1">
      <c r="A54" s="46" t="s">
        <v>53</v>
      </c>
      <c r="B54" s="45">
        <v>52</v>
      </c>
      <c r="C54" s="45"/>
      <c r="D54" s="53">
        <v>826181.3</v>
      </c>
      <c r="E54" s="53">
        <v>471359</v>
      </c>
      <c r="F54" s="49"/>
    </row>
    <row r="55" spans="1:6" ht="12.75" customHeight="1">
      <c r="A55" s="46" t="s">
        <v>54</v>
      </c>
      <c r="B55" s="45">
        <v>53</v>
      </c>
      <c r="C55" s="45"/>
      <c r="D55" s="53">
        <v>751769.95</v>
      </c>
      <c r="E55" s="53">
        <v>476507.5</v>
      </c>
      <c r="F55" s="49"/>
    </row>
    <row r="56" spans="1:6" ht="12.75" customHeight="1">
      <c r="A56" s="46" t="s">
        <v>55</v>
      </c>
      <c r="B56" s="45">
        <v>54</v>
      </c>
      <c r="C56" s="45"/>
      <c r="D56" s="53">
        <v>24922.8</v>
      </c>
      <c r="E56" s="53">
        <v>8226.05</v>
      </c>
      <c r="F56" s="49"/>
    </row>
    <row r="57" spans="1:6" ht="12.75" customHeight="1">
      <c r="A57" s="46" t="s">
        <v>56</v>
      </c>
      <c r="B57" s="45">
        <v>55</v>
      </c>
      <c r="C57" s="45"/>
      <c r="D57" s="53">
        <v>258593.3</v>
      </c>
      <c r="E57" s="53">
        <v>159002.9</v>
      </c>
      <c r="F57" s="49"/>
    </row>
    <row r="58" spans="1:6" ht="12.75" customHeight="1">
      <c r="A58" s="46" t="s">
        <v>57</v>
      </c>
      <c r="B58" s="45">
        <v>56</v>
      </c>
      <c r="C58" s="45"/>
      <c r="D58" s="53">
        <v>238758.1</v>
      </c>
      <c r="E58" s="53">
        <v>152261.9</v>
      </c>
      <c r="F58" s="49"/>
    </row>
    <row r="59" spans="1:6" ht="12.75" customHeight="1">
      <c r="A59" s="46" t="s">
        <v>58</v>
      </c>
      <c r="B59" s="45">
        <v>57</v>
      </c>
      <c r="C59" s="45"/>
      <c r="D59" s="53">
        <v>62116.6</v>
      </c>
      <c r="E59" s="53">
        <v>64096.2</v>
      </c>
      <c r="F59" s="49"/>
    </row>
    <row r="60" spans="1:6" ht="12.75" customHeight="1">
      <c r="A60" s="46" t="s">
        <v>59</v>
      </c>
      <c r="B60" s="45">
        <v>58</v>
      </c>
      <c r="C60" s="45"/>
      <c r="D60" s="53">
        <v>681987.6</v>
      </c>
      <c r="E60" s="53">
        <v>248347.05</v>
      </c>
      <c r="F60" s="49"/>
    </row>
    <row r="61" spans="1:6" ht="12.75" customHeight="1">
      <c r="A61" s="46" t="s">
        <v>60</v>
      </c>
      <c r="B61" s="45">
        <v>59</v>
      </c>
      <c r="C61" s="45"/>
      <c r="D61" s="53">
        <v>305427.9</v>
      </c>
      <c r="E61" s="53">
        <v>237763.18</v>
      </c>
      <c r="F61" s="49"/>
    </row>
    <row r="62" spans="1:6" ht="12.75" customHeight="1">
      <c r="A62" s="46" t="s">
        <v>61</v>
      </c>
      <c r="B62" s="45">
        <v>60</v>
      </c>
      <c r="C62" s="45"/>
      <c r="D62" s="53">
        <v>245877.1</v>
      </c>
      <c r="E62" s="53">
        <v>61041.4</v>
      </c>
      <c r="F62" s="49"/>
    </row>
    <row r="63" spans="1:6" ht="12.75" customHeight="1">
      <c r="A63" s="46" t="s">
        <v>62</v>
      </c>
      <c r="B63" s="45">
        <v>61</v>
      </c>
      <c r="C63" s="45"/>
      <c r="D63" s="53">
        <v>20031.23</v>
      </c>
      <c r="E63" s="53">
        <v>3701.26</v>
      </c>
      <c r="F63" s="49"/>
    </row>
    <row r="64" spans="1:6" ht="12.75" customHeight="1">
      <c r="A64" s="46" t="s">
        <v>63</v>
      </c>
      <c r="B64" s="45">
        <v>62</v>
      </c>
      <c r="C64" s="45"/>
      <c r="D64" s="53"/>
      <c r="E64" s="53"/>
      <c r="F64" s="49"/>
    </row>
    <row r="65" spans="1:6" ht="12.75" customHeight="1">
      <c r="A65" s="46" t="s">
        <v>76</v>
      </c>
      <c r="B65" s="45">
        <v>63</v>
      </c>
      <c r="C65" s="45"/>
      <c r="D65" s="53"/>
      <c r="E65" s="53"/>
      <c r="F65" s="49"/>
    </row>
    <row r="66" spans="1:6" ht="12.75" customHeight="1">
      <c r="A66" s="46" t="s">
        <v>65</v>
      </c>
      <c r="B66" s="45">
        <v>64</v>
      </c>
      <c r="C66" s="45"/>
      <c r="D66" s="53">
        <v>298475.8</v>
      </c>
      <c r="E66" s="53">
        <v>190351.59</v>
      </c>
      <c r="F66" s="49"/>
    </row>
    <row r="67" spans="1:6" ht="12.75" customHeight="1">
      <c r="A67" s="46" t="s">
        <v>66</v>
      </c>
      <c r="B67" s="45">
        <v>65</v>
      </c>
      <c r="C67" s="45"/>
      <c r="D67" s="53">
        <v>9852.5</v>
      </c>
      <c r="E67" s="53">
        <v>4127.9</v>
      </c>
      <c r="F67" s="49"/>
    </row>
    <row r="68" spans="1:6" ht="12.75" customHeight="1">
      <c r="A68" s="46" t="s">
        <v>67</v>
      </c>
      <c r="B68" s="45">
        <v>66</v>
      </c>
      <c r="C68" s="45"/>
      <c r="D68" s="53">
        <v>203929.6</v>
      </c>
      <c r="E68" s="53">
        <v>455155.05</v>
      </c>
      <c r="F68" s="49"/>
    </row>
    <row r="69" spans="1:6" ht="12.75" customHeight="1">
      <c r="A69" s="46" t="s">
        <v>68</v>
      </c>
      <c r="B69" s="45">
        <v>67</v>
      </c>
      <c r="C69" s="45"/>
      <c r="D69" s="53">
        <v>1581.3</v>
      </c>
      <c r="E69" s="53">
        <v>548.8</v>
      </c>
      <c r="F69" s="49"/>
    </row>
    <row r="70" spans="1:6" ht="12.75" customHeight="1">
      <c r="A70" s="45"/>
      <c r="B70" s="45"/>
      <c r="C70" s="45"/>
      <c r="D70" s="52"/>
      <c r="E70" s="52"/>
      <c r="F70" s="45"/>
    </row>
    <row r="71" spans="1:6" ht="12.75" customHeight="1">
      <c r="A71" s="45" t="s">
        <v>69</v>
      </c>
      <c r="B71" s="45"/>
      <c r="C71" s="45"/>
      <c r="D71" s="52">
        <v>18092475.99</v>
      </c>
      <c r="E71" s="52">
        <v>10061008.680000003</v>
      </c>
      <c r="F71" s="45"/>
    </row>
    <row r="73" spans="1:6" ht="12.75">
      <c r="A73" s="47" t="s">
        <v>74</v>
      </c>
      <c r="B73" s="45"/>
      <c r="C73" s="45"/>
      <c r="D73" s="45"/>
      <c r="E73" s="45"/>
      <c r="F73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6">
      <selection activeCell="E83" sqref="E83"/>
    </sheetView>
  </sheetViews>
  <sheetFormatPr defaultColWidth="9.33203125" defaultRowHeight="12.75"/>
  <cols>
    <col min="1" max="1" width="24.66015625" style="51" customWidth="1"/>
    <col min="2" max="3" width="12.33203125" style="51" customWidth="1"/>
    <col min="4" max="5" width="21.5" style="51" customWidth="1"/>
    <col min="6" max="6" width="10.66015625" style="51" customWidth="1"/>
    <col min="7" max="16384" width="9.33203125" style="51" customWidth="1"/>
  </cols>
  <sheetData>
    <row r="1" spans="1:6" ht="12.75" customHeight="1">
      <c r="A1" s="60" t="s">
        <v>83</v>
      </c>
      <c r="B1" s="54"/>
      <c r="C1" s="54"/>
      <c r="D1" s="57" t="s">
        <v>70</v>
      </c>
      <c r="E1" s="57" t="s">
        <v>71</v>
      </c>
      <c r="F1" s="54"/>
    </row>
    <row r="2" spans="1:6" ht="12.75">
      <c r="A2" s="54" t="s">
        <v>0</v>
      </c>
      <c r="B2" s="54" t="s">
        <v>1</v>
      </c>
      <c r="C2" s="54"/>
      <c r="D2" s="57" t="s">
        <v>72</v>
      </c>
      <c r="E2" s="57" t="s">
        <v>73</v>
      </c>
      <c r="F2" s="59"/>
    </row>
    <row r="3" spans="1:6" ht="12.75" customHeight="1">
      <c r="A3" s="55" t="s">
        <v>2</v>
      </c>
      <c r="B3" s="54">
        <v>1</v>
      </c>
      <c r="C3" s="54"/>
      <c r="D3" s="62">
        <v>167631.9</v>
      </c>
      <c r="E3" s="62">
        <v>60301.85</v>
      </c>
      <c r="F3" s="58"/>
    </row>
    <row r="4" spans="1:6" ht="12.75" customHeight="1">
      <c r="A4" s="55" t="s">
        <v>3</v>
      </c>
      <c r="B4" s="54">
        <v>2</v>
      </c>
      <c r="C4" s="54"/>
      <c r="D4" s="62">
        <v>11570.3</v>
      </c>
      <c r="E4" s="62">
        <v>3801</v>
      </c>
      <c r="F4" s="58"/>
    </row>
    <row r="5" spans="1:6" ht="12.75" customHeight="1">
      <c r="A5" s="55" t="s">
        <v>4</v>
      </c>
      <c r="B5" s="54">
        <v>3</v>
      </c>
      <c r="C5" s="54"/>
      <c r="D5" s="62">
        <v>149157.4</v>
      </c>
      <c r="E5" s="62">
        <v>61930.05</v>
      </c>
      <c r="F5" s="58"/>
    </row>
    <row r="6" spans="1:6" ht="12.75" customHeight="1">
      <c r="A6" s="55" t="s">
        <v>5</v>
      </c>
      <c r="B6" s="54">
        <v>4</v>
      </c>
      <c r="C6" s="54"/>
      <c r="D6" s="62">
        <v>4636.8</v>
      </c>
      <c r="E6" s="62">
        <v>2101.05</v>
      </c>
      <c r="F6" s="58"/>
    </row>
    <row r="7" spans="1:6" ht="12.75" customHeight="1">
      <c r="A7" s="55" t="s">
        <v>6</v>
      </c>
      <c r="B7" s="54">
        <v>5</v>
      </c>
      <c r="C7" s="54"/>
      <c r="D7" s="62">
        <v>285562.9</v>
      </c>
      <c r="E7" s="62">
        <v>244682.9</v>
      </c>
      <c r="F7" s="58"/>
    </row>
    <row r="8" spans="1:6" ht="12.75" customHeight="1">
      <c r="A8" s="55" t="s">
        <v>7</v>
      </c>
      <c r="B8" s="54">
        <v>6</v>
      </c>
      <c r="C8" s="54"/>
      <c r="D8" s="62">
        <v>1840776.35</v>
      </c>
      <c r="E8" s="62">
        <v>889516.95</v>
      </c>
      <c r="F8" s="58"/>
    </row>
    <row r="9" spans="1:6" ht="12.75" customHeight="1">
      <c r="A9" s="55" t="s">
        <v>8</v>
      </c>
      <c r="B9" s="54">
        <v>7</v>
      </c>
      <c r="C9" s="54"/>
      <c r="D9" s="62">
        <v>1528.1</v>
      </c>
      <c r="E9" s="62">
        <v>2065.7</v>
      </c>
      <c r="F9" s="58"/>
    </row>
    <row r="10" spans="1:6" ht="12.75" customHeight="1">
      <c r="A10" s="55" t="s">
        <v>9</v>
      </c>
      <c r="B10" s="54">
        <v>8</v>
      </c>
      <c r="C10" s="54"/>
      <c r="D10" s="62">
        <v>143022.6</v>
      </c>
      <c r="E10" s="62">
        <v>71255.8</v>
      </c>
      <c r="F10" s="58"/>
    </row>
    <row r="11" spans="1:6" ht="12.75" customHeight="1">
      <c r="A11" s="55" t="s">
        <v>10</v>
      </c>
      <c r="B11" s="54">
        <v>9</v>
      </c>
      <c r="C11" s="54"/>
      <c r="D11" s="62">
        <v>93049.6</v>
      </c>
      <c r="E11" s="62">
        <v>36472.45</v>
      </c>
      <c r="F11" s="58"/>
    </row>
    <row r="12" spans="1:6" ht="12.75" customHeight="1">
      <c r="A12" s="55" t="s">
        <v>11</v>
      </c>
      <c r="B12" s="54">
        <v>10</v>
      </c>
      <c r="C12" s="54"/>
      <c r="D12" s="62">
        <v>63924.7</v>
      </c>
      <c r="E12" s="62">
        <v>77740.95</v>
      </c>
      <c r="F12" s="58"/>
    </row>
    <row r="13" spans="1:6" ht="12.75" customHeight="1">
      <c r="A13" s="55" t="s">
        <v>12</v>
      </c>
      <c r="B13" s="54">
        <v>11</v>
      </c>
      <c r="C13" s="54"/>
      <c r="D13" s="62">
        <v>2004812.6</v>
      </c>
      <c r="E13" s="62">
        <v>530743.85</v>
      </c>
      <c r="F13" s="58"/>
    </row>
    <row r="14" spans="1:6" ht="12.75" customHeight="1">
      <c r="A14" s="55" t="s">
        <v>13</v>
      </c>
      <c r="B14" s="54">
        <v>12</v>
      </c>
      <c r="C14" s="54"/>
      <c r="D14" s="62"/>
      <c r="E14" s="62"/>
      <c r="F14" s="58"/>
    </row>
    <row r="15" spans="1:6" ht="12.75" customHeight="1">
      <c r="A15" s="55" t="s">
        <v>14</v>
      </c>
      <c r="B15" s="54">
        <v>13</v>
      </c>
      <c r="C15" s="54"/>
      <c r="D15" s="62">
        <v>3902374.2</v>
      </c>
      <c r="E15" s="62">
        <v>1619031.75</v>
      </c>
      <c r="F15" s="58"/>
    </row>
    <row r="16" spans="1:6" ht="12.75" customHeight="1">
      <c r="A16" s="55" t="s">
        <v>15</v>
      </c>
      <c r="B16" s="54">
        <v>14</v>
      </c>
      <c r="C16" s="54"/>
      <c r="D16" s="62">
        <v>2674.7</v>
      </c>
      <c r="E16" s="62">
        <v>4711.7</v>
      </c>
      <c r="F16" s="58"/>
    </row>
    <row r="17" spans="1:6" ht="12.75" customHeight="1">
      <c r="A17" s="55" t="s">
        <v>16</v>
      </c>
      <c r="B17" s="54">
        <v>15</v>
      </c>
      <c r="C17" s="54"/>
      <c r="D17" s="62"/>
      <c r="E17" s="62"/>
      <c r="F17" s="58"/>
    </row>
    <row r="18" spans="1:6" ht="12.75" customHeight="1">
      <c r="A18" s="55" t="s">
        <v>17</v>
      </c>
      <c r="B18" s="54">
        <v>16</v>
      </c>
      <c r="C18" s="54"/>
      <c r="D18" s="62">
        <v>840151.2</v>
      </c>
      <c r="E18" s="62">
        <v>695416.05</v>
      </c>
      <c r="F18" s="58"/>
    </row>
    <row r="19" spans="1:6" ht="12.75" customHeight="1">
      <c r="A19" s="55" t="s">
        <v>18</v>
      </c>
      <c r="B19" s="54">
        <v>17</v>
      </c>
      <c r="C19" s="54"/>
      <c r="D19" s="62">
        <v>119394.1</v>
      </c>
      <c r="E19" s="62">
        <v>66196.55</v>
      </c>
      <c r="F19" s="58"/>
    </row>
    <row r="20" spans="1:6" ht="12.75" customHeight="1">
      <c r="A20" s="55" t="s">
        <v>19</v>
      </c>
      <c r="B20" s="54">
        <v>18</v>
      </c>
      <c r="C20" s="54"/>
      <c r="D20" s="62">
        <v>78838.9</v>
      </c>
      <c r="E20" s="62">
        <v>60785.55</v>
      </c>
      <c r="F20" s="58"/>
    </row>
    <row r="21" spans="1:6" ht="12.75" customHeight="1">
      <c r="A21" s="55" t="s">
        <v>20</v>
      </c>
      <c r="B21" s="54">
        <v>19</v>
      </c>
      <c r="C21" s="54"/>
      <c r="D21" s="62"/>
      <c r="E21" s="62"/>
      <c r="F21" s="58"/>
    </row>
    <row r="22" spans="1:6" ht="12.75" customHeight="1">
      <c r="A22" s="55" t="s">
        <v>21</v>
      </c>
      <c r="B22" s="54">
        <v>20</v>
      </c>
      <c r="C22" s="54"/>
      <c r="D22" s="62">
        <v>8303.4</v>
      </c>
      <c r="E22" s="62">
        <v>6457.85</v>
      </c>
      <c r="F22" s="58"/>
    </row>
    <row r="23" spans="1:6" ht="12.75" customHeight="1">
      <c r="A23" s="55" t="s">
        <v>22</v>
      </c>
      <c r="B23" s="54">
        <v>21</v>
      </c>
      <c r="C23" s="54"/>
      <c r="D23" s="62">
        <v>6594</v>
      </c>
      <c r="E23" s="62">
        <v>2110.15</v>
      </c>
      <c r="F23" s="58"/>
    </row>
    <row r="24" spans="1:6" ht="12.75" customHeight="1">
      <c r="A24" s="55" t="s">
        <v>23</v>
      </c>
      <c r="B24" s="54">
        <v>22</v>
      </c>
      <c r="C24" s="54"/>
      <c r="D24" s="62">
        <v>2412.9</v>
      </c>
      <c r="E24" s="62">
        <v>245</v>
      </c>
      <c r="F24" s="58"/>
    </row>
    <row r="25" spans="1:6" ht="12.75" customHeight="1">
      <c r="A25" s="55" t="s">
        <v>24</v>
      </c>
      <c r="B25" s="54">
        <v>23</v>
      </c>
      <c r="C25" s="54"/>
      <c r="D25" s="62">
        <v>16037.7</v>
      </c>
      <c r="E25" s="62">
        <v>9804.9</v>
      </c>
      <c r="F25" s="58"/>
    </row>
    <row r="26" spans="1:6" ht="12.75" customHeight="1">
      <c r="A26" s="55" t="s">
        <v>25</v>
      </c>
      <c r="B26" s="54">
        <v>24</v>
      </c>
      <c r="C26" s="54"/>
      <c r="D26" s="62">
        <v>3247.2999999999997</v>
      </c>
      <c r="E26" s="62">
        <v>2158.09</v>
      </c>
      <c r="F26" s="58"/>
    </row>
    <row r="27" spans="1:6" ht="12.75" customHeight="1">
      <c r="A27" s="55" t="s">
        <v>26</v>
      </c>
      <c r="B27" s="54">
        <v>25</v>
      </c>
      <c r="C27" s="54"/>
      <c r="D27" s="62">
        <v>17451.7</v>
      </c>
      <c r="E27" s="62">
        <v>3593.1</v>
      </c>
      <c r="F27" s="58"/>
    </row>
    <row r="28" spans="1:6" ht="12.75" customHeight="1">
      <c r="A28" s="55" t="s">
        <v>27</v>
      </c>
      <c r="B28" s="54">
        <v>26</v>
      </c>
      <c r="C28" s="54"/>
      <c r="D28" s="62">
        <v>9434.6</v>
      </c>
      <c r="E28" s="62">
        <v>4027.45</v>
      </c>
      <c r="F28" s="58"/>
    </row>
    <row r="29" spans="1:6" ht="12.75" customHeight="1">
      <c r="A29" s="55" t="s">
        <v>28</v>
      </c>
      <c r="B29" s="54">
        <v>27</v>
      </c>
      <c r="C29" s="54"/>
      <c r="D29" s="62">
        <v>56151.2</v>
      </c>
      <c r="E29" s="62">
        <v>39167.1</v>
      </c>
      <c r="F29" s="58"/>
    </row>
    <row r="30" spans="1:6" ht="12.75" customHeight="1">
      <c r="A30" s="55" t="s">
        <v>29</v>
      </c>
      <c r="B30" s="54">
        <v>28</v>
      </c>
      <c r="C30" s="54"/>
      <c r="D30" s="62">
        <v>56182</v>
      </c>
      <c r="E30" s="62">
        <v>33245.45</v>
      </c>
      <c r="F30" s="58"/>
    </row>
    <row r="31" spans="1:6" ht="12.75" customHeight="1">
      <c r="A31" s="55" t="s">
        <v>30</v>
      </c>
      <c r="B31" s="54">
        <v>29</v>
      </c>
      <c r="C31" s="54"/>
      <c r="D31" s="62">
        <v>837328.1</v>
      </c>
      <c r="E31" s="62">
        <v>966116.2</v>
      </c>
      <c r="F31" s="58"/>
    </row>
    <row r="32" spans="1:6" ht="12.75" customHeight="1">
      <c r="A32" s="55" t="s">
        <v>31</v>
      </c>
      <c r="B32" s="54">
        <v>30</v>
      </c>
      <c r="C32" s="54"/>
      <c r="D32" s="62">
        <v>8688.4</v>
      </c>
      <c r="E32" s="62">
        <v>2828</v>
      </c>
      <c r="F32" s="58"/>
    </row>
    <row r="33" spans="1:6" ht="12.75" customHeight="1">
      <c r="A33" s="55" t="s">
        <v>32</v>
      </c>
      <c r="B33" s="54">
        <v>31</v>
      </c>
      <c r="C33" s="54"/>
      <c r="D33" s="62">
        <v>144170.31</v>
      </c>
      <c r="E33" s="62">
        <v>60875.5</v>
      </c>
      <c r="F33" s="58"/>
    </row>
    <row r="34" spans="1:6" ht="12.75" customHeight="1">
      <c r="A34" s="55" t="s">
        <v>33</v>
      </c>
      <c r="B34" s="54">
        <v>32</v>
      </c>
      <c r="C34" s="54"/>
      <c r="D34" s="62"/>
      <c r="E34" s="62"/>
      <c r="F34" s="58"/>
    </row>
    <row r="35" spans="1:6" ht="12.75" customHeight="1">
      <c r="A35" s="55" t="s">
        <v>34</v>
      </c>
      <c r="B35" s="54">
        <v>33</v>
      </c>
      <c r="C35" s="54"/>
      <c r="D35" s="62">
        <v>2155.3</v>
      </c>
      <c r="E35" s="62">
        <v>773.15</v>
      </c>
      <c r="F35" s="58"/>
    </row>
    <row r="36" spans="1:6" ht="12.75" customHeight="1">
      <c r="A36" s="55" t="s">
        <v>35</v>
      </c>
      <c r="B36" s="54">
        <v>34</v>
      </c>
      <c r="C36" s="54"/>
      <c r="D36" s="62">
        <v>211.4</v>
      </c>
      <c r="E36" s="62">
        <v>1191.05</v>
      </c>
      <c r="F36" s="58"/>
    </row>
    <row r="37" spans="1:6" ht="12.75" customHeight="1">
      <c r="A37" s="55" t="s">
        <v>36</v>
      </c>
      <c r="B37" s="54">
        <v>35</v>
      </c>
      <c r="C37" s="54"/>
      <c r="D37" s="62">
        <v>162199.1</v>
      </c>
      <c r="E37" s="62">
        <v>92476.65</v>
      </c>
      <c r="F37" s="58"/>
    </row>
    <row r="38" spans="1:6" ht="12.75" customHeight="1">
      <c r="A38" s="55" t="s">
        <v>37</v>
      </c>
      <c r="B38" s="54">
        <v>36</v>
      </c>
      <c r="C38" s="54"/>
      <c r="D38" s="62">
        <v>871355.8</v>
      </c>
      <c r="E38" s="62">
        <v>328963.95</v>
      </c>
      <c r="F38" s="58"/>
    </row>
    <row r="39" spans="1:6" ht="12.75" customHeight="1">
      <c r="A39" s="55" t="s">
        <v>38</v>
      </c>
      <c r="B39" s="54">
        <v>37</v>
      </c>
      <c r="C39" s="54"/>
      <c r="D39" s="62">
        <v>390952.8</v>
      </c>
      <c r="E39" s="62">
        <v>161430.85</v>
      </c>
      <c r="F39" s="58"/>
    </row>
    <row r="40" spans="1:6" ht="12.75" customHeight="1">
      <c r="A40" s="55" t="s">
        <v>39</v>
      </c>
      <c r="B40" s="54">
        <v>38</v>
      </c>
      <c r="C40" s="54"/>
      <c r="D40" s="62"/>
      <c r="E40" s="62"/>
      <c r="F40" s="58"/>
    </row>
    <row r="41" spans="1:6" ht="12.75" customHeight="1">
      <c r="A41" s="55" t="s">
        <v>40</v>
      </c>
      <c r="B41" s="54">
        <v>39</v>
      </c>
      <c r="C41" s="54"/>
      <c r="D41" s="62">
        <v>10.5</v>
      </c>
      <c r="E41" s="62">
        <v>517.3</v>
      </c>
      <c r="F41" s="58"/>
    </row>
    <row r="42" spans="1:6" ht="12.75" customHeight="1">
      <c r="A42" s="55" t="s">
        <v>41</v>
      </c>
      <c r="B42" s="54">
        <v>40</v>
      </c>
      <c r="C42" s="54"/>
      <c r="D42" s="62">
        <v>8013.599999999999</v>
      </c>
      <c r="E42" s="62">
        <v>2781.45</v>
      </c>
      <c r="F42" s="58"/>
    </row>
    <row r="43" spans="1:6" ht="12.75" customHeight="1">
      <c r="A43" s="55" t="s">
        <v>42</v>
      </c>
      <c r="B43" s="54">
        <v>41</v>
      </c>
      <c r="C43" s="54"/>
      <c r="D43" s="62">
        <v>254087.4</v>
      </c>
      <c r="E43" s="62">
        <v>139266.05</v>
      </c>
      <c r="F43" s="58"/>
    </row>
    <row r="44" spans="1:6" ht="12.75" customHeight="1">
      <c r="A44" s="55" t="s">
        <v>43</v>
      </c>
      <c r="B44" s="54">
        <v>42</v>
      </c>
      <c r="C44" s="54"/>
      <c r="D44" s="62">
        <v>177655.1</v>
      </c>
      <c r="E44" s="62">
        <v>87264.1</v>
      </c>
      <c r="F44" s="58"/>
    </row>
    <row r="45" spans="1:6" ht="12.75" customHeight="1">
      <c r="A45" s="55" t="s">
        <v>44</v>
      </c>
      <c r="B45" s="54">
        <v>43</v>
      </c>
      <c r="C45" s="54"/>
      <c r="D45" s="62">
        <v>230202.7</v>
      </c>
      <c r="E45" s="62">
        <v>73842.3</v>
      </c>
      <c r="F45" s="58"/>
    </row>
    <row r="46" spans="1:6" ht="12.75" customHeight="1">
      <c r="A46" s="55" t="s">
        <v>45</v>
      </c>
      <c r="B46" s="54">
        <v>44</v>
      </c>
      <c r="C46" s="54"/>
      <c r="D46" s="62">
        <v>265117.29</v>
      </c>
      <c r="E46" s="62">
        <v>103893.64</v>
      </c>
      <c r="F46" s="58"/>
    </row>
    <row r="47" spans="1:6" ht="12.75" customHeight="1">
      <c r="A47" s="55" t="s">
        <v>46</v>
      </c>
      <c r="B47" s="54">
        <v>45</v>
      </c>
      <c r="C47" s="54"/>
      <c r="D47" s="62">
        <v>59777.9</v>
      </c>
      <c r="E47" s="62">
        <v>34403.95</v>
      </c>
      <c r="F47" s="58"/>
    </row>
    <row r="48" spans="1:6" ht="12.75" customHeight="1">
      <c r="A48" s="55" t="s">
        <v>47</v>
      </c>
      <c r="B48" s="54">
        <v>46</v>
      </c>
      <c r="C48" s="54"/>
      <c r="D48" s="62">
        <v>144187.4</v>
      </c>
      <c r="E48" s="62">
        <v>84011.9</v>
      </c>
      <c r="F48" s="58"/>
    </row>
    <row r="49" spans="1:6" ht="12.75" customHeight="1">
      <c r="A49" s="55" t="s">
        <v>48</v>
      </c>
      <c r="B49" s="54">
        <v>47</v>
      </c>
      <c r="C49" s="54"/>
      <c r="D49" s="62">
        <v>6099.8</v>
      </c>
      <c r="E49" s="62">
        <v>4429.95</v>
      </c>
      <c r="F49" s="58"/>
    </row>
    <row r="50" spans="1:6" ht="12.75" customHeight="1">
      <c r="A50" s="55" t="s">
        <v>49</v>
      </c>
      <c r="B50" s="54">
        <v>48</v>
      </c>
      <c r="C50" s="54"/>
      <c r="D50" s="62">
        <v>1149662.15</v>
      </c>
      <c r="E50" s="62">
        <v>635435.5</v>
      </c>
      <c r="F50" s="58"/>
    </row>
    <row r="51" spans="1:6" ht="12.75" customHeight="1">
      <c r="A51" s="55" t="s">
        <v>50</v>
      </c>
      <c r="B51" s="54">
        <v>49</v>
      </c>
      <c r="C51" s="54"/>
      <c r="D51" s="62">
        <v>252390.6</v>
      </c>
      <c r="E51" s="62">
        <v>117911.5</v>
      </c>
      <c r="F51" s="58"/>
    </row>
    <row r="52" spans="1:6" ht="12.75" customHeight="1">
      <c r="A52" s="55" t="s">
        <v>51</v>
      </c>
      <c r="B52" s="54">
        <v>50</v>
      </c>
      <c r="C52" s="54"/>
      <c r="D52" s="62">
        <v>1610850.5</v>
      </c>
      <c r="E52" s="62">
        <v>693913.15</v>
      </c>
      <c r="F52" s="58"/>
    </row>
    <row r="53" spans="1:6" ht="12.75" customHeight="1">
      <c r="A53" s="55" t="s">
        <v>52</v>
      </c>
      <c r="B53" s="54">
        <v>51</v>
      </c>
      <c r="C53" s="54"/>
      <c r="D53" s="62">
        <v>233464</v>
      </c>
      <c r="E53" s="62">
        <v>126250.95</v>
      </c>
      <c r="F53" s="58"/>
    </row>
    <row r="54" spans="1:6" ht="12.75" customHeight="1">
      <c r="A54" s="55" t="s">
        <v>53</v>
      </c>
      <c r="B54" s="54">
        <v>52</v>
      </c>
      <c r="C54" s="54"/>
      <c r="D54" s="62">
        <v>642475.4</v>
      </c>
      <c r="E54" s="62">
        <v>391749.4</v>
      </c>
      <c r="F54" s="58"/>
    </row>
    <row r="55" spans="1:6" ht="12.75" customHeight="1">
      <c r="A55" s="55" t="s">
        <v>54</v>
      </c>
      <c r="B55" s="54">
        <v>53</v>
      </c>
      <c r="C55" s="54"/>
      <c r="D55" s="62">
        <v>346185.1</v>
      </c>
      <c r="E55" s="62">
        <v>133565.5</v>
      </c>
      <c r="F55" s="58"/>
    </row>
    <row r="56" spans="1:6" ht="12.75" customHeight="1">
      <c r="A56" s="55" t="s">
        <v>55</v>
      </c>
      <c r="B56" s="54">
        <v>54</v>
      </c>
      <c r="C56" s="54"/>
      <c r="D56" s="62">
        <v>12574.8</v>
      </c>
      <c r="E56" s="62">
        <v>12160.05</v>
      </c>
      <c r="F56" s="58"/>
    </row>
    <row r="57" spans="1:6" ht="12.75" customHeight="1">
      <c r="A57" s="55" t="s">
        <v>56</v>
      </c>
      <c r="B57" s="54">
        <v>55</v>
      </c>
      <c r="C57" s="54"/>
      <c r="D57" s="62">
        <v>259700.7</v>
      </c>
      <c r="E57" s="62">
        <v>153099.8</v>
      </c>
      <c r="F57" s="58"/>
    </row>
    <row r="58" spans="1:6" ht="12.75" customHeight="1">
      <c r="A58" s="55" t="s">
        <v>57</v>
      </c>
      <c r="B58" s="54">
        <v>56</v>
      </c>
      <c r="C58" s="54"/>
      <c r="D58" s="62">
        <v>310915.5</v>
      </c>
      <c r="E58" s="62">
        <v>159561.15000000002</v>
      </c>
      <c r="F58" s="58"/>
    </row>
    <row r="59" spans="1:6" ht="12.75" customHeight="1">
      <c r="A59" s="55" t="s">
        <v>58</v>
      </c>
      <c r="B59" s="54">
        <v>57</v>
      </c>
      <c r="C59" s="54"/>
      <c r="D59" s="62"/>
      <c r="E59" s="62"/>
      <c r="F59" s="58"/>
    </row>
    <row r="60" spans="1:6" ht="12.75" customHeight="1">
      <c r="A60" s="55" t="s">
        <v>59</v>
      </c>
      <c r="B60" s="54">
        <v>58</v>
      </c>
      <c r="C60" s="54"/>
      <c r="D60" s="62">
        <v>433650.7</v>
      </c>
      <c r="E60" s="62">
        <v>214198.25</v>
      </c>
      <c r="F60" s="58"/>
    </row>
    <row r="61" spans="1:6" ht="12.75" customHeight="1">
      <c r="A61" s="55" t="s">
        <v>60</v>
      </c>
      <c r="B61" s="54">
        <v>59</v>
      </c>
      <c r="C61" s="54"/>
      <c r="D61" s="62">
        <v>233044.7</v>
      </c>
      <c r="E61" s="62">
        <v>148870.46</v>
      </c>
      <c r="F61" s="58"/>
    </row>
    <row r="62" spans="1:6" ht="12.75" customHeight="1">
      <c r="A62" s="55" t="s">
        <v>61</v>
      </c>
      <c r="B62" s="54">
        <v>60</v>
      </c>
      <c r="C62" s="54"/>
      <c r="D62" s="62">
        <v>173432.7</v>
      </c>
      <c r="E62" s="62">
        <v>68120.5</v>
      </c>
      <c r="F62" s="58"/>
    </row>
    <row r="63" spans="1:6" ht="12.75" customHeight="1">
      <c r="A63" s="55" t="s">
        <v>62</v>
      </c>
      <c r="B63" s="54">
        <v>61</v>
      </c>
      <c r="C63" s="54"/>
      <c r="D63" s="62"/>
      <c r="E63" s="62"/>
      <c r="F63" s="58"/>
    </row>
    <row r="64" spans="1:6" ht="12.75" customHeight="1">
      <c r="A64" s="55" t="s">
        <v>63</v>
      </c>
      <c r="B64" s="54">
        <v>62</v>
      </c>
      <c r="C64" s="54"/>
      <c r="D64" s="62">
        <v>10446.8</v>
      </c>
      <c r="E64" s="62">
        <v>4579.4</v>
      </c>
      <c r="F64" s="58"/>
    </row>
    <row r="65" spans="1:6" ht="12.75" customHeight="1">
      <c r="A65" s="55" t="s">
        <v>76</v>
      </c>
      <c r="B65" s="54">
        <v>63</v>
      </c>
      <c r="C65" s="54"/>
      <c r="D65" s="62"/>
      <c r="E65" s="62"/>
      <c r="F65" s="58"/>
    </row>
    <row r="66" spans="1:6" ht="12.75" customHeight="1">
      <c r="A66" s="55" t="s">
        <v>65</v>
      </c>
      <c r="B66" s="54">
        <v>64</v>
      </c>
      <c r="C66" s="54"/>
      <c r="D66" s="62">
        <v>270533.26</v>
      </c>
      <c r="E66" s="62">
        <v>156174.55</v>
      </c>
      <c r="F66" s="58"/>
    </row>
    <row r="67" spans="1:6" ht="12.75" customHeight="1">
      <c r="A67" s="55" t="s">
        <v>66</v>
      </c>
      <c r="B67" s="54">
        <v>65</v>
      </c>
      <c r="C67" s="54"/>
      <c r="D67" s="62">
        <v>12813.5</v>
      </c>
      <c r="E67" s="62">
        <v>6410.25</v>
      </c>
      <c r="F67" s="58"/>
    </row>
    <row r="68" spans="1:6" ht="12.75" customHeight="1">
      <c r="A68" s="55" t="s">
        <v>67</v>
      </c>
      <c r="B68" s="54">
        <v>66</v>
      </c>
      <c r="C68" s="54"/>
      <c r="D68" s="62">
        <v>254999.5</v>
      </c>
      <c r="E68" s="62">
        <v>65254.7</v>
      </c>
      <c r="F68" s="58"/>
    </row>
    <row r="69" spans="1:6" ht="12.75" customHeight="1">
      <c r="A69" s="55" t="s">
        <v>68</v>
      </c>
      <c r="B69" s="54">
        <v>67</v>
      </c>
      <c r="C69" s="54"/>
      <c r="D69" s="62">
        <v>5608.4</v>
      </c>
      <c r="E69" s="62">
        <v>2947</v>
      </c>
      <c r="F69" s="58"/>
    </row>
    <row r="70" spans="1:6" ht="12.75" customHeight="1">
      <c r="A70" s="54"/>
      <c r="B70" s="54"/>
      <c r="C70" s="54"/>
      <c r="D70" s="61"/>
      <c r="E70" s="61"/>
      <c r="F70" s="54"/>
    </row>
    <row r="71" spans="1:6" ht="12.75" customHeight="1">
      <c r="A71" s="54" t="s">
        <v>69</v>
      </c>
      <c r="B71" s="54"/>
      <c r="C71" s="54"/>
      <c r="D71" s="61">
        <v>19659882.36</v>
      </c>
      <c r="E71" s="61">
        <v>9762831.340000004</v>
      </c>
      <c r="F71" s="54"/>
    </row>
    <row r="73" spans="1:6" ht="12.75">
      <c r="A73" s="56" t="s">
        <v>74</v>
      </c>
      <c r="B73" s="54"/>
      <c r="C73" s="54"/>
      <c r="D73" s="54"/>
      <c r="E73" s="54"/>
      <c r="F73" s="5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E42" sqref="E4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24" t="s">
        <v>78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21">
        <v>706707.91</v>
      </c>
      <c r="E4" s="21">
        <v>310248.75</v>
      </c>
      <c r="F4" s="4"/>
      <c r="G4" s="13"/>
      <c r="H4" s="13"/>
    </row>
    <row r="5" spans="1:8" ht="12.75">
      <c r="A5" s="1" t="s">
        <v>3</v>
      </c>
      <c r="B5">
        <v>2</v>
      </c>
      <c r="D5" s="21">
        <v>27538</v>
      </c>
      <c r="E5" s="21">
        <v>13813.100000000002</v>
      </c>
      <c r="F5" s="4"/>
      <c r="G5" s="13"/>
      <c r="H5" s="13"/>
    </row>
    <row r="6" spans="1:8" ht="12.75">
      <c r="A6" s="1" t="s">
        <v>4</v>
      </c>
      <c r="B6">
        <v>3</v>
      </c>
      <c r="D6" s="21">
        <v>795267.2</v>
      </c>
      <c r="E6" s="21">
        <v>255551.45</v>
      </c>
      <c r="F6" s="4"/>
      <c r="G6" s="13"/>
      <c r="H6" s="13"/>
    </row>
    <row r="7" spans="1:8" ht="12.75">
      <c r="A7" s="1" t="s">
        <v>5</v>
      </c>
      <c r="B7">
        <v>4</v>
      </c>
      <c r="D7" s="21">
        <v>18799.899999999998</v>
      </c>
      <c r="E7" s="21">
        <v>21207.55</v>
      </c>
      <c r="F7" s="4"/>
      <c r="G7" s="13"/>
      <c r="H7" s="13"/>
    </row>
    <row r="8" spans="1:8" ht="12.75">
      <c r="A8" s="1" t="s">
        <v>6</v>
      </c>
      <c r="B8">
        <v>5</v>
      </c>
      <c r="D8" s="21">
        <v>1260892.5</v>
      </c>
      <c r="E8" s="21">
        <v>536230.53</v>
      </c>
      <c r="F8" s="4"/>
      <c r="G8" s="13"/>
      <c r="H8" s="13"/>
    </row>
    <row r="9" spans="1:8" ht="12.75">
      <c r="A9" s="1" t="s">
        <v>7</v>
      </c>
      <c r="B9">
        <v>6</v>
      </c>
      <c r="D9" s="21">
        <v>8001924.02</v>
      </c>
      <c r="E9" s="21">
        <v>2757868.4</v>
      </c>
      <c r="F9" s="4"/>
      <c r="G9" s="13"/>
      <c r="H9" s="13"/>
    </row>
    <row r="10" spans="1:8" ht="12.75">
      <c r="A10" s="1" t="s">
        <v>8</v>
      </c>
      <c r="B10">
        <v>7</v>
      </c>
      <c r="D10" s="21">
        <v>12373.199999999999</v>
      </c>
      <c r="E10" s="21">
        <v>3220.3500000000004</v>
      </c>
      <c r="F10" s="4"/>
      <c r="G10" s="13"/>
      <c r="H10" s="13"/>
    </row>
    <row r="11" spans="1:8" ht="12.75">
      <c r="A11" s="1" t="s">
        <v>9</v>
      </c>
      <c r="B11">
        <v>8</v>
      </c>
      <c r="D11" s="21">
        <v>618707.6000000001</v>
      </c>
      <c r="E11" s="21">
        <v>122293.5</v>
      </c>
      <c r="F11" s="4"/>
      <c r="G11" s="13"/>
      <c r="H11" s="13"/>
    </row>
    <row r="12" spans="1:8" ht="12.75">
      <c r="A12" s="1" t="s">
        <v>10</v>
      </c>
      <c r="B12">
        <v>9</v>
      </c>
      <c r="D12" s="21">
        <v>237721.4</v>
      </c>
      <c r="E12" s="21">
        <v>110790.75</v>
      </c>
      <c r="F12" s="4"/>
      <c r="G12" s="13"/>
      <c r="H12" s="13"/>
    </row>
    <row r="13" spans="1:8" ht="12.75">
      <c r="A13" s="1" t="s">
        <v>11</v>
      </c>
      <c r="B13">
        <v>10</v>
      </c>
      <c r="D13" s="21">
        <v>358283.1</v>
      </c>
      <c r="E13" s="21">
        <v>254023.7</v>
      </c>
      <c r="F13" s="4"/>
      <c r="G13" s="13"/>
      <c r="H13" s="13"/>
    </row>
    <row r="14" spans="1:8" ht="12.75">
      <c r="A14" s="1" t="s">
        <v>12</v>
      </c>
      <c r="B14">
        <v>11</v>
      </c>
      <c r="D14" s="21">
        <v>4453336.3</v>
      </c>
      <c r="E14" s="21">
        <v>841499.05</v>
      </c>
      <c r="F14" s="4"/>
      <c r="G14" s="13"/>
      <c r="H14" s="13"/>
    </row>
    <row r="15" spans="1:8" ht="12.75">
      <c r="A15" s="1" t="s">
        <v>13</v>
      </c>
      <c r="B15">
        <v>12</v>
      </c>
      <c r="D15" s="21">
        <v>54332.6</v>
      </c>
      <c r="E15" s="21">
        <v>26176.85</v>
      </c>
      <c r="F15" s="4"/>
      <c r="G15" s="13"/>
      <c r="H15" s="13"/>
    </row>
    <row r="16" spans="1:8" ht="12.75">
      <c r="A16" s="1" t="s">
        <v>14</v>
      </c>
      <c r="B16">
        <v>13</v>
      </c>
      <c r="D16" s="21">
        <v>11277418.9</v>
      </c>
      <c r="E16" s="21">
        <v>3365533.82</v>
      </c>
      <c r="F16" s="4"/>
      <c r="G16" s="13"/>
      <c r="H16" s="13"/>
    </row>
    <row r="17" spans="1:8" ht="12.75">
      <c r="A17" s="1" t="s">
        <v>15</v>
      </c>
      <c r="B17">
        <v>14</v>
      </c>
      <c r="D17" s="21">
        <v>40811.200000000004</v>
      </c>
      <c r="E17" s="21">
        <v>98917.35</v>
      </c>
      <c r="F17" s="4"/>
      <c r="G17" s="13"/>
      <c r="H17" s="13"/>
    </row>
    <row r="18" spans="1:8" ht="12.75">
      <c r="A18" s="1" t="s">
        <v>16</v>
      </c>
      <c r="B18">
        <v>15</v>
      </c>
      <c r="D18" s="21">
        <v>22500.8</v>
      </c>
      <c r="E18" s="21">
        <v>7038.15</v>
      </c>
      <c r="F18" s="4"/>
      <c r="G18" s="13"/>
      <c r="H18" s="13"/>
    </row>
    <row r="19" spans="1:8" ht="12.75">
      <c r="A19" s="1" t="s">
        <v>17</v>
      </c>
      <c r="B19">
        <v>16</v>
      </c>
      <c r="D19" s="21">
        <v>1331612.1</v>
      </c>
      <c r="E19" s="21">
        <v>836481.45</v>
      </c>
      <c r="F19" s="4"/>
      <c r="G19" s="13"/>
      <c r="H19" s="13"/>
    </row>
    <row r="20" spans="1:8" ht="12.75">
      <c r="A20" s="1" t="s">
        <v>18</v>
      </c>
      <c r="B20">
        <v>17</v>
      </c>
      <c r="D20" s="21">
        <v>586036.5</v>
      </c>
      <c r="E20" s="21">
        <v>276813.25</v>
      </c>
      <c r="F20" s="4"/>
      <c r="G20" s="13"/>
      <c r="H20" s="13"/>
    </row>
    <row r="21" spans="1:8" ht="12.75">
      <c r="A21" s="1" t="s">
        <v>19</v>
      </c>
      <c r="B21">
        <v>18</v>
      </c>
      <c r="D21" s="21">
        <v>439591.92000000004</v>
      </c>
      <c r="E21" s="21">
        <v>105450.1</v>
      </c>
      <c r="F21" s="4"/>
      <c r="G21" s="13"/>
      <c r="H21" s="13"/>
    </row>
    <row r="22" spans="1:8" ht="12.75">
      <c r="A22" s="1" t="s">
        <v>20</v>
      </c>
      <c r="B22">
        <v>19</v>
      </c>
      <c r="D22" s="21">
        <v>84203.7</v>
      </c>
      <c r="E22" s="21">
        <v>18664.8</v>
      </c>
      <c r="F22" s="4"/>
      <c r="G22" s="13"/>
      <c r="H22" s="13"/>
    </row>
    <row r="23" spans="1:8" ht="12.75">
      <c r="A23" s="1" t="s">
        <v>21</v>
      </c>
      <c r="B23">
        <v>20</v>
      </c>
      <c r="D23" s="21">
        <v>23106.3</v>
      </c>
      <c r="E23" s="21">
        <v>20263.6</v>
      </c>
      <c r="F23" s="4"/>
      <c r="G23" s="13"/>
      <c r="H23" s="13"/>
    </row>
    <row r="24" spans="1:8" ht="12.75">
      <c r="A24" s="1" t="s">
        <v>22</v>
      </c>
      <c r="B24">
        <v>21</v>
      </c>
      <c r="D24" s="21">
        <v>11809</v>
      </c>
      <c r="E24" s="21">
        <v>5756.1</v>
      </c>
      <c r="F24" s="4"/>
      <c r="G24" s="13"/>
      <c r="H24" s="13"/>
    </row>
    <row r="25" spans="1:8" ht="12.75">
      <c r="A25" s="1" t="s">
        <v>23</v>
      </c>
      <c r="B25">
        <v>22</v>
      </c>
      <c r="D25" s="21">
        <v>6843.900000000001</v>
      </c>
      <c r="E25" s="21">
        <v>2130.45</v>
      </c>
      <c r="F25" s="4"/>
      <c r="G25" s="13"/>
      <c r="H25" s="13"/>
    </row>
    <row r="26" spans="1:8" ht="12.75">
      <c r="A26" s="1" t="s">
        <v>24</v>
      </c>
      <c r="B26">
        <v>23</v>
      </c>
      <c r="D26" s="21">
        <v>56348.6</v>
      </c>
      <c r="E26" s="21">
        <v>17755.15</v>
      </c>
      <c r="F26" s="4"/>
      <c r="G26" s="13"/>
      <c r="H26" s="13"/>
    </row>
    <row r="27" spans="1:8" ht="12.75">
      <c r="A27" s="1" t="s">
        <v>25</v>
      </c>
      <c r="B27">
        <v>24</v>
      </c>
      <c r="D27" s="21">
        <v>5056.1</v>
      </c>
      <c r="E27" s="21">
        <v>2078.2999999999997</v>
      </c>
      <c r="F27" s="4"/>
      <c r="G27" s="13"/>
      <c r="H27" s="13"/>
    </row>
    <row r="28" spans="1:8" ht="12.75">
      <c r="A28" s="1" t="s">
        <v>26</v>
      </c>
      <c r="B28">
        <v>25</v>
      </c>
      <c r="D28" s="21">
        <v>13351.099999999999</v>
      </c>
      <c r="E28" s="21">
        <v>5693.800000000001</v>
      </c>
      <c r="F28" s="4"/>
      <c r="G28" s="13"/>
      <c r="H28" s="13"/>
    </row>
    <row r="29" spans="1:8" ht="12.75">
      <c r="A29" s="1" t="s">
        <v>27</v>
      </c>
      <c r="B29">
        <v>26</v>
      </c>
      <c r="D29" s="21">
        <v>41351.8</v>
      </c>
      <c r="E29" s="21">
        <v>32610.55</v>
      </c>
      <c r="F29" s="4"/>
      <c r="G29" s="13"/>
      <c r="H29" s="13"/>
    </row>
    <row r="30" spans="1:8" ht="12.75">
      <c r="A30" s="1" t="s">
        <v>28</v>
      </c>
      <c r="B30">
        <v>27</v>
      </c>
      <c r="D30" s="21">
        <v>268536.8</v>
      </c>
      <c r="E30" s="21">
        <v>129015.95000000001</v>
      </c>
      <c r="F30" s="4"/>
      <c r="G30" s="13"/>
      <c r="H30" s="13"/>
    </row>
    <row r="31" spans="1:8" ht="12.75">
      <c r="A31" s="1" t="s">
        <v>29</v>
      </c>
      <c r="B31">
        <v>28</v>
      </c>
      <c r="D31" s="21">
        <v>273010.5</v>
      </c>
      <c r="E31" s="21">
        <v>73797.5</v>
      </c>
      <c r="F31" s="4"/>
      <c r="G31" s="13"/>
      <c r="H31" s="13"/>
    </row>
    <row r="32" spans="1:8" ht="12.75">
      <c r="A32" s="1" t="s">
        <v>30</v>
      </c>
      <c r="B32">
        <v>29</v>
      </c>
      <c r="D32" s="21">
        <v>3327329.6</v>
      </c>
      <c r="E32" s="21">
        <v>1563921.45</v>
      </c>
      <c r="F32" s="4"/>
      <c r="G32" s="13"/>
      <c r="H32" s="13"/>
    </row>
    <row r="33" spans="1:8" ht="12.75">
      <c r="A33" s="1" t="s">
        <v>31</v>
      </c>
      <c r="B33">
        <v>30</v>
      </c>
      <c r="D33" s="21">
        <v>20934.2</v>
      </c>
      <c r="E33" s="21">
        <v>6860.349999999999</v>
      </c>
      <c r="F33" s="4"/>
      <c r="G33" s="13"/>
      <c r="H33" s="13"/>
    </row>
    <row r="34" spans="1:8" ht="12.75">
      <c r="A34" s="1" t="s">
        <v>32</v>
      </c>
      <c r="B34">
        <v>31</v>
      </c>
      <c r="D34" s="21">
        <v>753577.22</v>
      </c>
      <c r="E34" s="21">
        <v>202036.8</v>
      </c>
      <c r="F34" s="4"/>
      <c r="G34" s="13"/>
      <c r="H34" s="13"/>
    </row>
    <row r="35" spans="1:8" ht="12.75">
      <c r="A35" s="1" t="s">
        <v>33</v>
      </c>
      <c r="B35">
        <v>32</v>
      </c>
      <c r="D35" s="21">
        <v>61422.9</v>
      </c>
      <c r="E35" s="21">
        <v>22178.1</v>
      </c>
      <c r="F35" s="4"/>
      <c r="G35" s="13"/>
      <c r="H35" s="13"/>
    </row>
    <row r="36" spans="1:8" ht="12.75">
      <c r="A36" s="1" t="s">
        <v>34</v>
      </c>
      <c r="B36">
        <v>33</v>
      </c>
      <c r="D36" s="21">
        <v>13999.6</v>
      </c>
      <c r="E36" s="21">
        <v>13843.55</v>
      </c>
      <c r="F36" s="4"/>
      <c r="G36" s="13"/>
      <c r="H36" s="13"/>
    </row>
    <row r="37" spans="1:8" ht="12.75">
      <c r="A37" s="1" t="s">
        <v>35</v>
      </c>
      <c r="B37">
        <v>34</v>
      </c>
      <c r="D37" s="21">
        <v>5306.700000000001</v>
      </c>
      <c r="E37" s="21">
        <v>2824.15</v>
      </c>
      <c r="F37" s="4"/>
      <c r="G37" s="13"/>
      <c r="H37" s="13"/>
    </row>
    <row r="38" spans="1:8" ht="12.75">
      <c r="A38" s="1" t="s">
        <v>36</v>
      </c>
      <c r="B38">
        <v>35</v>
      </c>
      <c r="D38" s="21">
        <v>578864.3</v>
      </c>
      <c r="E38" s="21">
        <v>215951.4</v>
      </c>
      <c r="F38" s="4"/>
      <c r="G38" s="13"/>
      <c r="H38" s="13"/>
    </row>
    <row r="39" spans="1:8" ht="12.75">
      <c r="A39" s="1" t="s">
        <v>37</v>
      </c>
      <c r="B39">
        <v>36</v>
      </c>
      <c r="D39" s="21">
        <v>3399435.2</v>
      </c>
      <c r="E39" s="21">
        <v>769687.45</v>
      </c>
      <c r="F39" s="4"/>
      <c r="G39" s="13"/>
      <c r="H39" s="13"/>
    </row>
    <row r="40" spans="1:8" ht="12.75">
      <c r="A40" s="1" t="s">
        <v>38</v>
      </c>
      <c r="B40">
        <v>37</v>
      </c>
      <c r="D40" s="21">
        <v>549675</v>
      </c>
      <c r="E40" s="21">
        <v>443623.95</v>
      </c>
      <c r="F40" s="4"/>
      <c r="G40" s="13"/>
      <c r="H40" s="13"/>
    </row>
    <row r="41" spans="1:8" ht="12.75">
      <c r="A41" s="1" t="s">
        <v>39</v>
      </c>
      <c r="B41">
        <v>38</v>
      </c>
      <c r="D41" s="21">
        <v>60884.100000000006</v>
      </c>
      <c r="E41" s="21">
        <v>32685.45</v>
      </c>
      <c r="F41" s="4"/>
      <c r="G41" s="13"/>
      <c r="H41" s="13"/>
    </row>
    <row r="42" spans="1:8" ht="12.75">
      <c r="A42" s="1" t="s">
        <v>40</v>
      </c>
      <c r="B42">
        <v>39</v>
      </c>
      <c r="D42" s="21">
        <v>32683.699999999997</v>
      </c>
      <c r="E42" s="21">
        <v>1712.9</v>
      </c>
      <c r="F42" s="4"/>
      <c r="G42" s="13"/>
      <c r="H42" s="13"/>
    </row>
    <row r="43" spans="1:8" ht="12.75">
      <c r="A43" s="1" t="s">
        <v>41</v>
      </c>
      <c r="B43">
        <v>40</v>
      </c>
      <c r="D43" s="21">
        <v>16090.900000000001</v>
      </c>
      <c r="E43" s="21">
        <v>7688.1</v>
      </c>
      <c r="F43" s="4"/>
      <c r="G43" s="13"/>
      <c r="H43" s="13"/>
    </row>
    <row r="44" spans="1:8" ht="12.75">
      <c r="A44" s="1" t="s">
        <v>42</v>
      </c>
      <c r="B44">
        <v>41</v>
      </c>
      <c r="D44" s="21">
        <v>1566268.5499999998</v>
      </c>
      <c r="E44" s="21">
        <v>643067.5999999999</v>
      </c>
      <c r="F44" s="4"/>
      <c r="G44" s="13"/>
      <c r="H44" s="13"/>
    </row>
    <row r="45" spans="1:8" ht="12.75">
      <c r="A45" s="1" t="s">
        <v>43</v>
      </c>
      <c r="B45">
        <v>42</v>
      </c>
      <c r="D45" s="21">
        <v>677652.6799999999</v>
      </c>
      <c r="E45" s="21">
        <v>245113.04</v>
      </c>
      <c r="F45" s="4"/>
      <c r="G45" s="13"/>
      <c r="H45" s="13"/>
    </row>
    <row r="46" spans="1:8" ht="12.75">
      <c r="A46" s="1" t="s">
        <v>44</v>
      </c>
      <c r="B46">
        <v>43</v>
      </c>
      <c r="D46" s="21">
        <v>571102</v>
      </c>
      <c r="E46" s="21">
        <v>191340.8</v>
      </c>
      <c r="F46" s="4"/>
      <c r="G46" s="13"/>
      <c r="H46" s="13"/>
    </row>
    <row r="47" spans="1:8" ht="12.75">
      <c r="A47" s="1" t="s">
        <v>45</v>
      </c>
      <c r="B47">
        <v>44</v>
      </c>
      <c r="D47" s="21">
        <v>1033842.61</v>
      </c>
      <c r="E47" s="21">
        <v>226704.45</v>
      </c>
      <c r="F47" s="4"/>
      <c r="G47" s="13"/>
      <c r="H47" s="13"/>
    </row>
    <row r="48" spans="1:8" ht="12.75">
      <c r="A48" s="1" t="s">
        <v>46</v>
      </c>
      <c r="B48">
        <v>45</v>
      </c>
      <c r="D48" s="21">
        <v>252187.96</v>
      </c>
      <c r="E48" s="21">
        <v>131415.2</v>
      </c>
      <c r="F48" s="4"/>
      <c r="G48" s="13"/>
      <c r="H48" s="13"/>
    </row>
    <row r="49" spans="1:8" ht="12.75">
      <c r="A49" s="1" t="s">
        <v>47</v>
      </c>
      <c r="B49">
        <v>46</v>
      </c>
      <c r="D49" s="21">
        <v>961981.2799999999</v>
      </c>
      <c r="E49" s="21">
        <v>413820.75</v>
      </c>
      <c r="F49" s="4"/>
      <c r="G49" s="13"/>
      <c r="H49" s="13"/>
    </row>
    <row r="50" spans="1:8" ht="12.75">
      <c r="A50" s="1" t="s">
        <v>48</v>
      </c>
      <c r="B50">
        <v>47</v>
      </c>
      <c r="D50" s="21">
        <v>43048.6</v>
      </c>
      <c r="E50" s="21">
        <v>25835.6</v>
      </c>
      <c r="F50" s="4"/>
      <c r="G50" s="13"/>
      <c r="H50" s="13"/>
    </row>
    <row r="51" spans="1:8" ht="12.75">
      <c r="A51" s="1" t="s">
        <v>49</v>
      </c>
      <c r="B51">
        <v>48</v>
      </c>
      <c r="D51" s="21">
        <v>5564059.140000001</v>
      </c>
      <c r="E51" s="21">
        <v>2037586.47</v>
      </c>
      <c r="F51" s="4"/>
      <c r="G51" s="13"/>
      <c r="H51" s="13"/>
    </row>
    <row r="52" spans="1:8" ht="12.75">
      <c r="A52" s="1" t="s">
        <v>50</v>
      </c>
      <c r="B52">
        <v>49</v>
      </c>
      <c r="D52" s="21">
        <v>1239105.64</v>
      </c>
      <c r="E52" s="21">
        <v>344149.55000000005</v>
      </c>
      <c r="F52" s="4"/>
      <c r="G52" s="13"/>
      <c r="H52" s="13"/>
    </row>
    <row r="53" spans="1:8" ht="12.75">
      <c r="A53" s="1" t="s">
        <v>51</v>
      </c>
      <c r="B53">
        <v>50</v>
      </c>
      <c r="D53" s="21">
        <v>8815121</v>
      </c>
      <c r="E53" s="21">
        <v>3474907.45</v>
      </c>
      <c r="F53" s="4"/>
      <c r="G53" s="13"/>
      <c r="H53" s="13"/>
    </row>
    <row r="54" spans="1:8" ht="12.75">
      <c r="A54" s="1" t="s">
        <v>52</v>
      </c>
      <c r="B54">
        <v>51</v>
      </c>
      <c r="D54" s="21">
        <v>1280315.8</v>
      </c>
      <c r="E54" s="21">
        <v>546332.1499999999</v>
      </c>
      <c r="F54" s="4"/>
      <c r="G54" s="13"/>
      <c r="H54" s="13"/>
    </row>
    <row r="55" spans="1:8" ht="12.75">
      <c r="A55" s="1" t="s">
        <v>53</v>
      </c>
      <c r="B55">
        <v>52</v>
      </c>
      <c r="D55" s="21">
        <v>3004320.2</v>
      </c>
      <c r="E55" s="21">
        <v>1449937.6500000001</v>
      </c>
      <c r="F55" s="4"/>
      <c r="G55" s="13"/>
      <c r="H55" s="13"/>
    </row>
    <row r="56" spans="1:8" ht="12.75">
      <c r="A56" s="1" t="s">
        <v>54</v>
      </c>
      <c r="B56">
        <v>53</v>
      </c>
      <c r="D56" s="21">
        <v>2500396.41</v>
      </c>
      <c r="E56" s="21">
        <v>909967.3499999999</v>
      </c>
      <c r="F56" s="4"/>
      <c r="G56" s="13"/>
      <c r="H56" s="13"/>
    </row>
    <row r="57" spans="1:8" ht="12.75">
      <c r="A57" s="1" t="s">
        <v>55</v>
      </c>
      <c r="B57">
        <v>54</v>
      </c>
      <c r="D57" s="21">
        <v>47105.1</v>
      </c>
      <c r="E57" s="21">
        <v>22874.6</v>
      </c>
      <c r="F57" s="4"/>
      <c r="G57" s="13"/>
      <c r="H57" s="13"/>
    </row>
    <row r="58" spans="1:8" ht="12.75">
      <c r="A58" s="1" t="s">
        <v>56</v>
      </c>
      <c r="B58">
        <v>55</v>
      </c>
      <c r="D58" s="21">
        <v>1243776.8</v>
      </c>
      <c r="E58" s="21">
        <v>466678.1</v>
      </c>
      <c r="F58" s="4"/>
      <c r="G58" s="13"/>
      <c r="H58" s="13"/>
    </row>
    <row r="59" spans="1:8" ht="12.75">
      <c r="A59" s="1" t="s">
        <v>57</v>
      </c>
      <c r="B59">
        <v>56</v>
      </c>
      <c r="D59" s="21">
        <v>726156.2</v>
      </c>
      <c r="E59" s="21">
        <v>173638.85</v>
      </c>
      <c r="F59" s="4"/>
      <c r="G59" s="13"/>
      <c r="H59" s="13"/>
    </row>
    <row r="60" spans="1:8" ht="12.75">
      <c r="A60" s="1" t="s">
        <v>58</v>
      </c>
      <c r="B60">
        <v>57</v>
      </c>
      <c r="D60" s="21">
        <v>419556.2</v>
      </c>
      <c r="E60" s="21">
        <v>361734.8</v>
      </c>
      <c r="F60" s="4"/>
      <c r="G60" s="13"/>
      <c r="H60" s="13"/>
    </row>
    <row r="61" spans="1:8" ht="12.75">
      <c r="A61" s="1" t="s">
        <v>59</v>
      </c>
      <c r="B61">
        <v>58</v>
      </c>
      <c r="D61" s="21">
        <v>3223456.05</v>
      </c>
      <c r="E61" s="21">
        <v>1201506.25</v>
      </c>
      <c r="F61" s="4"/>
      <c r="G61" s="13"/>
      <c r="H61" s="13"/>
    </row>
    <row r="62" spans="1:8" ht="12.75">
      <c r="A62" s="1" t="s">
        <v>60</v>
      </c>
      <c r="B62">
        <v>59</v>
      </c>
      <c r="D62" s="21">
        <v>1160929.71</v>
      </c>
      <c r="E62" s="21">
        <v>533991.05</v>
      </c>
      <c r="F62" s="4"/>
      <c r="G62" s="13"/>
      <c r="H62" s="13"/>
    </row>
    <row r="63" spans="1:8" ht="12.75">
      <c r="A63" s="1" t="s">
        <v>61</v>
      </c>
      <c r="B63">
        <v>60</v>
      </c>
      <c r="D63" s="21">
        <v>859424.3</v>
      </c>
      <c r="E63" s="21">
        <v>237231.05</v>
      </c>
      <c r="F63" s="4"/>
      <c r="G63" s="13"/>
      <c r="H63" s="13"/>
    </row>
    <row r="64" spans="1:8" ht="12.75">
      <c r="A64" s="1" t="s">
        <v>62</v>
      </c>
      <c r="B64">
        <v>61</v>
      </c>
      <c r="D64" s="21">
        <v>51525.15</v>
      </c>
      <c r="E64" s="21">
        <v>20897.52</v>
      </c>
      <c r="F64" s="4"/>
      <c r="G64" s="13"/>
      <c r="H64" s="13"/>
    </row>
    <row r="65" spans="1:8" ht="12.75">
      <c r="A65" s="1" t="s">
        <v>63</v>
      </c>
      <c r="B65">
        <v>62</v>
      </c>
      <c r="D65" s="21">
        <v>14980.7</v>
      </c>
      <c r="E65" s="21">
        <v>9383.15</v>
      </c>
      <c r="F65" s="4"/>
      <c r="G65" s="13"/>
      <c r="H65" s="13"/>
    </row>
    <row r="66" spans="1:8" ht="12.75">
      <c r="A66" s="1" t="s">
        <v>64</v>
      </c>
      <c r="B66">
        <v>63</v>
      </c>
      <c r="D66" s="21">
        <v>8848</v>
      </c>
      <c r="E66" s="21">
        <v>5213.95</v>
      </c>
      <c r="F66" s="4"/>
      <c r="G66" s="13"/>
      <c r="H66" s="13"/>
    </row>
    <row r="67" spans="1:8" ht="12.75">
      <c r="A67" s="1" t="s">
        <v>65</v>
      </c>
      <c r="B67">
        <v>64</v>
      </c>
      <c r="D67" s="21">
        <v>1528574.02</v>
      </c>
      <c r="E67" s="21">
        <v>453749.2699999999</v>
      </c>
      <c r="F67" s="4"/>
      <c r="G67" s="13"/>
      <c r="H67" s="13"/>
    </row>
    <row r="68" spans="1:8" ht="12.75">
      <c r="A68" s="1" t="s">
        <v>66</v>
      </c>
      <c r="B68">
        <v>65</v>
      </c>
      <c r="D68" s="21">
        <v>42132.3</v>
      </c>
      <c r="E68" s="21">
        <v>22631.699999999997</v>
      </c>
      <c r="F68" s="4"/>
      <c r="G68" s="13"/>
      <c r="H68" s="13"/>
    </row>
    <row r="69" spans="1:8" ht="12.75">
      <c r="A69" s="1" t="s">
        <v>67</v>
      </c>
      <c r="B69">
        <v>66</v>
      </c>
      <c r="D69" s="21">
        <v>979223.7000000001</v>
      </c>
      <c r="E69" s="21">
        <v>255414.95</v>
      </c>
      <c r="F69" s="4"/>
      <c r="G69" s="13"/>
      <c r="H69" s="13"/>
    </row>
    <row r="70" spans="1:8" ht="12.75">
      <c r="A70" s="1" t="s">
        <v>68</v>
      </c>
      <c r="B70">
        <v>67</v>
      </c>
      <c r="D70" s="21">
        <v>20944</v>
      </c>
      <c r="E70" s="21">
        <v>8687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77683710.47</v>
      </c>
      <c r="E72" s="6">
        <f>SUM(E4:E71)</f>
        <v>27947748.249999996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2012-10-04T15:51:58Z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