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firstSheet="2" activeTab="6"/>
  </bookViews>
  <sheets>
    <sheet name="May 2012" sheetId="1" r:id="rId1"/>
    <sheet name="Week of Apr 30th" sheetId="2" r:id="rId2"/>
    <sheet name="Week of May 7th" sheetId="3" r:id="rId3"/>
    <sheet name="Week of May 14th" sheetId="4" r:id="rId4"/>
    <sheet name="Week of May 21st" sheetId="5" r:id="rId5"/>
    <sheet name="Week of May 28th" sheetId="6" r:id="rId6"/>
    <sheet name="May 2011" sheetId="7" r:id="rId7"/>
  </sheets>
  <definedNames/>
  <calcPr fullCalcOnLoad="1"/>
</workbook>
</file>

<file path=xl/sharedStrings.xml><?xml version="1.0" encoding="utf-8"?>
<sst xmlns="http://schemas.openxmlformats.org/spreadsheetml/2006/main" count="535" uniqueCount="84">
  <si>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</si>
  <si>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</si>
  <si>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</si>
  <si>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</si>
  <si>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</si>
  <si>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</si>
  <si>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</si>
  <si>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</si>
  <si>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</si>
  <si>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</si>
  <si>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</si>
  <si>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</si>
  <si>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</si>
  <si>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</si>
  <si>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</si>
  <si>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</si>
  <si>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</si>
  <si>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</si>
  <si>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</si>
  <si>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</si>
  <si>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</si>
  <si>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</si>
  <si>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</si>
  <si>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</si>
  <si>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</si>
  <si>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</si>
  <si>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</si>
  <si>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</si>
  <si>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</si>
  <si>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</si>
  <si>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</si>
  <si>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</si>
  <si>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</si>
  <si>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</si>
  <si>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</si>
  <si>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</si>
  <si>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</si>
  <si>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</si>
  <si>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</si>
  <si>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</si>
  <si>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</si>
  <si>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</si>
  <si>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</si>
  <si>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</si>
  <si>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</si>
  <si>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</si>
  <si>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</si>
  <si>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</si>
  <si>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</si>
  <si>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</si>
  <si>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</si>
  <si>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</si>
  <si>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</si>
  <si>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</si>
  <si>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</si>
  <si>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</si>
  <si>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</si>
  <si>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</si>
  <si>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</si>
  <si>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</si>
  <si>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</si>
  <si>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</si>
  <si>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</si>
  <si>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</si>
  <si>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</si>
  <si>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</si>
  <si>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</si>
  <si>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</si>
  <si>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</si>
  <si>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</si>
  <si>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</si>
  <si>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</si>
  <si>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</si>
  <si>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</si>
  <si>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</si>
  <si>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</si>
  <si>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UNION</t>
  </si>
  <si>
    <t>Week of 04/02/2012</t>
  </si>
  <si>
    <t>May 1 - 31</t>
  </si>
  <si>
    <t>Week of 05/07/2012</t>
  </si>
  <si>
    <t>Week of 05/14/2012</t>
  </si>
  <si>
    <t>Week of 05/21/2012</t>
  </si>
  <si>
    <t>Week of 05/28/2012</t>
  </si>
  <si>
    <t>May 1-31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</si>
</sst>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5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6" fillId="28" borderId="2" applyNumberFormat="0" applyAlignment="0" applyProtection="0"/>
    <xf numFmtId="0" fontId="26" fillId="28" borderId="2" applyNumberFormat="0" applyAlignment="0" applyProtection="0"/>
    <xf numFmtId="0" fontId="26" fillId="28" borderId="2" applyNumberFormat="0" applyAlignment="0" applyProtection="0"/>
    <xf numFmtId="0" fontId="26" fillId="28" borderId="2" applyNumberFormat="0" applyAlignment="0" applyProtection="0"/>
    <xf numFmtId="0" fontId="26" fillId="28" borderId="2" applyNumberFormat="0" applyAlignment="0" applyProtection="0"/>
    <xf numFmtId="0" fontId="26" fillId="28" borderId="2" applyNumberFormat="0" applyAlignment="0" applyProtection="0"/>
    <xf numFmtId="0" fontId="26" fillId="28" borderId="2" applyNumberFormat="0" applyAlignment="0" applyProtection="0"/>
    <xf numFmtId="0" fontId="26" fillId="28" borderId="2" applyNumberFormat="0" applyAlignment="0" applyProtection="0"/>
    <xf numFmtId="0" fontId="26" fillId="28" borderId="2" applyNumberFormat="0" applyAlignment="0" applyProtection="0"/>
    <xf numFmtId="0" fontId="26" fillId="28" borderId="2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2" fillId="30" borderId="1" applyNumberFormat="0" applyAlignment="0" applyProtection="0"/>
    <xf numFmtId="0" fontId="32" fillId="30" borderId="1" applyNumberFormat="0" applyAlignment="0" applyProtection="0"/>
    <xf numFmtId="0" fontId="32" fillId="30" borderId="1" applyNumberFormat="0" applyAlignment="0" applyProtection="0"/>
    <xf numFmtId="0" fontId="32" fillId="30" borderId="1" applyNumberFormat="0" applyAlignment="0" applyProtection="0"/>
    <xf numFmtId="0" fontId="32" fillId="30" borderId="1" applyNumberFormat="0" applyAlignment="0" applyProtection="0"/>
    <xf numFmtId="0" fontId="32" fillId="30" borderId="1" applyNumberFormat="0" applyAlignment="0" applyProtection="0"/>
    <xf numFmtId="0" fontId="32" fillId="30" borderId="1" applyNumberFormat="0" applyAlignment="0" applyProtection="0"/>
    <xf numFmtId="0" fontId="32" fillId="30" borderId="1" applyNumberFormat="0" applyAlignment="0" applyProtection="0"/>
    <xf numFmtId="0" fontId="32" fillId="30" borderId="1" applyNumberFormat="0" applyAlignment="0" applyProtection="0"/>
    <xf numFmtId="0" fontId="32" fillId="30" borderId="1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22" fillId="32" borderId="7" applyNumberFormat="0" applyFont="0" applyAlignment="0" applyProtection="0"/>
    <xf numFmtId="0" fontId="22" fillId="32" borderId="7" applyNumberFormat="0" applyFont="0" applyAlignment="0" applyProtection="0"/>
    <xf numFmtId="0" fontId="22" fillId="32" borderId="7" applyNumberFormat="0" applyFont="0" applyAlignment="0" applyProtection="0"/>
    <xf numFmtId="0" fontId="22" fillId="32" borderId="7" applyNumberFormat="0" applyFont="0" applyAlignment="0" applyProtection="0"/>
    <xf numFmtId="0" fontId="22" fillId="32" borderId="7" applyNumberFormat="0" applyFont="0" applyAlignment="0" applyProtection="0"/>
    <xf numFmtId="0" fontId="22" fillId="32" borderId="7" applyNumberFormat="0" applyFont="0" applyAlignment="0" applyProtection="0"/>
    <xf numFmtId="0" fontId="22" fillId="32" borderId="7" applyNumberFormat="0" applyFont="0" applyAlignment="0" applyProtection="0"/>
    <xf numFmtId="0" fontId="22" fillId="32" borderId="7" applyNumberFormat="0" applyFont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0" fontId="35" fillId="27" borderId="8" applyNumberFormat="0" applyAlignment="0" applyProtection="0"/>
    <xf numFmtId="0" fontId="35" fillId="27" borderId="8" applyNumberFormat="0" applyAlignment="0" applyProtection="0"/>
    <xf numFmtId="0" fontId="35" fillId="27" borderId="8" applyNumberFormat="0" applyAlignment="0" applyProtection="0"/>
    <xf numFmtId="0" fontId="35" fillId="27" borderId="8" applyNumberFormat="0" applyAlignment="0" applyProtection="0"/>
    <xf numFmtId="0" fontId="35" fillId="27" borderId="8" applyNumberFormat="0" applyAlignment="0" applyProtection="0"/>
    <xf numFmtId="0" fontId="35" fillId="27" borderId="8" applyNumberFormat="0" applyAlignment="0" applyProtection="0"/>
    <xf numFmtId="0" fontId="35" fillId="27" borderId="8" applyNumberFormat="0" applyAlignment="0" applyProtection="0"/>
    <xf numFmtId="0" fontId="35" fillId="27" borderId="8" applyNumberFormat="0" applyAlignment="0" applyProtection="0"/>
    <xf numFmtId="0" fontId="35" fillId="27" borderId="8" applyNumberFormat="0" applyAlignment="0" applyProtection="0"/>
    <xf numFmtId="0" fontId="35" fillId="27" borderId="8" applyNumberForma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479" applyFont="1" applyBorder="1" applyAlignment="1">
      <alignment horizontal="left"/>
    </xf>
    <xf numFmtId="9" fontId="2" fillId="0" borderId="10" xfId="479" applyFont="1" applyBorder="1" applyAlignment="1">
      <alignment horizontal="center"/>
    </xf>
    <xf numFmtId="9" fontId="2" fillId="0" borderId="0" xfId="479" applyFont="1" applyBorder="1" applyAlignment="1">
      <alignment horizontal="center"/>
    </xf>
    <xf numFmtId="9" fontId="0" fillId="0" borderId="0" xfId="479" applyFont="1" applyAlignment="1">
      <alignment/>
    </xf>
    <xf numFmtId="9" fontId="0" fillId="0" borderId="0" xfId="479" applyFont="1" applyBorder="1" applyAlignment="1">
      <alignment horizontal="center"/>
    </xf>
    <xf numFmtId="9" fontId="0" fillId="0" borderId="11" xfId="479" applyFont="1" applyBorder="1" applyAlignment="1">
      <alignment/>
    </xf>
    <xf numFmtId="9" fontId="0" fillId="0" borderId="0" xfId="479" applyFont="1" applyBorder="1" applyAlignment="1">
      <alignment/>
    </xf>
    <xf numFmtId="9" fontId="2" fillId="0" borderId="0" xfId="479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341" applyNumberFormat="1" applyFont="1" applyBorder="1" applyAlignment="1">
      <alignment/>
    </xf>
    <xf numFmtId="164" fontId="39" fillId="0" borderId="0" xfId="454" applyNumberFormat="1" applyFont="1">
      <alignment/>
      <protection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0" fillId="0" borderId="0" xfId="453" applyNumberFormat="1" applyFont="1">
      <alignment/>
      <protection/>
    </xf>
    <xf numFmtId="164" fontId="0" fillId="0" borderId="0" xfId="455" applyNumberForma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343" applyNumberFormat="1" applyFont="1" applyBorder="1" applyAlignment="1">
      <alignment/>
    </xf>
    <xf numFmtId="164" fontId="0" fillId="0" borderId="0" xfId="343" applyNumberFormat="1" applyFont="1" applyBorder="1" applyAlignment="1">
      <alignment/>
    </xf>
    <xf numFmtId="164" fontId="0" fillId="0" borderId="0" xfId="343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343" applyNumberFormat="1" applyFont="1" applyBorder="1" applyAlignment="1">
      <alignment/>
    </xf>
  </cellXfs>
  <cellStyles count="491">
    <cellStyle name="Normal" xfId="0"/>
    <cellStyle name="20% - Accent1" xfId="15"/>
    <cellStyle name="20% - Accent1 10" xfId="16"/>
    <cellStyle name="20% - Accent1 11" xfId="17"/>
    <cellStyle name="20% - Accent1 12" xfId="18"/>
    <cellStyle name="20% - Accent1 2" xfId="19"/>
    <cellStyle name="20% - Accent1 3" xfId="20"/>
    <cellStyle name="20% - Accent1 4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" xfId="27"/>
    <cellStyle name="20% - Accent2 10" xfId="28"/>
    <cellStyle name="20% - Accent2 11" xfId="29"/>
    <cellStyle name="20% - Accent2 12" xfId="30"/>
    <cellStyle name="20% - Accent2 2" xfId="31"/>
    <cellStyle name="20% - Accent2 3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" xfId="39"/>
    <cellStyle name="20% - Accent3 10" xfId="40"/>
    <cellStyle name="20% - Accent3 11" xfId="41"/>
    <cellStyle name="20% - Accent3 12" xfId="42"/>
    <cellStyle name="20% - Accent3 2" xfId="43"/>
    <cellStyle name="20% - Accent3 3" xfId="44"/>
    <cellStyle name="20% - Accent3 4" xfId="45"/>
    <cellStyle name="20% - Accent3 5" xfId="46"/>
    <cellStyle name="20% - Accent3 6" xfId="47"/>
    <cellStyle name="20% - Accent3 7" xfId="48"/>
    <cellStyle name="20% - Accent3 8" xfId="49"/>
    <cellStyle name="20% - Accent3 9" xfId="50"/>
    <cellStyle name="20% - Accent4" xfId="51"/>
    <cellStyle name="20% - Accent4 10" xfId="52"/>
    <cellStyle name="20% - Accent4 11" xfId="53"/>
    <cellStyle name="20% - Accent4 12" xfId="54"/>
    <cellStyle name="20% - Accent4 2" xfId="55"/>
    <cellStyle name="20% - Accent4 3" xfId="56"/>
    <cellStyle name="20% - Accent4 4" xfId="57"/>
    <cellStyle name="20% - Accent4 5" xfId="58"/>
    <cellStyle name="20% - Accent4 6" xfId="59"/>
    <cellStyle name="20% - Accent4 7" xfId="60"/>
    <cellStyle name="20% - Accent4 8" xfId="61"/>
    <cellStyle name="20% - Accent4 9" xfId="62"/>
    <cellStyle name="20% - Accent5" xfId="63"/>
    <cellStyle name="20% - Accent5 10" xfId="64"/>
    <cellStyle name="20% - Accent5 11" xfId="65"/>
    <cellStyle name="20% - Accent5 12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" xfId="75"/>
    <cellStyle name="20% - Accent6 10" xfId="76"/>
    <cellStyle name="20% - Accent6 11" xfId="77"/>
    <cellStyle name="20% - Accent6 12" xfId="78"/>
    <cellStyle name="20% - Accent6 2" xfId="79"/>
    <cellStyle name="20% - Accent6 3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Accent6 9" xfId="86"/>
    <cellStyle name="40% - Accent1" xfId="87"/>
    <cellStyle name="40% - Accent1 10" xfId="88"/>
    <cellStyle name="40% - Accent1 11" xfId="89"/>
    <cellStyle name="40% - Accent1 12" xfId="90"/>
    <cellStyle name="40% - Accent1 2" xfId="91"/>
    <cellStyle name="40% - Accent1 3" xfId="92"/>
    <cellStyle name="40% - Accent1 4" xfId="93"/>
    <cellStyle name="40% - Accent1 5" xfId="94"/>
    <cellStyle name="40% - Accent1 6" xfId="95"/>
    <cellStyle name="40% - Accent1 7" xfId="96"/>
    <cellStyle name="40% - Accent1 8" xfId="97"/>
    <cellStyle name="40% - Accent1 9" xfId="98"/>
    <cellStyle name="40% - Accent2" xfId="99"/>
    <cellStyle name="40% - Accent2 10" xfId="100"/>
    <cellStyle name="40% - Accent2 11" xfId="101"/>
    <cellStyle name="40% - Accent2 12" xfId="102"/>
    <cellStyle name="40% - Accent2 2" xfId="103"/>
    <cellStyle name="40% - Accent2 3" xfId="104"/>
    <cellStyle name="40% - Accent2 4" xfId="105"/>
    <cellStyle name="40% - Accent2 5" xfId="106"/>
    <cellStyle name="40% - Accent2 6" xfId="107"/>
    <cellStyle name="40% - Accent2 7" xfId="108"/>
    <cellStyle name="40% - Accent2 8" xfId="109"/>
    <cellStyle name="40% - Accent2 9" xfId="110"/>
    <cellStyle name="40% - Accent3" xfId="111"/>
    <cellStyle name="40% - Accent3 10" xfId="112"/>
    <cellStyle name="40% - Accent3 11" xfId="113"/>
    <cellStyle name="40% - Accent3 12" xfId="114"/>
    <cellStyle name="40% - Accent3 2" xfId="115"/>
    <cellStyle name="40% - Accent3 3" xfId="116"/>
    <cellStyle name="40% - Accent3 4" xfId="117"/>
    <cellStyle name="40% - Accent3 5" xfId="118"/>
    <cellStyle name="40% - Accent3 6" xfId="119"/>
    <cellStyle name="40% - Accent3 7" xfId="120"/>
    <cellStyle name="40% - Accent3 8" xfId="121"/>
    <cellStyle name="40% - Accent3 9" xfId="122"/>
    <cellStyle name="40% - Accent4" xfId="123"/>
    <cellStyle name="40% - Accent4 10" xfId="124"/>
    <cellStyle name="40% - Accent4 11" xfId="125"/>
    <cellStyle name="40% - Accent4 12" xfId="126"/>
    <cellStyle name="40% - Accent4 2" xfId="127"/>
    <cellStyle name="40% - Accent4 3" xfId="128"/>
    <cellStyle name="40% - Accent4 4" xfId="129"/>
    <cellStyle name="40% - Accent4 5" xfId="130"/>
    <cellStyle name="40% - Accent4 6" xfId="131"/>
    <cellStyle name="40% - Accent4 7" xfId="132"/>
    <cellStyle name="40% - Accent4 8" xfId="133"/>
    <cellStyle name="40% - Accent4 9" xfId="134"/>
    <cellStyle name="40% - Accent5" xfId="135"/>
    <cellStyle name="40% - Accent5 10" xfId="136"/>
    <cellStyle name="40% - Accent5 11" xfId="137"/>
    <cellStyle name="40% - Accent5 12" xfId="138"/>
    <cellStyle name="40% - Accent5 2" xfId="139"/>
    <cellStyle name="40% - Accent5 3" xfId="140"/>
    <cellStyle name="40% - Accent5 4" xfId="141"/>
    <cellStyle name="40% - Accent5 5" xfId="142"/>
    <cellStyle name="40% - Accent5 6" xfId="143"/>
    <cellStyle name="40% - Accent5 7" xfId="144"/>
    <cellStyle name="40% - Accent5 8" xfId="145"/>
    <cellStyle name="40% - Accent5 9" xfId="146"/>
    <cellStyle name="40% - Accent6" xfId="147"/>
    <cellStyle name="40% - Accent6 10" xfId="148"/>
    <cellStyle name="40% - Accent6 11" xfId="149"/>
    <cellStyle name="40% - Accent6 12" xfId="150"/>
    <cellStyle name="40% - Accent6 2" xfId="151"/>
    <cellStyle name="40% - Accent6 3" xfId="152"/>
    <cellStyle name="40% - Accent6 4" xfId="153"/>
    <cellStyle name="40% - Accent6 5" xfId="154"/>
    <cellStyle name="40% - Accent6 6" xfId="155"/>
    <cellStyle name="40% - Accent6 7" xfId="156"/>
    <cellStyle name="40% - Accent6 8" xfId="157"/>
    <cellStyle name="40% - Accent6 9" xfId="158"/>
    <cellStyle name="60% - Accent1" xfId="159"/>
    <cellStyle name="60% - Accent1 10" xfId="160"/>
    <cellStyle name="60% - Accent1 11" xfId="161"/>
    <cellStyle name="60% - Accent1 12" xfId="162"/>
    <cellStyle name="60% - Accent1 2" xfId="163"/>
    <cellStyle name="60% - Accent1 3" xfId="164"/>
    <cellStyle name="60% - Accent1 4" xfId="165"/>
    <cellStyle name="60% - Accent1 5" xfId="166"/>
    <cellStyle name="60% - Accent1 6" xfId="167"/>
    <cellStyle name="60% - Accent1 7" xfId="168"/>
    <cellStyle name="60% - Accent1 8" xfId="169"/>
    <cellStyle name="60% - Accent1 9" xfId="170"/>
    <cellStyle name="60% - Accent2" xfId="171"/>
    <cellStyle name="60% - Accent2 10" xfId="172"/>
    <cellStyle name="60% - Accent2 11" xfId="173"/>
    <cellStyle name="60% - Accent2 12" xfId="174"/>
    <cellStyle name="60% - Accent2 2" xfId="175"/>
    <cellStyle name="60% - Accent2 3" xfId="176"/>
    <cellStyle name="60% - Accent2 4" xfId="177"/>
    <cellStyle name="60% - Accent2 5" xfId="178"/>
    <cellStyle name="60% - Accent2 6" xfId="179"/>
    <cellStyle name="60% - Accent2 7" xfId="180"/>
    <cellStyle name="60% - Accent2 8" xfId="181"/>
    <cellStyle name="60% - Accent2 9" xfId="182"/>
    <cellStyle name="60% - Accent3" xfId="183"/>
    <cellStyle name="60% - Accent3 10" xfId="184"/>
    <cellStyle name="60% - Accent3 11" xfId="185"/>
    <cellStyle name="60% - Accent3 12" xfId="186"/>
    <cellStyle name="60% - Accent3 2" xfId="187"/>
    <cellStyle name="60% - Accent3 3" xfId="188"/>
    <cellStyle name="60% - Accent3 4" xfId="189"/>
    <cellStyle name="60% - Accent3 5" xfId="190"/>
    <cellStyle name="60% - Accent3 6" xfId="191"/>
    <cellStyle name="60% - Accent3 7" xfId="192"/>
    <cellStyle name="60% - Accent3 8" xfId="193"/>
    <cellStyle name="60% - Accent3 9" xfId="194"/>
    <cellStyle name="60% - Accent4" xfId="195"/>
    <cellStyle name="60% - Accent4 10" xfId="196"/>
    <cellStyle name="60% - Accent4 11" xfId="197"/>
    <cellStyle name="60% - Accent4 12" xfId="198"/>
    <cellStyle name="60% - Accent4 2" xfId="199"/>
    <cellStyle name="60% - Accent4 3" xfId="200"/>
    <cellStyle name="60% - Accent4 4" xfId="201"/>
    <cellStyle name="60% - Accent4 5" xfId="202"/>
    <cellStyle name="60% - Accent4 6" xfId="203"/>
    <cellStyle name="60% - Accent4 7" xfId="204"/>
    <cellStyle name="60% - Accent4 8" xfId="205"/>
    <cellStyle name="60% - Accent4 9" xfId="206"/>
    <cellStyle name="60% - Accent5" xfId="207"/>
    <cellStyle name="60% - Accent5 10" xfId="208"/>
    <cellStyle name="60% - Accent5 11" xfId="209"/>
    <cellStyle name="60% - Accent5 12" xfId="210"/>
    <cellStyle name="60% - Accent5 2" xfId="211"/>
    <cellStyle name="60% - Accent5 3" xfId="212"/>
    <cellStyle name="60% - Accent5 4" xfId="213"/>
    <cellStyle name="60% - Accent5 5" xfId="214"/>
    <cellStyle name="60% - Accent5 6" xfId="215"/>
    <cellStyle name="60% - Accent5 7" xfId="216"/>
    <cellStyle name="60% - Accent5 8" xfId="217"/>
    <cellStyle name="60% - Accent5 9" xfId="218"/>
    <cellStyle name="60% - Accent6" xfId="219"/>
    <cellStyle name="60% - Accent6 10" xfId="220"/>
    <cellStyle name="60% - Accent6 11" xfId="221"/>
    <cellStyle name="60% - Accent6 12" xfId="222"/>
    <cellStyle name="60% - Accent6 2" xfId="223"/>
    <cellStyle name="60% - Accent6 3" xfId="224"/>
    <cellStyle name="60% - Accent6 4" xfId="225"/>
    <cellStyle name="60% - Accent6 5" xfId="226"/>
    <cellStyle name="60% - Accent6 6" xfId="227"/>
    <cellStyle name="60% - Accent6 7" xfId="228"/>
    <cellStyle name="60% - Accent6 8" xfId="229"/>
    <cellStyle name="60% - Accent6 9" xfId="230"/>
    <cellStyle name="Accent1" xfId="231"/>
    <cellStyle name="Accent1 10" xfId="232"/>
    <cellStyle name="Accent1 11" xfId="233"/>
    <cellStyle name="Accent1 12" xfId="234"/>
    <cellStyle name="Accent1 2" xfId="235"/>
    <cellStyle name="Accent1 3" xfId="236"/>
    <cellStyle name="Accent1 4" xfId="237"/>
    <cellStyle name="Accent1 5" xfId="238"/>
    <cellStyle name="Accent1 6" xfId="239"/>
    <cellStyle name="Accent1 7" xfId="240"/>
    <cellStyle name="Accent1 8" xfId="241"/>
    <cellStyle name="Accent1 9" xfId="242"/>
    <cellStyle name="Accent2" xfId="243"/>
    <cellStyle name="Accent2 10" xfId="244"/>
    <cellStyle name="Accent2 11" xfId="245"/>
    <cellStyle name="Accent2 12" xfId="246"/>
    <cellStyle name="Accent2 2" xfId="247"/>
    <cellStyle name="Accent2 3" xfId="248"/>
    <cellStyle name="Accent2 4" xfId="249"/>
    <cellStyle name="Accent2 5" xfId="250"/>
    <cellStyle name="Accent2 6" xfId="251"/>
    <cellStyle name="Accent2 7" xfId="252"/>
    <cellStyle name="Accent2 8" xfId="253"/>
    <cellStyle name="Accent2 9" xfId="254"/>
    <cellStyle name="Accent3" xfId="255"/>
    <cellStyle name="Accent3 10" xfId="256"/>
    <cellStyle name="Accent3 11" xfId="257"/>
    <cellStyle name="Accent3 12" xfId="258"/>
    <cellStyle name="Accent3 2" xfId="259"/>
    <cellStyle name="Accent3 3" xfId="260"/>
    <cellStyle name="Accent3 4" xfId="261"/>
    <cellStyle name="Accent3 5" xfId="262"/>
    <cellStyle name="Accent3 6" xfId="263"/>
    <cellStyle name="Accent3 7" xfId="264"/>
    <cellStyle name="Accent3 8" xfId="265"/>
    <cellStyle name="Accent3 9" xfId="266"/>
    <cellStyle name="Accent4" xfId="267"/>
    <cellStyle name="Accent4 10" xfId="268"/>
    <cellStyle name="Accent4 11" xfId="269"/>
    <cellStyle name="Accent4 12" xfId="270"/>
    <cellStyle name="Accent4 2" xfId="271"/>
    <cellStyle name="Accent4 3" xfId="272"/>
    <cellStyle name="Accent4 4" xfId="273"/>
    <cellStyle name="Accent4 5" xfId="274"/>
    <cellStyle name="Accent4 6" xfId="275"/>
    <cellStyle name="Accent4 7" xfId="276"/>
    <cellStyle name="Accent4 8" xfId="277"/>
    <cellStyle name="Accent4 9" xfId="278"/>
    <cellStyle name="Accent5" xfId="279"/>
    <cellStyle name="Accent5 10" xfId="280"/>
    <cellStyle name="Accent5 11" xfId="281"/>
    <cellStyle name="Accent5 12" xfId="282"/>
    <cellStyle name="Accent5 2" xfId="283"/>
    <cellStyle name="Accent5 3" xfId="284"/>
    <cellStyle name="Accent5 4" xfId="285"/>
    <cellStyle name="Accent5 5" xfId="286"/>
    <cellStyle name="Accent5 6" xfId="287"/>
    <cellStyle name="Accent5 7" xfId="288"/>
    <cellStyle name="Accent5 8" xfId="289"/>
    <cellStyle name="Accent5 9" xfId="290"/>
    <cellStyle name="Accent6" xfId="291"/>
    <cellStyle name="Accent6 10" xfId="292"/>
    <cellStyle name="Accent6 11" xfId="293"/>
    <cellStyle name="Accent6 12" xfId="294"/>
    <cellStyle name="Accent6 2" xfId="295"/>
    <cellStyle name="Accent6 3" xfId="296"/>
    <cellStyle name="Accent6 4" xfId="297"/>
    <cellStyle name="Accent6 5" xfId="298"/>
    <cellStyle name="Accent6 6" xfId="299"/>
    <cellStyle name="Accent6 7" xfId="300"/>
    <cellStyle name="Accent6 8" xfId="301"/>
    <cellStyle name="Accent6 9" xfId="302"/>
    <cellStyle name="Bad" xfId="303"/>
    <cellStyle name="Bad 10" xfId="304"/>
    <cellStyle name="Bad 11" xfId="305"/>
    <cellStyle name="Bad 12" xfId="306"/>
    <cellStyle name="Bad 2" xfId="307"/>
    <cellStyle name="Bad 3" xfId="308"/>
    <cellStyle name="Bad 4" xfId="309"/>
    <cellStyle name="Bad 5" xfId="310"/>
    <cellStyle name="Bad 6" xfId="311"/>
    <cellStyle name="Bad 7" xfId="312"/>
    <cellStyle name="Bad 8" xfId="313"/>
    <cellStyle name="Bad 9" xfId="314"/>
    <cellStyle name="Calculation" xfId="315"/>
    <cellStyle name="Calculation 10" xfId="316"/>
    <cellStyle name="Calculation 11" xfId="317"/>
    <cellStyle name="Calculation 12" xfId="318"/>
    <cellStyle name="Calculation 2" xfId="319"/>
    <cellStyle name="Calculation 3" xfId="320"/>
    <cellStyle name="Calculation 4" xfId="321"/>
    <cellStyle name="Calculation 5" xfId="322"/>
    <cellStyle name="Calculation 6" xfId="323"/>
    <cellStyle name="Calculation 7" xfId="324"/>
    <cellStyle name="Calculation 8" xfId="325"/>
    <cellStyle name="Calculation 9" xfId="326"/>
    <cellStyle name="Check Cell" xfId="327"/>
    <cellStyle name="Check Cell 10" xfId="328"/>
    <cellStyle name="Check Cell 11" xfId="329"/>
    <cellStyle name="Check Cell 12" xfId="330"/>
    <cellStyle name="Check Cell 2" xfId="331"/>
    <cellStyle name="Check Cell 3" xfId="332"/>
    <cellStyle name="Check Cell 4" xfId="333"/>
    <cellStyle name="Check Cell 5" xfId="334"/>
    <cellStyle name="Check Cell 6" xfId="335"/>
    <cellStyle name="Check Cell 7" xfId="336"/>
    <cellStyle name="Check Cell 8" xfId="337"/>
    <cellStyle name="Check Cell 9" xfId="338"/>
    <cellStyle name="Comma" xfId="339"/>
    <cellStyle name="Comma [0]" xfId="340"/>
    <cellStyle name="Currency" xfId="341"/>
    <cellStyle name="Currency [0]" xfId="342"/>
    <cellStyle name="Currency 2" xfId="343"/>
    <cellStyle name="Explanatory Text" xfId="344"/>
    <cellStyle name="Explanatory Text 10" xfId="345"/>
    <cellStyle name="Explanatory Text 11" xfId="346"/>
    <cellStyle name="Explanatory Text 12" xfId="347"/>
    <cellStyle name="Explanatory Text 2" xfId="348"/>
    <cellStyle name="Explanatory Text 3" xfId="349"/>
    <cellStyle name="Explanatory Text 4" xfId="350"/>
    <cellStyle name="Explanatory Text 5" xfId="351"/>
    <cellStyle name="Explanatory Text 6" xfId="352"/>
    <cellStyle name="Explanatory Text 7" xfId="353"/>
    <cellStyle name="Explanatory Text 8" xfId="354"/>
    <cellStyle name="Explanatory Text 9" xfId="355"/>
    <cellStyle name="Good" xfId="356"/>
    <cellStyle name="Good 10" xfId="357"/>
    <cellStyle name="Good 11" xfId="358"/>
    <cellStyle name="Good 12" xfId="359"/>
    <cellStyle name="Good 2" xfId="360"/>
    <cellStyle name="Good 3" xfId="361"/>
    <cellStyle name="Good 4" xfId="362"/>
    <cellStyle name="Good 5" xfId="363"/>
    <cellStyle name="Good 6" xfId="364"/>
    <cellStyle name="Good 7" xfId="365"/>
    <cellStyle name="Good 8" xfId="366"/>
    <cellStyle name="Good 9" xfId="367"/>
    <cellStyle name="Heading 1" xfId="368"/>
    <cellStyle name="Heading 1 10" xfId="369"/>
    <cellStyle name="Heading 1 11" xfId="370"/>
    <cellStyle name="Heading 1 12" xfId="371"/>
    <cellStyle name="Heading 1 2" xfId="372"/>
    <cellStyle name="Heading 1 3" xfId="373"/>
    <cellStyle name="Heading 1 4" xfId="374"/>
    <cellStyle name="Heading 1 5" xfId="375"/>
    <cellStyle name="Heading 1 6" xfId="376"/>
    <cellStyle name="Heading 1 7" xfId="377"/>
    <cellStyle name="Heading 1 8" xfId="378"/>
    <cellStyle name="Heading 1 9" xfId="379"/>
    <cellStyle name="Heading 2" xfId="380"/>
    <cellStyle name="Heading 2 10" xfId="381"/>
    <cellStyle name="Heading 2 11" xfId="382"/>
    <cellStyle name="Heading 2 12" xfId="383"/>
    <cellStyle name="Heading 2 2" xfId="384"/>
    <cellStyle name="Heading 2 3" xfId="385"/>
    <cellStyle name="Heading 2 4" xfId="386"/>
    <cellStyle name="Heading 2 5" xfId="387"/>
    <cellStyle name="Heading 2 6" xfId="388"/>
    <cellStyle name="Heading 2 7" xfId="389"/>
    <cellStyle name="Heading 2 8" xfId="390"/>
    <cellStyle name="Heading 2 9" xfId="391"/>
    <cellStyle name="Heading 3" xfId="392"/>
    <cellStyle name="Heading 3 10" xfId="393"/>
    <cellStyle name="Heading 3 11" xfId="394"/>
    <cellStyle name="Heading 3 12" xfId="395"/>
    <cellStyle name="Heading 3 2" xfId="396"/>
    <cellStyle name="Heading 3 3" xfId="397"/>
    <cellStyle name="Heading 3 4" xfId="398"/>
    <cellStyle name="Heading 3 5" xfId="399"/>
    <cellStyle name="Heading 3 6" xfId="400"/>
    <cellStyle name="Heading 3 7" xfId="401"/>
    <cellStyle name="Heading 3 8" xfId="402"/>
    <cellStyle name="Heading 3 9" xfId="403"/>
    <cellStyle name="Heading 4" xfId="404"/>
    <cellStyle name="Heading 4 10" xfId="405"/>
    <cellStyle name="Heading 4 11" xfId="406"/>
    <cellStyle name="Heading 4 12" xfId="407"/>
    <cellStyle name="Heading 4 2" xfId="408"/>
    <cellStyle name="Heading 4 3" xfId="409"/>
    <cellStyle name="Heading 4 4" xfId="410"/>
    <cellStyle name="Heading 4 5" xfId="411"/>
    <cellStyle name="Heading 4 6" xfId="412"/>
    <cellStyle name="Heading 4 7" xfId="413"/>
    <cellStyle name="Heading 4 8" xfId="414"/>
    <cellStyle name="Heading 4 9" xfId="415"/>
    <cellStyle name="Input" xfId="416"/>
    <cellStyle name="Input 10" xfId="417"/>
    <cellStyle name="Input 11" xfId="418"/>
    <cellStyle name="Input 12" xfId="419"/>
    <cellStyle name="Input 2" xfId="420"/>
    <cellStyle name="Input 3" xfId="421"/>
    <cellStyle name="Input 4" xfId="422"/>
    <cellStyle name="Input 5" xfId="423"/>
    <cellStyle name="Input 6" xfId="424"/>
    <cellStyle name="Input 7" xfId="425"/>
    <cellStyle name="Input 8" xfId="426"/>
    <cellStyle name="Input 9" xfId="427"/>
    <cellStyle name="Linked Cell" xfId="428"/>
    <cellStyle name="Linked Cell 10" xfId="429"/>
    <cellStyle name="Linked Cell 11" xfId="430"/>
    <cellStyle name="Linked Cell 12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" xfId="440"/>
    <cellStyle name="Neutral 10" xfId="441"/>
    <cellStyle name="Neutral 11" xfId="442"/>
    <cellStyle name="Neutral 12" xfId="443"/>
    <cellStyle name="Neutral 2" xfId="444"/>
    <cellStyle name="Neutral 3" xfId="445"/>
    <cellStyle name="Neutral 4" xfId="446"/>
    <cellStyle name="Neutral 5" xfId="447"/>
    <cellStyle name="Neutral 6" xfId="448"/>
    <cellStyle name="Neutral 7" xfId="449"/>
    <cellStyle name="Neutral 8" xfId="450"/>
    <cellStyle name="Neutral 9" xfId="451"/>
    <cellStyle name="Normal 2" xfId="452"/>
    <cellStyle name="Normal 2 2" xfId="453"/>
    <cellStyle name="Normal 3" xfId="454"/>
    <cellStyle name="Normal 4" xfId="455"/>
    <cellStyle name="Note" xfId="456"/>
    <cellStyle name="Note 10" xfId="457"/>
    <cellStyle name="Note 2" xfId="458"/>
    <cellStyle name="Note 2 2" xfId="459"/>
    <cellStyle name="Note 3" xfId="460"/>
    <cellStyle name="Note 4" xfId="461"/>
    <cellStyle name="Note 5" xfId="462"/>
    <cellStyle name="Note 6" xfId="463"/>
    <cellStyle name="Note 7" xfId="464"/>
    <cellStyle name="Note 8" xfId="465"/>
    <cellStyle name="Note 9" xfId="466"/>
    <cellStyle name="Output" xfId="467"/>
    <cellStyle name="Output 10" xfId="468"/>
    <cellStyle name="Output 11" xfId="469"/>
    <cellStyle name="Output 12" xfId="470"/>
    <cellStyle name="Output 2" xfId="471"/>
    <cellStyle name="Output 3" xfId="472"/>
    <cellStyle name="Output 4" xfId="473"/>
    <cellStyle name="Output 5" xfId="474"/>
    <cellStyle name="Output 6" xfId="475"/>
    <cellStyle name="Output 7" xfId="476"/>
    <cellStyle name="Output 8" xfId="477"/>
    <cellStyle name="Output 9" xfId="478"/>
    <cellStyle name="Percent" xfId="479"/>
    <cellStyle name="Title" xfId="480"/>
    <cellStyle name="Total" xfId="481"/>
    <cellStyle name="Total 10" xfId="482"/>
    <cellStyle name="Total 11" xfId="483"/>
    <cellStyle name="Total 12" xfId="484"/>
    <cellStyle name="Total 2" xfId="485"/>
    <cellStyle name="Total 3" xfId="486"/>
    <cellStyle name="Total 4" xfId="487"/>
    <cellStyle name="Total 5" xfId="488"/>
    <cellStyle name="Total 6" xfId="489"/>
    <cellStyle name="Total 7" xfId="490"/>
    <cellStyle name="Total 8" xfId="491"/>
    <cellStyle name="Total 9" xfId="492"/>
    <cellStyle name="Warning Text" xfId="493"/>
    <cellStyle name="Warning Text 10" xfId="494"/>
    <cellStyle name="Warning Text 11" xfId="495"/>
    <cellStyle name="Warning Text 12" xfId="496"/>
    <cellStyle name="Warning Text 2" xfId="497"/>
    <cellStyle name="Warning Text 3" xfId="498"/>
    <cellStyle name="Warning Text 4" xfId="499"/>
    <cellStyle name="Warning Text 5" xfId="500"/>
    <cellStyle name="Warning Text 6" xfId="501"/>
    <cellStyle name="Warning Text 7" xfId="502"/>
    <cellStyle name="Warning Text 8" xfId="503"/>
    <cellStyle name="Warning Text 9" xfId="5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D24" sqref="D2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78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Apr 30th:Week of May 28th'!D3)</f>
        <v>514631.6</v>
      </c>
      <c r="E4" s="6">
        <f>SUM('Week of Apr 30th:Week of May 28th'!E3)</f>
        <v>321483.07</v>
      </c>
      <c r="F4" s="4"/>
      <c r="G4" s="12">
        <f>(D4/'May 2011'!D4)-1</f>
        <v>0.13900584352025458</v>
      </c>
      <c r="H4" s="12">
        <f>(E4/'May 2011'!E4)-1</f>
        <v>0.27191742886491466</v>
      </c>
    </row>
    <row r="5" spans="1:8" ht="12.75">
      <c r="A5" s="1" t="s">
        <v>3</v>
      </c>
      <c r="B5">
        <v>2</v>
      </c>
      <c r="D5" s="6">
        <f>SUM('Week of Apr 30th:Week of May 28th'!D4)</f>
        <v>29415.399999999998</v>
      </c>
      <c r="E5" s="6">
        <f>SUM('Week of Apr 30th:Week of May 28th'!E4)</f>
        <v>28701.050000000003</v>
      </c>
      <c r="F5" s="4"/>
      <c r="G5" s="12">
        <f>(D5/'May 2011'!D5)-1</f>
        <v>-0.015601574212893543</v>
      </c>
      <c r="H5" s="12">
        <f>(E5/'May 2011'!E5)-1</f>
        <v>0.8914312074731867</v>
      </c>
    </row>
    <row r="6" spans="1:8" ht="12.75">
      <c r="A6" s="1" t="s">
        <v>4</v>
      </c>
      <c r="B6">
        <v>3</v>
      </c>
      <c r="D6" s="6">
        <f>SUM('Week of Apr 30th:Week of May 28th'!D5)</f>
        <v>1185000.5999999999</v>
      </c>
      <c r="E6" s="6">
        <f>SUM('Week of Apr 30th:Week of May 28th'!E5)</f>
        <v>536267.2</v>
      </c>
      <c r="F6" s="4"/>
      <c r="G6" s="12">
        <f>(D6/'May 2011'!D6)-1</f>
        <v>0.6557946916227169</v>
      </c>
      <c r="H6" s="12">
        <f>(E6/'May 2011'!E6)-1</f>
        <v>1.1876268935878582</v>
      </c>
    </row>
    <row r="7" spans="1:8" ht="12.75">
      <c r="A7" s="1" t="s">
        <v>5</v>
      </c>
      <c r="B7">
        <v>4</v>
      </c>
      <c r="D7" s="6">
        <f>SUM('Week of Apr 30th:Week of May 28th'!D6)</f>
        <v>10385.9</v>
      </c>
      <c r="E7" s="6">
        <f>SUM('Week of Apr 30th:Week of May 28th'!E6)</f>
        <v>10143.7</v>
      </c>
      <c r="F7" s="4"/>
      <c r="G7" s="12">
        <f>(D7/'May 2011'!D7)-1</f>
        <v>-0.10894240586150994</v>
      </c>
      <c r="H7" s="12">
        <f>(E7/'May 2011'!E7)-1</f>
        <v>-0.12533574769880784</v>
      </c>
    </row>
    <row r="8" spans="1:8" ht="12.75">
      <c r="A8" s="1" t="s">
        <v>6</v>
      </c>
      <c r="B8">
        <v>5</v>
      </c>
      <c r="D8" s="6">
        <f>SUM('Week of Apr 30th:Week of May 28th'!D7)</f>
        <v>1603891.7999999998</v>
      </c>
      <c r="E8" s="6">
        <f>SUM('Week of Apr 30th:Week of May 28th'!E7)</f>
        <v>1103895.8</v>
      </c>
      <c r="F8" s="4"/>
      <c r="G8" s="12">
        <f>(D8/'May 2011'!D8)-1</f>
        <v>0.12427134731561384</v>
      </c>
      <c r="H8" s="12">
        <f>(E8/'May 2011'!E8)-1</f>
        <v>1.5381614917428967</v>
      </c>
    </row>
    <row r="9" spans="1:8" ht="12.75">
      <c r="A9" s="1" t="s">
        <v>7</v>
      </c>
      <c r="B9">
        <v>6</v>
      </c>
      <c r="D9" s="6">
        <f>SUM('Week of Apr 30th:Week of May 28th'!D8)</f>
        <v>9351835.12</v>
      </c>
      <c r="E9" s="6">
        <f>SUM('Week of Apr 30th:Week of May 28th'!E8)</f>
        <v>4181430.4</v>
      </c>
      <c r="F9" s="4"/>
      <c r="G9" s="12">
        <f>(D9/'May 2011'!D9)-1</f>
        <v>0.38475598875878747</v>
      </c>
      <c r="H9" s="12">
        <f>(E9/'May 2011'!E9)-1</f>
        <v>1.147901134597641</v>
      </c>
    </row>
    <row r="10" spans="1:8" ht="12.75">
      <c r="A10" s="1" t="s">
        <v>8</v>
      </c>
      <c r="B10">
        <v>7</v>
      </c>
      <c r="D10" s="6">
        <f>SUM('Week of Apr 30th:Week of May 28th'!D9)</f>
        <v>22392.140000000003</v>
      </c>
      <c r="E10" s="6">
        <f>SUM('Week of Apr 30th:Week of May 28th'!E9)</f>
        <v>15070.299999999997</v>
      </c>
      <c r="F10" s="4"/>
      <c r="G10" s="12">
        <f>(D10/'May 2011'!D10)-1</f>
        <v>1.2122248567476785</v>
      </c>
      <c r="H10" s="12">
        <f>(E10/'May 2011'!E10)-1</f>
        <v>2.474100371147329</v>
      </c>
    </row>
    <row r="11" spans="1:8" ht="12.75">
      <c r="A11" s="1" t="s">
        <v>9</v>
      </c>
      <c r="B11">
        <v>8</v>
      </c>
      <c r="D11" s="6">
        <f>SUM('Week of Apr 30th:Week of May 28th'!D10)</f>
        <v>724534.2999999999</v>
      </c>
      <c r="E11" s="6">
        <f>SUM('Week of Apr 30th:Week of May 28th'!E10)</f>
        <v>265745.55000000005</v>
      </c>
      <c r="F11" s="4"/>
      <c r="G11" s="12">
        <f>(D11/'May 2011'!D11)-1</f>
        <v>-0.014646327137164405</v>
      </c>
      <c r="H11" s="12">
        <f>(E11/'May 2011'!E11)-1</f>
        <v>0.20551862324972903</v>
      </c>
    </row>
    <row r="12" spans="1:8" ht="12.75">
      <c r="A12" s="1" t="s">
        <v>10</v>
      </c>
      <c r="B12">
        <v>9</v>
      </c>
      <c r="D12" s="6">
        <f>SUM('Week of Apr 30th:Week of May 28th'!D11)</f>
        <v>244876.1</v>
      </c>
      <c r="E12" s="6">
        <f>SUM('Week of Apr 30th:Week of May 28th'!E11)</f>
        <v>127762.59999999999</v>
      </c>
      <c r="F12" s="4"/>
      <c r="G12" s="12">
        <f>(D12/'May 2011'!D12)-1</f>
        <v>0.15580922802438346</v>
      </c>
      <c r="H12" s="12">
        <f>(E12/'May 2011'!E12)-1</f>
        <v>0.4292213665141009</v>
      </c>
    </row>
    <row r="13" spans="1:8" ht="12.75">
      <c r="A13" s="1" t="s">
        <v>11</v>
      </c>
      <c r="B13">
        <v>10</v>
      </c>
      <c r="D13" s="6">
        <f>SUM('Week of Apr 30th:Week of May 28th'!D12)</f>
        <v>283669.39999999997</v>
      </c>
      <c r="E13" s="6">
        <f>SUM('Week of Apr 30th:Week of May 28th'!E12)</f>
        <v>329043.75</v>
      </c>
      <c r="F13" s="4"/>
      <c r="G13" s="12">
        <f>(D13/'May 2011'!D13)-1</f>
        <v>-0.37644716352870944</v>
      </c>
      <c r="H13" s="12">
        <f>(E13/'May 2011'!E13)-1</f>
        <v>0.4340836356203417</v>
      </c>
    </row>
    <row r="14" spans="1:8" ht="12.75">
      <c r="A14" s="1" t="s">
        <v>12</v>
      </c>
      <c r="B14">
        <v>11</v>
      </c>
      <c r="D14" s="6">
        <f>SUM('Week of Apr 30th:Week of May 28th'!D13)</f>
        <v>6184673.6</v>
      </c>
      <c r="E14" s="6">
        <f>SUM('Week of Apr 30th:Week of May 28th'!E13)</f>
        <v>1384005.7</v>
      </c>
      <c r="F14" s="4"/>
      <c r="G14" s="12">
        <f>(D14/'May 2011'!D14)-1</f>
        <v>0.5170753325667179</v>
      </c>
      <c r="H14" s="12">
        <f>(E14/'May 2011'!E14)-1</f>
        <v>0.8244449570914458</v>
      </c>
    </row>
    <row r="15" spans="1:8" ht="12.75">
      <c r="A15" s="1" t="s">
        <v>13</v>
      </c>
      <c r="B15">
        <v>12</v>
      </c>
      <c r="D15" s="6">
        <f>SUM('Week of Apr 30th:Week of May 28th'!D14)</f>
        <v>62855.1</v>
      </c>
      <c r="E15" s="6">
        <f>SUM('Week of Apr 30th:Week of May 28th'!E14)</f>
        <v>43704.5</v>
      </c>
      <c r="F15" s="4"/>
      <c r="G15" s="12">
        <f>(D15/'May 2011'!D15)-1</f>
        <v>0.46572100159968643</v>
      </c>
      <c r="H15" s="12">
        <f>(E15/'May 2011'!E15)-1</f>
        <v>0.34579942878698056</v>
      </c>
    </row>
    <row r="16" spans="1:8" ht="12.75">
      <c r="A16" s="1" t="s">
        <v>14</v>
      </c>
      <c r="B16">
        <v>13</v>
      </c>
      <c r="D16" s="6">
        <f>SUM('Week of Apr 30th:Week of May 28th'!D15)</f>
        <v>11905941.45</v>
      </c>
      <c r="E16" s="6">
        <f>SUM('Week of Apr 30th:Week of May 28th'!E15)</f>
        <v>6032314.4</v>
      </c>
      <c r="F16" s="4"/>
      <c r="G16" s="12">
        <f>(D16/'May 2011'!D16)-1</f>
        <v>0.02728605901163572</v>
      </c>
      <c r="H16" s="12">
        <f>(E16/'May 2011'!E16)-1</f>
        <v>0.6455970746780881</v>
      </c>
    </row>
    <row r="17" spans="1:8" ht="12.75">
      <c r="A17" s="1" t="s">
        <v>15</v>
      </c>
      <c r="B17">
        <v>14</v>
      </c>
      <c r="D17" s="6">
        <f>SUM('Week of Apr 30th:Week of May 28th'!D16)</f>
        <v>43357.3</v>
      </c>
      <c r="E17" s="6">
        <f>SUM('Week of Apr 30th:Week of May 28th'!E16)</f>
        <v>19318.95</v>
      </c>
      <c r="F17" s="4"/>
      <c r="G17" s="12">
        <f>(D17/'May 2011'!D17)-1</f>
        <v>1.3627312607285909</v>
      </c>
      <c r="H17" s="12">
        <f>(E17/'May 2011'!E17)-1</f>
        <v>1.1497507399906528</v>
      </c>
    </row>
    <row r="18" spans="1:8" ht="12.75">
      <c r="A18" s="1" t="s">
        <v>16</v>
      </c>
      <c r="B18">
        <v>15</v>
      </c>
      <c r="D18" s="6">
        <f>SUM('Week of Apr 30th:Week of May 28th'!D17)</f>
        <v>20416.2</v>
      </c>
      <c r="E18" s="6">
        <f>SUM('Week of Apr 30th:Week of May 28th'!E17)</f>
        <v>22330</v>
      </c>
      <c r="F18" s="4"/>
      <c r="G18" s="12">
        <f>(D18/'May 2011'!D18)-1</f>
        <v>0.7382442338637585</v>
      </c>
      <c r="H18" s="12">
        <f>(E18/'May 2011'!E18)-1</f>
        <v>2.1277576232964015</v>
      </c>
    </row>
    <row r="19" spans="1:8" ht="12.75">
      <c r="A19" s="1" t="s">
        <v>17</v>
      </c>
      <c r="B19">
        <v>16</v>
      </c>
      <c r="D19" s="6">
        <f>SUM('Week of Apr 30th:Week of May 28th'!D18)</f>
        <v>1972422.2</v>
      </c>
      <c r="E19" s="6">
        <f>SUM('Week of Apr 30th:Week of May 28th'!E18)</f>
        <v>1455180.65</v>
      </c>
      <c r="F19" s="4"/>
      <c r="G19" s="12">
        <f>(D19/'May 2011'!D19)-1</f>
        <v>-0.009481780098491432</v>
      </c>
      <c r="H19" s="12">
        <f>(E19/'May 2011'!E19)-1</f>
        <v>0.3686099141832928</v>
      </c>
    </row>
    <row r="20" spans="1:8" ht="12.75">
      <c r="A20" s="1" t="s">
        <v>18</v>
      </c>
      <c r="B20">
        <v>17</v>
      </c>
      <c r="D20" s="6">
        <f>SUM('Week of Apr 30th:Week of May 28th'!D19)</f>
        <v>633861.2000000001</v>
      </c>
      <c r="E20" s="6">
        <f>SUM('Week of Apr 30th:Week of May 28th'!E19)</f>
        <v>531317.5</v>
      </c>
      <c r="F20" s="4"/>
      <c r="G20" s="12">
        <f>(D20/'May 2011'!D20)-1</f>
        <v>0.24610521593500279</v>
      </c>
      <c r="H20" s="12">
        <f>(E20/'May 2011'!E20)-1</f>
        <v>0.8195035244228541</v>
      </c>
    </row>
    <row r="21" spans="1:8" ht="12.75">
      <c r="A21" s="1" t="s">
        <v>19</v>
      </c>
      <c r="B21">
        <v>18</v>
      </c>
      <c r="D21" s="6">
        <f>SUM('Week of Apr 30th:Week of May 28th'!D20)</f>
        <v>463680.24000000005</v>
      </c>
      <c r="E21" s="6">
        <f>SUM('Week of Apr 30th:Week of May 28th'!E20)</f>
        <v>219971.85</v>
      </c>
      <c r="F21" s="4"/>
      <c r="G21" s="12">
        <f>(D21/'May 2011'!D21)-1</f>
        <v>0.7715454823665069</v>
      </c>
      <c r="H21" s="12">
        <f>(E21/'May 2011'!E21)-1</f>
        <v>2.0667222929749833</v>
      </c>
    </row>
    <row r="22" spans="1:8" ht="12.75">
      <c r="A22" s="1" t="s">
        <v>20</v>
      </c>
      <c r="B22">
        <v>19</v>
      </c>
      <c r="D22" s="6">
        <f>SUM('Week of Apr 30th:Week of May 28th'!D21)</f>
        <v>94647.70000000001</v>
      </c>
      <c r="E22" s="6">
        <f>SUM('Week of Apr 30th:Week of May 28th'!E21)</f>
        <v>16685.55</v>
      </c>
      <c r="F22" s="4"/>
      <c r="G22" s="12">
        <f>(D22/'May 2011'!D22)-1</f>
        <v>0.07693226710844936</v>
      </c>
      <c r="H22" s="12">
        <f>(E22/'May 2011'!E22)-1</f>
        <v>0.07599422200153483</v>
      </c>
    </row>
    <row r="23" spans="1:8" ht="12.75">
      <c r="A23" s="1" t="s">
        <v>21</v>
      </c>
      <c r="B23">
        <v>20</v>
      </c>
      <c r="D23" s="6">
        <f>SUM('Week of Apr 30th:Week of May 28th'!D22)</f>
        <v>25878.300000000003</v>
      </c>
      <c r="E23" s="6">
        <f>SUM('Week of Apr 30th:Week of May 28th'!E22)</f>
        <v>21038.149999999998</v>
      </c>
      <c r="F23" s="4"/>
      <c r="G23" s="12">
        <f>(D23/'May 2011'!D23)-1</f>
        <v>-0.3603093853820596</v>
      </c>
      <c r="H23" s="12">
        <f>(E23/'May 2011'!E23)-1</f>
        <v>-0.7853234665961899</v>
      </c>
    </row>
    <row r="24" spans="1:8" ht="12.75">
      <c r="A24" s="1" t="s">
        <v>22</v>
      </c>
      <c r="B24">
        <v>21</v>
      </c>
      <c r="D24" s="6">
        <f>SUM('Week of Apr 30th:Week of May 28th'!D23)</f>
        <v>20895.7</v>
      </c>
      <c r="E24" s="6">
        <f>SUM('Week of Apr 30th:Week of May 28th'!E23)</f>
        <v>15489.25</v>
      </c>
      <c r="F24" s="4"/>
      <c r="G24" s="12">
        <f>(D24/'May 2011'!D24)-1</f>
        <v>-0.2025698562803867</v>
      </c>
      <c r="H24" s="12">
        <f>(E24/'May 2011'!E24)-1</f>
        <v>0.6884776802747044</v>
      </c>
    </row>
    <row r="25" spans="1:8" ht="12.75">
      <c r="A25" s="1" t="s">
        <v>23</v>
      </c>
      <c r="B25">
        <v>22</v>
      </c>
      <c r="D25" s="6">
        <f>SUM('Week of Apr 30th:Week of May 28th'!D24)</f>
        <v>79172.09999999999</v>
      </c>
      <c r="E25" s="6">
        <f>SUM('Week of Apr 30th:Week of May 28th'!E24)</f>
        <v>4391.8</v>
      </c>
      <c r="F25" s="4"/>
      <c r="G25" s="12">
        <f>(D25/'May 2011'!D25)-1</f>
        <v>4.5369364076956975</v>
      </c>
      <c r="H25" s="12">
        <f>(E25/'May 2011'!E25)-1</f>
        <v>0.12983972627408624</v>
      </c>
    </row>
    <row r="26" spans="1:8" ht="12.75">
      <c r="A26" s="1" t="s">
        <v>24</v>
      </c>
      <c r="B26">
        <v>23</v>
      </c>
      <c r="D26" s="6">
        <f>SUM('Week of Apr 30th:Week of May 28th'!D25)</f>
        <v>46172</v>
      </c>
      <c r="E26" s="6">
        <f>SUM('Week of Apr 30th:Week of May 28th'!E25)</f>
        <v>24143.7</v>
      </c>
      <c r="F26" s="4"/>
      <c r="G26" s="12">
        <f>(D26/'May 2011'!D26)-1</f>
        <v>0.027030393622321736</v>
      </c>
      <c r="H26" s="12">
        <f>(E26/'May 2011'!E26)-1</f>
        <v>1.195899917234354</v>
      </c>
    </row>
    <row r="27" spans="1:8" ht="12.75">
      <c r="A27" s="1" t="s">
        <v>25</v>
      </c>
      <c r="B27">
        <v>24</v>
      </c>
      <c r="D27" s="6">
        <f>SUM('Week of Apr 30th:Week of May 28th'!D26)</f>
        <v>5212.2</v>
      </c>
      <c r="E27" s="6">
        <f>SUM('Week of Apr 30th:Week of May 28th'!E26)</f>
        <v>6730.849999999999</v>
      </c>
      <c r="F27" s="4"/>
      <c r="G27" s="12">
        <f>(D27/'May 2011'!D27)-1</f>
        <v>-0.3950767730928588</v>
      </c>
      <c r="H27" s="12">
        <f>(E27/'May 2011'!E27)-1</f>
        <v>2.9972978590729573</v>
      </c>
    </row>
    <row r="28" spans="1:8" ht="12.75">
      <c r="A28" s="1" t="s">
        <v>26</v>
      </c>
      <c r="B28">
        <v>25</v>
      </c>
      <c r="D28" s="6">
        <f>SUM('Week of Apr 30th:Week of May 28th'!D27)</f>
        <v>108257.79999999999</v>
      </c>
      <c r="E28" s="6">
        <f>SUM('Week of Apr 30th:Week of May 28th'!E27)</f>
        <v>20039.25</v>
      </c>
      <c r="F28" s="4"/>
      <c r="G28" s="12">
        <f>(D28/'May 2011'!D28)-1</f>
        <v>3.5564197749101405</v>
      </c>
      <c r="H28" s="12">
        <f>(E28/'May 2011'!E28)-1</f>
        <v>0.9007702011818604</v>
      </c>
    </row>
    <row r="29" spans="1:8" ht="12.75">
      <c r="A29" s="1" t="s">
        <v>27</v>
      </c>
      <c r="B29">
        <v>26</v>
      </c>
      <c r="D29" s="6">
        <f>SUM('Week of Apr 30th:Week of May 28th'!D28)</f>
        <v>51757.3</v>
      </c>
      <c r="E29" s="6">
        <f>SUM('Week of Apr 30th:Week of May 28th'!E28)</f>
        <v>21726.25</v>
      </c>
      <c r="F29" s="4"/>
      <c r="G29" s="12">
        <f>(D29/'May 2011'!D29)-1</f>
        <v>0.6013124269069174</v>
      </c>
      <c r="H29" s="12">
        <f>(E29/'May 2011'!E29)-1</f>
        <v>0.5248470854110885</v>
      </c>
    </row>
    <row r="30" spans="1:8" ht="12.75">
      <c r="A30" s="1" t="s">
        <v>28</v>
      </c>
      <c r="B30">
        <v>27</v>
      </c>
      <c r="D30" s="6">
        <f>SUM('Week of Apr 30th:Week of May 28th'!D29)</f>
        <v>367957.8</v>
      </c>
      <c r="E30" s="6">
        <f>SUM('Week of Apr 30th:Week of May 28th'!E29)</f>
        <v>213644.90000000002</v>
      </c>
      <c r="F30" s="4"/>
      <c r="G30" s="12">
        <f>(D30/'May 2011'!D30)-1</f>
        <v>0.3978486617293142</v>
      </c>
      <c r="H30" s="12">
        <f>(E30/'May 2011'!E30)-1</f>
        <v>0.6826613225569034</v>
      </c>
    </row>
    <row r="31" spans="1:8" ht="12.75">
      <c r="A31" s="1" t="s">
        <v>29</v>
      </c>
      <c r="B31">
        <v>28</v>
      </c>
      <c r="D31" s="6">
        <f>SUM('Week of Apr 30th:Week of May 28th'!D30)</f>
        <v>208167.4</v>
      </c>
      <c r="E31" s="6">
        <f>SUM('Week of Apr 30th:Week of May 28th'!E30)</f>
        <v>72731.05</v>
      </c>
      <c r="F31" s="4"/>
      <c r="G31" s="12">
        <f>(D31/'May 2011'!D31)-1</f>
        <v>-0.41493865730721713</v>
      </c>
      <c r="H31" s="12">
        <f>(E31/'May 2011'!E31)-1</f>
        <v>0.3540036358186782</v>
      </c>
    </row>
    <row r="32" spans="1:8" ht="12.75">
      <c r="A32" s="1" t="s">
        <v>30</v>
      </c>
      <c r="B32">
        <v>29</v>
      </c>
      <c r="D32" s="6">
        <f>SUM('Week of Apr 30th:Week of May 28th'!D31)</f>
        <v>3645025.3</v>
      </c>
      <c r="E32" s="6">
        <f>SUM('Week of Apr 30th:Week of May 28th'!E31)</f>
        <v>2248930.6</v>
      </c>
      <c r="F32" s="4"/>
      <c r="G32" s="12">
        <f>(D32/'May 2011'!D32)-1</f>
        <v>0.09176141587383713</v>
      </c>
      <c r="H32" s="12">
        <f>(E32/'May 2011'!E32)-1</f>
        <v>-0.0773279265023269</v>
      </c>
    </row>
    <row r="33" spans="1:8" ht="12.75">
      <c r="A33" s="1" t="s">
        <v>31</v>
      </c>
      <c r="B33">
        <v>30</v>
      </c>
      <c r="D33" s="6">
        <f>SUM('Week of Apr 30th:Week of May 28th'!D32)</f>
        <v>11917.5</v>
      </c>
      <c r="E33" s="6">
        <f>SUM('Week of Apr 30th:Week of May 28th'!E32)</f>
        <v>10347.400000000001</v>
      </c>
      <c r="F33" s="4"/>
      <c r="G33" s="12">
        <f>(D33/'May 2011'!D33)-1</f>
        <v>0.167775567597229</v>
      </c>
      <c r="H33" s="12">
        <f>(E33/'May 2011'!E33)-1</f>
        <v>1.4571143617021276</v>
      </c>
    </row>
    <row r="34" spans="1:8" ht="12.75">
      <c r="A34" s="1" t="s">
        <v>32</v>
      </c>
      <c r="B34">
        <v>31</v>
      </c>
      <c r="D34" s="6">
        <f>SUM('Week of Apr 30th:Week of May 28th'!D33)</f>
        <v>1196934.46</v>
      </c>
      <c r="E34" s="6">
        <f>SUM('Week of Apr 30th:Week of May 28th'!E33)</f>
        <v>404588.8</v>
      </c>
      <c r="F34" s="4"/>
      <c r="G34" s="12">
        <f>(D34/'May 2011'!D34)-1</f>
        <v>0.7763761331733507</v>
      </c>
      <c r="H34" s="12">
        <f>(E34/'May 2011'!E34)-1</f>
        <v>0.9150750064196547</v>
      </c>
    </row>
    <row r="35" spans="1:8" ht="12.75">
      <c r="A35" s="1" t="s">
        <v>33</v>
      </c>
      <c r="B35">
        <v>32</v>
      </c>
      <c r="D35" s="6">
        <f>SUM('Week of Apr 30th:Week of May 28th'!D34)</f>
        <v>56994.00000000001</v>
      </c>
      <c r="E35" s="6">
        <f>SUM('Week of Apr 30th:Week of May 28th'!E34)</f>
        <v>48844.6</v>
      </c>
      <c r="F35" s="4"/>
      <c r="G35" s="12">
        <f>(D35/'May 2011'!D35)-1</f>
        <v>-0.5076524904608426</v>
      </c>
      <c r="H35" s="12">
        <f>(E35/'May 2011'!E35)-1</f>
        <v>0.056130287046216365</v>
      </c>
    </row>
    <row r="36" spans="1:8" ht="12.75">
      <c r="A36" s="1" t="s">
        <v>34</v>
      </c>
      <c r="B36">
        <v>33</v>
      </c>
      <c r="D36" s="6">
        <f>SUM('Week of Apr 30th:Week of May 28th'!D35)</f>
        <v>50740.2</v>
      </c>
      <c r="E36" s="6">
        <f>SUM('Week of Apr 30th:Week of May 28th'!E35)</f>
        <v>18433.100000000002</v>
      </c>
      <c r="F36" s="4"/>
      <c r="G36" s="12">
        <f>(D36/'May 2011'!D36)-1</f>
        <v>4.075694979343183</v>
      </c>
      <c r="H36" s="12">
        <f>(E36/'May 2011'!E36)-1</f>
        <v>1.5749767760230773</v>
      </c>
    </row>
    <row r="37" spans="1:8" ht="12.75">
      <c r="A37" s="1" t="s">
        <v>35</v>
      </c>
      <c r="B37">
        <v>34</v>
      </c>
      <c r="D37" s="6">
        <f>SUM('Week of Apr 30th:Week of May 28th'!D36)</f>
        <v>3562.3</v>
      </c>
      <c r="E37" s="6">
        <f>SUM('Week of Apr 30th:Week of May 28th'!E36)</f>
        <v>2817.85</v>
      </c>
      <c r="F37" s="4"/>
      <c r="G37" s="12">
        <f>(D37/'May 2011'!D37)-1</f>
        <v>-0.5839941142810431</v>
      </c>
      <c r="H37" s="12">
        <f>(E37/'May 2011'!E37)-1</f>
        <v>-0.5974701264936754</v>
      </c>
    </row>
    <row r="38" spans="1:8" ht="12.75">
      <c r="A38" s="1" t="s">
        <v>36</v>
      </c>
      <c r="B38">
        <v>35</v>
      </c>
      <c r="D38" s="6">
        <f>SUM('Week of Apr 30th:Week of May 28th'!D37)</f>
        <v>706473.6000000001</v>
      </c>
      <c r="E38" s="6">
        <f>SUM('Week of Apr 30th:Week of May 28th'!E37)</f>
        <v>424791.5</v>
      </c>
      <c r="F38" s="4"/>
      <c r="G38" s="12">
        <f>(D38/'May 2011'!D38)-1</f>
        <v>-0.2782765273679798</v>
      </c>
      <c r="H38" s="12">
        <f>(E38/'May 2011'!E38)-1</f>
        <v>0.12308406960087948</v>
      </c>
    </row>
    <row r="39" spans="1:8" ht="12.75">
      <c r="A39" s="1" t="s">
        <v>37</v>
      </c>
      <c r="B39">
        <v>36</v>
      </c>
      <c r="D39" s="6">
        <f>SUM('Week of Apr 30th:Week of May 28th'!D38)</f>
        <v>4412053.1</v>
      </c>
      <c r="E39" s="6">
        <f>SUM('Week of Apr 30th:Week of May 28th'!E38)</f>
        <v>1622161.7999999998</v>
      </c>
      <c r="F39" s="4"/>
      <c r="G39" s="12">
        <f>(D39/'May 2011'!D39)-1</f>
        <v>-0.024572884354558622</v>
      </c>
      <c r="H39" s="12">
        <f>(E39/'May 2011'!E39)-1</f>
        <v>0.9670151606334512</v>
      </c>
    </row>
    <row r="40" spans="1:8" ht="12.75">
      <c r="A40" s="1" t="s">
        <v>38</v>
      </c>
      <c r="B40">
        <v>37</v>
      </c>
      <c r="D40" s="6">
        <f>SUM('Week of Apr 30th:Week of May 28th'!D39)</f>
        <v>588273</v>
      </c>
      <c r="E40" s="6">
        <f>SUM('Week of Apr 30th:Week of May 28th'!E39)</f>
        <v>485131.85</v>
      </c>
      <c r="F40" s="4"/>
      <c r="G40" s="12">
        <f>(D40/'May 2011'!D40)-1</f>
        <v>0.46347452210997786</v>
      </c>
      <c r="H40" s="12">
        <f>(E40/'May 2011'!E40)-1</f>
        <v>0.6792513405264216</v>
      </c>
    </row>
    <row r="41" spans="1:8" ht="12.75">
      <c r="A41" s="1" t="s">
        <v>39</v>
      </c>
      <c r="B41">
        <v>38</v>
      </c>
      <c r="D41" s="6">
        <f>SUM('Week of Apr 30th:Week of May 28th'!D40)</f>
        <v>58542.4</v>
      </c>
      <c r="E41" s="6">
        <f>SUM('Week of Apr 30th:Week of May 28th'!E40)</f>
        <v>48575.09999999999</v>
      </c>
      <c r="F41" s="4"/>
      <c r="G41" s="12">
        <f>(D41/'May 2011'!D41)-1</f>
        <v>-0.2559192287297458</v>
      </c>
      <c r="H41" s="12">
        <f>(E41/'May 2011'!E41)-1</f>
        <v>1.0052592795942838</v>
      </c>
    </row>
    <row r="42" spans="1:8" ht="12.75">
      <c r="A42" s="1" t="s">
        <v>40</v>
      </c>
      <c r="B42">
        <v>39</v>
      </c>
      <c r="D42" s="6">
        <f>SUM('Week of Apr 30th:Week of May 28th'!D41)</f>
        <v>12597.2</v>
      </c>
      <c r="E42" s="6">
        <f>SUM('Week of Apr 30th:Week of May 28th'!E41)</f>
        <v>1720.25</v>
      </c>
      <c r="F42" s="4"/>
      <c r="G42" s="12">
        <f>(D42/'May 2011'!D42)-1</f>
        <v>2.581293532338309</v>
      </c>
      <c r="H42" s="12">
        <f>(E42/'May 2011'!E42)-1</f>
        <v>-0.42521342533037065</v>
      </c>
    </row>
    <row r="43" spans="1:8" ht="12.75">
      <c r="A43" s="1" t="s">
        <v>41</v>
      </c>
      <c r="B43">
        <v>40</v>
      </c>
      <c r="D43" s="6">
        <f>SUM('Week of Apr 30th:Week of May 28th'!D42)</f>
        <v>6688.5</v>
      </c>
      <c r="E43" s="6">
        <f>SUM('Week of Apr 30th:Week of May 28th'!E42)</f>
        <v>5188.05</v>
      </c>
      <c r="F43" s="4"/>
      <c r="G43" s="12">
        <f>(D43/'May 2011'!D43)-1</f>
        <v>-0.9485836974536688</v>
      </c>
      <c r="H43" s="12">
        <f>(E43/'May 2011'!E43)-1</f>
        <v>-0.8226171243941841</v>
      </c>
    </row>
    <row r="44" spans="1:8" ht="12.75">
      <c r="A44" s="1" t="s">
        <v>42</v>
      </c>
      <c r="B44">
        <v>41</v>
      </c>
      <c r="D44" s="6">
        <f>SUM('Week of Apr 30th:Week of May 28th'!D43)</f>
        <v>1983256.8</v>
      </c>
      <c r="E44" s="6">
        <f>SUM('Week of Apr 30th:Week of May 28th'!E43)</f>
        <v>823279.4500000001</v>
      </c>
      <c r="F44" s="4"/>
      <c r="G44" s="12">
        <f>(D44/'May 2011'!D44)-1</f>
        <v>0.6899867996996081</v>
      </c>
      <c r="H44" s="12">
        <f>(E44/'May 2011'!E44)-1</f>
        <v>1.2532571846774143</v>
      </c>
    </row>
    <row r="45" spans="1:8" ht="12.75">
      <c r="A45" s="1" t="s">
        <v>43</v>
      </c>
      <c r="B45">
        <v>42</v>
      </c>
      <c r="D45" s="6">
        <f>SUM('Week of Apr 30th:Week of May 28th'!D44)</f>
        <v>655912.85</v>
      </c>
      <c r="E45" s="6">
        <f>SUM('Week of Apr 30th:Week of May 28th'!E44)</f>
        <v>320778.13</v>
      </c>
      <c r="F45" s="4"/>
      <c r="G45" s="12">
        <f>(D45/'May 2011'!D45)-1</f>
        <v>0.11175686890922898</v>
      </c>
      <c r="H45" s="12">
        <f>(E45/'May 2011'!E45)-1</f>
        <v>0.28055463772224254</v>
      </c>
    </row>
    <row r="46" spans="1:8" ht="12.75">
      <c r="A46" s="1" t="s">
        <v>44</v>
      </c>
      <c r="B46">
        <v>43</v>
      </c>
      <c r="D46" s="6">
        <f>SUM('Week of Apr 30th:Week of May 28th'!D45)</f>
        <v>712199.5999999999</v>
      </c>
      <c r="E46" s="6">
        <f>SUM('Week of Apr 30th:Week of May 28th'!E45)</f>
        <v>299674.55000000005</v>
      </c>
      <c r="F46" s="4"/>
      <c r="G46" s="12">
        <f>(D46/'May 2011'!D46)-1</f>
        <v>-0.20351633977864425</v>
      </c>
      <c r="H46" s="12">
        <f>(E46/'May 2011'!E46)-1</f>
        <v>0.16938955568788372</v>
      </c>
    </row>
    <row r="47" spans="1:8" ht="12.75">
      <c r="A47" s="1" t="s">
        <v>45</v>
      </c>
      <c r="B47">
        <v>44</v>
      </c>
      <c r="D47" s="6">
        <f>SUM('Week of Apr 30th:Week of May 28th'!D46)</f>
        <v>1303967.72</v>
      </c>
      <c r="E47" s="6">
        <f>SUM('Week of Apr 30th:Week of May 28th'!E46)</f>
        <v>904786.05</v>
      </c>
      <c r="F47" s="4"/>
      <c r="G47" s="12">
        <f>(D47/'May 2011'!D47)-1</f>
        <v>0.3353646808394284</v>
      </c>
      <c r="H47" s="12">
        <f>(E47/'May 2011'!E47)-1</f>
        <v>2.7493081823033902</v>
      </c>
    </row>
    <row r="48" spans="1:8" ht="12.75">
      <c r="A48" s="1" t="s">
        <v>46</v>
      </c>
      <c r="B48">
        <v>45</v>
      </c>
      <c r="D48" s="6">
        <f>SUM('Week of Apr 30th:Week of May 28th'!D47)</f>
        <v>324961.56</v>
      </c>
      <c r="E48" s="6">
        <f>SUM('Week of Apr 30th:Week of May 28th'!E47)</f>
        <v>177193.45</v>
      </c>
      <c r="F48" s="4"/>
      <c r="G48" s="12">
        <f>(D48/'May 2011'!D48)-1</f>
        <v>0.48777004503669286</v>
      </c>
      <c r="H48" s="12">
        <f>(E48/'May 2011'!E48)-1</f>
        <v>0.645305228401321</v>
      </c>
    </row>
    <row r="49" spans="1:8" ht="12.75">
      <c r="A49" s="1" t="s">
        <v>47</v>
      </c>
      <c r="B49">
        <v>46</v>
      </c>
      <c r="D49" s="6">
        <f>SUM('Week of Apr 30th:Week of May 28th'!D48)</f>
        <v>775381.8999999999</v>
      </c>
      <c r="E49" s="6">
        <f>SUM('Week of Apr 30th:Week of May 28th'!E48)</f>
        <v>538765.15</v>
      </c>
      <c r="F49" s="4"/>
      <c r="G49" s="12">
        <f>(D49/'May 2011'!D49)-1</f>
        <v>-0.07130247107819399</v>
      </c>
      <c r="H49" s="12">
        <f>(E49/'May 2011'!E49)-1</f>
        <v>0.7855366484555335</v>
      </c>
    </row>
    <row r="50" spans="1:8" ht="12.75">
      <c r="A50" s="1" t="s">
        <v>48</v>
      </c>
      <c r="B50">
        <v>47</v>
      </c>
      <c r="D50" s="6">
        <f>SUM('Week of Apr 30th:Week of May 28th'!D49)</f>
        <v>106752.8</v>
      </c>
      <c r="E50" s="6">
        <f>SUM('Week of Apr 30th:Week of May 28th'!E49)</f>
        <v>12880</v>
      </c>
      <c r="F50" s="4"/>
      <c r="G50" s="12">
        <f>(D50/'May 2011'!D50)-1</f>
        <v>2.3226916613676183</v>
      </c>
      <c r="H50" s="12">
        <f>(E50/'May 2011'!E50)-1</f>
        <v>-0.3972746331236897</v>
      </c>
    </row>
    <row r="51" spans="1:8" ht="12.75">
      <c r="A51" s="1" t="s">
        <v>49</v>
      </c>
      <c r="B51">
        <v>48</v>
      </c>
      <c r="D51" s="6">
        <f>SUM('Week of Apr 30th:Week of May 28th'!D50)</f>
        <v>5737330.8100000005</v>
      </c>
      <c r="E51" s="6">
        <f>SUM('Week of Apr 30th:Week of May 28th'!E50)</f>
        <v>3004628.6</v>
      </c>
      <c r="F51" s="4"/>
      <c r="G51" s="12">
        <f>(D51/'May 2011'!D51)-1</f>
        <v>0.21945095942121218</v>
      </c>
      <c r="H51" s="12">
        <f>(E51/'May 2011'!E51)-1</f>
        <v>0.8441159549630983</v>
      </c>
    </row>
    <row r="52" spans="1:8" ht="12.75">
      <c r="A52" s="1" t="s">
        <v>50</v>
      </c>
      <c r="B52">
        <v>49</v>
      </c>
      <c r="D52" s="6">
        <f>SUM('Week of Apr 30th:Week of May 28th'!D51)</f>
        <v>1368619.8199999998</v>
      </c>
      <c r="E52" s="6">
        <f>SUM('Week of Apr 30th:Week of May 28th'!E51)</f>
        <v>420539.69999999995</v>
      </c>
      <c r="F52" s="4"/>
      <c r="G52" s="12">
        <f>(D52/'May 2011'!D52)-1</f>
        <v>0.15850251928748382</v>
      </c>
      <c r="H52" s="12">
        <f>(E52/'May 2011'!E52)-1</f>
        <v>0.2900621978283906</v>
      </c>
    </row>
    <row r="53" spans="1:8" ht="12.75">
      <c r="A53" s="1" t="s">
        <v>51</v>
      </c>
      <c r="B53">
        <v>50</v>
      </c>
      <c r="D53" s="6">
        <f>SUM('Week of Apr 30th:Week of May 28th'!D52)</f>
        <v>9080518.3</v>
      </c>
      <c r="E53" s="6">
        <f>SUM('Week of Apr 30th:Week of May 28th'!E52)</f>
        <v>5574781.449999999</v>
      </c>
      <c r="F53" s="4"/>
      <c r="G53" s="12">
        <f>(D53/'May 2011'!D53)-1</f>
        <v>0.13096701127639299</v>
      </c>
      <c r="H53" s="12">
        <f>(E53/'May 2011'!E53)-1</f>
        <v>1.8095199793553918</v>
      </c>
    </row>
    <row r="54" spans="1:8" ht="12.75">
      <c r="A54" s="1" t="s">
        <v>52</v>
      </c>
      <c r="B54">
        <v>51</v>
      </c>
      <c r="D54" s="6">
        <f>SUM('Week of Apr 30th:Week of May 28th'!D53)</f>
        <v>1159353.3</v>
      </c>
      <c r="E54" s="6">
        <f>SUM('Week of Apr 30th:Week of May 28th'!E53)</f>
        <v>727885.6500000001</v>
      </c>
      <c r="F54" s="4"/>
      <c r="G54" s="12">
        <f>(D54/'May 2011'!D54)-1</f>
        <v>0.25137436532882007</v>
      </c>
      <c r="H54" s="12">
        <f>(E54/'May 2011'!E54)-1</f>
        <v>0.4892327210868279</v>
      </c>
    </row>
    <row r="55" spans="1:8" ht="12.75">
      <c r="A55" s="1" t="s">
        <v>53</v>
      </c>
      <c r="B55">
        <v>52</v>
      </c>
      <c r="D55" s="6">
        <f>SUM('Week of Apr 30th:Week of May 28th'!D54)</f>
        <v>3038788.9000000004</v>
      </c>
      <c r="E55" s="6">
        <f>SUM('Week of Apr 30th:Week of May 28th'!E54)</f>
        <v>1497946.8</v>
      </c>
      <c r="F55" s="4"/>
      <c r="G55" s="12">
        <f>(D55/'May 2011'!D55)-1</f>
        <v>0.003971131991167498</v>
      </c>
      <c r="H55" s="12">
        <f>(E55/'May 2011'!E55)-1</f>
        <v>0.33428648834188124</v>
      </c>
    </row>
    <row r="56" spans="1:8" ht="12.75">
      <c r="A56" s="1" t="s">
        <v>54</v>
      </c>
      <c r="B56">
        <v>53</v>
      </c>
      <c r="D56" s="6">
        <f>SUM('Week of Apr 30th:Week of May 28th'!D55)</f>
        <v>1736104.1800000002</v>
      </c>
      <c r="E56" s="6">
        <f>SUM('Week of Apr 30th:Week of May 28th'!E55)</f>
        <v>799580.1</v>
      </c>
      <c r="F56" s="4"/>
      <c r="G56" s="12">
        <f>(D56/'May 2011'!D56)-1</f>
        <v>0.9587878615288234</v>
      </c>
      <c r="H56" s="12">
        <f>(E56/'May 2011'!E56)-1</f>
        <v>1.456328202369371</v>
      </c>
    </row>
    <row r="57" spans="1:8" ht="12.75">
      <c r="A57" s="1" t="s">
        <v>55</v>
      </c>
      <c r="B57">
        <v>54</v>
      </c>
      <c r="D57" s="6">
        <f>SUM('Week of Apr 30th:Week of May 28th'!D56)</f>
        <v>48732.6</v>
      </c>
      <c r="E57" s="6">
        <f>SUM('Week of Apr 30th:Week of May 28th'!E56)</f>
        <v>29223.6</v>
      </c>
      <c r="F57" s="4"/>
      <c r="G57" s="12">
        <f>(D57/'May 2011'!D57)-1</f>
        <v>-0.4712449872402479</v>
      </c>
      <c r="H57" s="12">
        <f>(E57/'May 2011'!E57)-1</f>
        <v>-0.18190903568419214</v>
      </c>
    </row>
    <row r="58" spans="1:8" ht="12.75">
      <c r="A58" s="1" t="s">
        <v>56</v>
      </c>
      <c r="B58">
        <v>55</v>
      </c>
      <c r="D58" s="6">
        <f>SUM('Week of Apr 30th:Week of May 28th'!D57)</f>
        <v>1429850.1</v>
      </c>
      <c r="E58" s="6">
        <f>SUM('Week of Apr 30th:Week of May 28th'!E57)</f>
        <v>809335.8</v>
      </c>
      <c r="F58" s="4"/>
      <c r="G58" s="12">
        <f>(D58/'May 2011'!D58)-1</f>
        <v>0.6333878690758352</v>
      </c>
      <c r="H58" s="12">
        <f>(E58/'May 2011'!E58)-1</f>
        <v>1.0752194678924445</v>
      </c>
    </row>
    <row r="59" spans="1:8" ht="12.75">
      <c r="A59" s="1" t="s">
        <v>57</v>
      </c>
      <c r="B59">
        <v>56</v>
      </c>
      <c r="D59" s="6">
        <f>SUM('Week of Apr 30th:Week of May 28th'!D58)</f>
        <v>656889.8</v>
      </c>
      <c r="E59" s="6">
        <f>SUM('Week of Apr 30th:Week of May 28th'!E58)</f>
        <v>319522.35</v>
      </c>
      <c r="F59" s="4"/>
      <c r="G59" s="12">
        <f>(D59/'May 2011'!D59)-1</f>
        <v>-0.03375823723228988</v>
      </c>
      <c r="H59" s="12">
        <f>(E59/'May 2011'!E59)-1</f>
        <v>0.7903536107281466</v>
      </c>
    </row>
    <row r="60" spans="1:8" ht="12.75">
      <c r="A60" s="1" t="s">
        <v>58</v>
      </c>
      <c r="B60">
        <v>57</v>
      </c>
      <c r="D60" s="6">
        <f>SUM('Week of Apr 30th:Week of May 28th'!D59)</f>
        <v>336851.2</v>
      </c>
      <c r="E60" s="6">
        <f>SUM('Week of Apr 30th:Week of May 28th'!E59)</f>
        <v>349214.60000000003</v>
      </c>
      <c r="F60" s="4"/>
      <c r="G60" s="12">
        <f>(D60/'May 2011'!D60)-1</f>
        <v>0.0649670251847918</v>
      </c>
      <c r="H60" s="12">
        <f>(E60/'May 2011'!E60)-1</f>
        <v>0.8076501504629843</v>
      </c>
    </row>
    <row r="61" spans="1:8" ht="12.75">
      <c r="A61" s="1" t="s">
        <v>59</v>
      </c>
      <c r="B61">
        <v>58</v>
      </c>
      <c r="D61" s="6">
        <f>SUM('Week of Apr 30th:Week of May 28th'!D60)</f>
        <v>3274187.7</v>
      </c>
      <c r="E61" s="6">
        <f>SUM('Week of Apr 30th:Week of May 28th'!E60)</f>
        <v>1024101.61</v>
      </c>
      <c r="F61" s="4"/>
      <c r="G61" s="12">
        <f>(D61/'May 2011'!D61)-1</f>
        <v>0.4310078923384322</v>
      </c>
      <c r="H61" s="12">
        <f>(E61/'May 2011'!E61)-1</f>
        <v>1.0505779943752858</v>
      </c>
    </row>
    <row r="62" spans="1:8" ht="12.75">
      <c r="A62" s="1" t="s">
        <v>60</v>
      </c>
      <c r="B62">
        <v>59</v>
      </c>
      <c r="D62" s="6">
        <f>SUM('Week of Apr 30th:Week of May 28th'!D61)</f>
        <v>1324293.61</v>
      </c>
      <c r="E62" s="6">
        <f>SUM('Week of Apr 30th:Week of May 28th'!E61)</f>
        <v>1018031.9199999999</v>
      </c>
      <c r="F62" s="4"/>
      <c r="G62" s="12">
        <f>(D62/'May 2011'!D62)-1</f>
        <v>0.4865239438147586</v>
      </c>
      <c r="H62" s="12">
        <f>(E62/'May 2011'!E62)-1</f>
        <v>1.4599472969192324</v>
      </c>
    </row>
    <row r="63" spans="1:8" ht="12.75">
      <c r="A63" s="1" t="s">
        <v>61</v>
      </c>
      <c r="B63">
        <v>60</v>
      </c>
      <c r="D63" s="6">
        <f>SUM('Week of Apr 30th:Week of May 28th'!D62)</f>
        <v>886148.2000000001</v>
      </c>
      <c r="E63" s="6">
        <f>SUM('Week of Apr 30th:Week of May 28th'!E62)</f>
        <v>320436.2</v>
      </c>
      <c r="F63" s="4"/>
      <c r="G63" s="12">
        <f>(D63/'May 2011'!D63)-1</f>
        <v>0.5137404488873478</v>
      </c>
      <c r="H63" s="12">
        <f>(E63/'May 2011'!E63)-1</f>
        <v>0.4478866022586556</v>
      </c>
    </row>
    <row r="64" spans="1:8" ht="12.75">
      <c r="A64" s="1" t="s">
        <v>62</v>
      </c>
      <c r="B64">
        <v>61</v>
      </c>
      <c r="D64" s="6">
        <f>SUM('Week of Apr 30th:Week of May 28th'!D63)</f>
        <v>42512.95</v>
      </c>
      <c r="E64" s="6">
        <f>SUM('Week of Apr 30th:Week of May 28th'!E63)</f>
        <v>28007.129999999997</v>
      </c>
      <c r="F64" s="4"/>
      <c r="G64" s="12">
        <f>(D64/'May 2011'!D64)-1</f>
        <v>0.4764142605261448</v>
      </c>
      <c r="H64" s="12">
        <f>(E64/'May 2011'!E64)-1</f>
        <v>0.4828920469978284</v>
      </c>
    </row>
    <row r="65" spans="1:8" ht="12.75">
      <c r="A65" s="1" t="s">
        <v>63</v>
      </c>
      <c r="B65">
        <v>62</v>
      </c>
      <c r="D65" s="6">
        <f>SUM('Week of Apr 30th:Week of May 28th'!D64)</f>
        <v>15294.300000000001</v>
      </c>
      <c r="E65" s="6">
        <f>SUM('Week of Apr 30th:Week of May 28th'!E64)</f>
        <v>7971.25</v>
      </c>
      <c r="F65" s="4"/>
      <c r="G65" s="12">
        <f>(D65/'May 2011'!D65)-1</f>
        <v>-0.0966261473579757</v>
      </c>
      <c r="H65" s="12">
        <f>(E65/'May 2011'!E65)-1</f>
        <v>0.5541831581820664</v>
      </c>
    </row>
    <row r="66" spans="1:8" ht="12.75">
      <c r="A66" s="1" t="s">
        <v>64</v>
      </c>
      <c r="B66">
        <v>63</v>
      </c>
      <c r="D66" s="6">
        <f>SUM('Week of Apr 30th:Week of May 28th'!D65)</f>
        <v>1255.8</v>
      </c>
      <c r="E66" s="6">
        <f>SUM('Week of Apr 30th:Week of May 28th'!E65)</f>
        <v>1731.45</v>
      </c>
      <c r="F66" s="4"/>
      <c r="G66" s="12">
        <f>(D66/'May 2011'!D66)-1</f>
        <v>-0.8229372285827082</v>
      </c>
      <c r="H66" s="12">
        <f>(E66/'May 2011'!E66)-1</f>
        <v>-0.4755645075797731</v>
      </c>
    </row>
    <row r="67" spans="1:8" ht="12.75">
      <c r="A67" s="1" t="s">
        <v>65</v>
      </c>
      <c r="B67">
        <v>64</v>
      </c>
      <c r="D67" s="6">
        <f>SUM('Week of Apr 30th:Week of May 28th'!D66)</f>
        <v>1526478.1400000001</v>
      </c>
      <c r="E67" s="6">
        <f>SUM('Week of Apr 30th:Week of May 28th'!E66)</f>
        <v>755701.38</v>
      </c>
      <c r="F67" s="4"/>
      <c r="G67" s="12">
        <f>(D67/'May 2011'!D67)-1</f>
        <v>0.32537028350158836</v>
      </c>
      <c r="H67" s="12">
        <f>(E67/'May 2011'!E67)-1</f>
        <v>0.9232311262262611</v>
      </c>
    </row>
    <row r="68" spans="1:8" ht="12.75">
      <c r="A68" s="1" t="s">
        <v>66</v>
      </c>
      <c r="B68">
        <v>65</v>
      </c>
      <c r="D68" s="6">
        <f>SUM('Week of Apr 30th:Week of May 28th'!D67)</f>
        <v>47813.5</v>
      </c>
      <c r="E68" s="6">
        <f>SUM('Week of Apr 30th:Week of May 28th'!E67)</f>
        <v>37174.200000000004</v>
      </c>
      <c r="F68" s="4"/>
      <c r="G68" s="12">
        <f>(D68/'May 2011'!D68)-1</f>
        <v>0.13295957803247682</v>
      </c>
      <c r="H68" s="12">
        <f>(E68/'May 2011'!E68)-1</f>
        <v>0.7391275871102962</v>
      </c>
    </row>
    <row r="69" spans="1:8" ht="12.75">
      <c r="A69" s="1" t="s">
        <v>67</v>
      </c>
      <c r="B69">
        <v>66</v>
      </c>
      <c r="D69" s="6">
        <f>SUM('Week of Apr 30th:Week of May 28th'!D68)</f>
        <v>977869.2000000001</v>
      </c>
      <c r="E69" s="6">
        <f>SUM('Week of Apr 30th:Week of May 28th'!E68)</f>
        <v>349255.55000000005</v>
      </c>
      <c r="F69" s="4"/>
      <c r="G69" s="12">
        <f>(D69/'May 2011'!D69)-1</f>
        <v>-0.029301158204574462</v>
      </c>
      <c r="H69" s="12">
        <f>(E69/'May 2011'!E69)-1</f>
        <v>0.20599375413933307</v>
      </c>
    </row>
    <row r="70" spans="1:8" ht="12.75">
      <c r="A70" s="1" t="s">
        <v>68</v>
      </c>
      <c r="B70">
        <v>67</v>
      </c>
      <c r="D70" s="6">
        <f>SUM('Week of Apr 30th:Week of May 28th'!D69)</f>
        <v>23869.3</v>
      </c>
      <c r="E70" s="6">
        <f>SUM('Week of Apr 30th:Week of May 28th'!E69)</f>
        <v>12724.25</v>
      </c>
      <c r="F70" s="4"/>
      <c r="G70" s="12">
        <f>(D70/'May 2011'!D70)-1</f>
        <v>1.2380546075085328</v>
      </c>
      <c r="H70" s="12">
        <f>(E70/'May 2011'!E70)-1</f>
        <v>1.332242750833975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85590954.45</v>
      </c>
      <c r="E72" s="6">
        <f>SUM(E4:E70)</f>
        <v>42530988.99000002</v>
      </c>
      <c r="G72" s="12">
        <f>(D72/'May 2011'!D72)-1</f>
        <v>0.1897476539546099</v>
      </c>
      <c r="H72" s="12">
        <f>(E72/'May 2011'!E72)-1</f>
        <v>0.7687682577876684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65536"/>
    </sheetView>
  </sheetViews>
  <sheetFormatPr defaultColWidth="9.33203125" defaultRowHeight="12.75"/>
  <cols>
    <col min="1" max="1" width="24.66015625" style="36" customWidth="1"/>
    <col min="2" max="3" width="12.33203125" style="36" customWidth="1"/>
    <col min="4" max="5" width="21.5" style="36" customWidth="1"/>
    <col min="6" max="6" width="10.66015625" style="36" customWidth="1"/>
    <col min="7" max="16384" width="9.33203125" style="36" customWidth="1"/>
  </cols>
  <sheetData>
    <row r="1" spans="1:5" ht="12.75" customHeight="1">
      <c r="A1" s="36" t="s">
        <v>77</v>
      </c>
      <c r="D1" s="35" t="s">
        <v>70</v>
      </c>
      <c r="E1" s="35" t="s">
        <v>71</v>
      </c>
    </row>
    <row r="2" spans="1:6" ht="12.75">
      <c r="A2" s="36" t="s">
        <v>0</v>
      </c>
      <c r="B2" s="36" t="s">
        <v>1</v>
      </c>
      <c r="D2" s="35" t="s">
        <v>72</v>
      </c>
      <c r="E2" s="35" t="s">
        <v>73</v>
      </c>
      <c r="F2" s="20"/>
    </row>
    <row r="3" spans="1:6" ht="12.75" customHeight="1">
      <c r="A3" s="19" t="s">
        <v>2</v>
      </c>
      <c r="B3" s="36">
        <v>1</v>
      </c>
      <c r="D3" s="17">
        <v>82307.4</v>
      </c>
      <c r="E3" s="17">
        <v>55165.25</v>
      </c>
      <c r="F3" s="18"/>
    </row>
    <row r="4" spans="1:6" ht="12.75" customHeight="1">
      <c r="A4" s="19" t="s">
        <v>3</v>
      </c>
      <c r="B4" s="36">
        <v>2</v>
      </c>
      <c r="D4" s="17">
        <v>5033.7</v>
      </c>
      <c r="E4" s="17">
        <v>2843.75</v>
      </c>
      <c r="F4" s="18"/>
    </row>
    <row r="5" spans="1:6" ht="12.75" customHeight="1">
      <c r="A5" s="19" t="s">
        <v>4</v>
      </c>
      <c r="B5" s="36">
        <v>3</v>
      </c>
      <c r="D5" s="17">
        <v>113827</v>
      </c>
      <c r="E5" s="17">
        <v>54696.6</v>
      </c>
      <c r="F5" s="18"/>
    </row>
    <row r="6" spans="1:6" ht="12.75" customHeight="1">
      <c r="A6" s="19" t="s">
        <v>5</v>
      </c>
      <c r="B6" s="36">
        <v>4</v>
      </c>
      <c r="D6" s="17">
        <v>2340.1</v>
      </c>
      <c r="E6" s="17">
        <v>3968.65</v>
      </c>
      <c r="F6" s="18"/>
    </row>
    <row r="7" spans="1:6" ht="12.75" customHeight="1">
      <c r="A7" s="19" t="s">
        <v>6</v>
      </c>
      <c r="B7" s="36">
        <v>5</v>
      </c>
      <c r="D7" s="17">
        <v>275527.7</v>
      </c>
      <c r="E7" s="17">
        <v>174890.1</v>
      </c>
      <c r="F7" s="18"/>
    </row>
    <row r="8" spans="1:6" ht="12.75" customHeight="1">
      <c r="A8" s="19" t="s">
        <v>7</v>
      </c>
      <c r="B8" s="36">
        <v>6</v>
      </c>
      <c r="D8" s="17">
        <v>1580051.23</v>
      </c>
      <c r="E8" s="17">
        <v>890999.9</v>
      </c>
      <c r="F8" s="18"/>
    </row>
    <row r="9" spans="1:6" ht="12.75" customHeight="1">
      <c r="A9" s="19" t="s">
        <v>8</v>
      </c>
      <c r="B9" s="36">
        <v>7</v>
      </c>
      <c r="D9" s="17">
        <v>1947.4</v>
      </c>
      <c r="E9" s="17">
        <v>770</v>
      </c>
      <c r="F9" s="18"/>
    </row>
    <row r="10" spans="1:6" ht="12.75" customHeight="1">
      <c r="A10" s="19" t="s">
        <v>9</v>
      </c>
      <c r="B10" s="36">
        <v>8</v>
      </c>
      <c r="D10" s="16"/>
      <c r="E10" s="16"/>
      <c r="F10" s="18"/>
    </row>
    <row r="11" spans="1:6" ht="12.75" customHeight="1">
      <c r="A11" s="19" t="s">
        <v>10</v>
      </c>
      <c r="B11" s="36">
        <v>9</v>
      </c>
      <c r="D11" s="17">
        <v>44149</v>
      </c>
      <c r="E11" s="17">
        <v>24416.35</v>
      </c>
      <c r="F11" s="18"/>
    </row>
    <row r="12" spans="1:6" ht="12.75" customHeight="1">
      <c r="A12" s="19" t="s">
        <v>11</v>
      </c>
      <c r="B12" s="36">
        <v>10</v>
      </c>
      <c r="D12" s="17">
        <v>115115.8</v>
      </c>
      <c r="E12" s="17">
        <v>145507.95</v>
      </c>
      <c r="F12" s="18"/>
    </row>
    <row r="13" spans="1:6" ht="12.75" customHeight="1">
      <c r="A13" s="19" t="s">
        <v>12</v>
      </c>
      <c r="B13" s="36">
        <v>11</v>
      </c>
      <c r="D13" s="17">
        <v>1443271.9</v>
      </c>
      <c r="E13" s="17">
        <v>307748.7</v>
      </c>
      <c r="F13" s="18"/>
    </row>
    <row r="14" spans="1:6" ht="12.75" customHeight="1">
      <c r="A14" s="19" t="s">
        <v>13</v>
      </c>
      <c r="B14" s="36">
        <v>12</v>
      </c>
      <c r="D14" s="17">
        <v>8050.7</v>
      </c>
      <c r="E14" s="17">
        <v>7499.1</v>
      </c>
      <c r="F14" s="18"/>
    </row>
    <row r="15" spans="1:6" ht="12.75" customHeight="1">
      <c r="A15" s="19" t="s">
        <v>14</v>
      </c>
      <c r="B15" s="36">
        <v>13</v>
      </c>
      <c r="D15" s="17">
        <v>2273213.4</v>
      </c>
      <c r="E15" s="17">
        <v>691976.6</v>
      </c>
      <c r="F15" s="18"/>
    </row>
    <row r="16" spans="1:6" ht="12.75" customHeight="1">
      <c r="A16" s="19" t="s">
        <v>15</v>
      </c>
      <c r="B16" s="36">
        <v>14</v>
      </c>
      <c r="D16" s="17">
        <v>4139.8</v>
      </c>
      <c r="E16" s="17">
        <v>1384.25</v>
      </c>
      <c r="F16" s="18"/>
    </row>
    <row r="17" spans="1:6" ht="12.75" customHeight="1">
      <c r="A17" s="19" t="s">
        <v>16</v>
      </c>
      <c r="B17" s="36">
        <v>15</v>
      </c>
      <c r="D17" s="16"/>
      <c r="E17" s="16"/>
      <c r="F17" s="18"/>
    </row>
    <row r="18" spans="1:6" ht="12.75" customHeight="1">
      <c r="A18" s="19" t="s">
        <v>17</v>
      </c>
      <c r="B18" s="36">
        <v>16</v>
      </c>
      <c r="D18" s="17">
        <v>308468.3</v>
      </c>
      <c r="E18" s="17">
        <v>255870.65</v>
      </c>
      <c r="F18" s="18"/>
    </row>
    <row r="19" spans="1:6" ht="12.75" customHeight="1">
      <c r="A19" s="19" t="s">
        <v>18</v>
      </c>
      <c r="B19" s="36">
        <v>17</v>
      </c>
      <c r="D19" s="17">
        <v>123596.2</v>
      </c>
      <c r="E19" s="17">
        <v>79006.2</v>
      </c>
      <c r="F19" s="18"/>
    </row>
    <row r="20" spans="1:6" ht="12.75" customHeight="1">
      <c r="A20" s="19" t="s">
        <v>19</v>
      </c>
      <c r="B20" s="36">
        <v>18</v>
      </c>
      <c r="D20" s="17">
        <v>80274.84</v>
      </c>
      <c r="E20" s="17">
        <v>36921.85</v>
      </c>
      <c r="F20" s="18"/>
    </row>
    <row r="21" spans="1:6" ht="12.75" customHeight="1">
      <c r="A21" s="19" t="s">
        <v>20</v>
      </c>
      <c r="B21" s="36">
        <v>19</v>
      </c>
      <c r="D21" s="17">
        <v>31523.1</v>
      </c>
      <c r="E21" s="17">
        <v>2068.15</v>
      </c>
      <c r="F21" s="18"/>
    </row>
    <row r="22" spans="1:6" ht="12.75" customHeight="1">
      <c r="A22" s="19" t="s">
        <v>21</v>
      </c>
      <c r="B22" s="36">
        <v>20</v>
      </c>
      <c r="D22" s="16"/>
      <c r="E22" s="16"/>
      <c r="F22" s="18"/>
    </row>
    <row r="23" spans="1:6" ht="12.75" customHeight="1">
      <c r="A23" s="19" t="s">
        <v>22</v>
      </c>
      <c r="B23" s="36">
        <v>21</v>
      </c>
      <c r="D23" s="17">
        <v>8779.4</v>
      </c>
      <c r="E23" s="17">
        <v>2174.2</v>
      </c>
      <c r="F23" s="18"/>
    </row>
    <row r="24" spans="1:6" ht="12.75" customHeight="1">
      <c r="A24" s="19" t="s">
        <v>23</v>
      </c>
      <c r="B24" s="36">
        <v>22</v>
      </c>
      <c r="D24" s="17">
        <v>2200.8</v>
      </c>
      <c r="E24" s="17">
        <v>1203.65</v>
      </c>
      <c r="F24" s="18"/>
    </row>
    <row r="25" spans="1:6" ht="12.75" customHeight="1">
      <c r="A25" s="19" t="s">
        <v>24</v>
      </c>
      <c r="B25" s="36">
        <v>23</v>
      </c>
      <c r="D25" s="17">
        <v>10942.4</v>
      </c>
      <c r="E25" s="17">
        <v>5133.45</v>
      </c>
      <c r="F25" s="18"/>
    </row>
    <row r="26" spans="1:6" ht="12.75" customHeight="1">
      <c r="A26" s="19" t="s">
        <v>25</v>
      </c>
      <c r="B26" s="36">
        <v>24</v>
      </c>
      <c r="D26" s="16"/>
      <c r="E26" s="16"/>
      <c r="F26" s="18"/>
    </row>
    <row r="27" spans="1:6" ht="12.75" customHeight="1">
      <c r="A27" s="19" t="s">
        <v>26</v>
      </c>
      <c r="B27" s="36">
        <v>25</v>
      </c>
      <c r="D27" s="17">
        <v>5887.7</v>
      </c>
      <c r="E27" s="17">
        <v>4550.7</v>
      </c>
      <c r="F27" s="18"/>
    </row>
    <row r="28" spans="1:6" ht="12.75" customHeight="1">
      <c r="A28" s="19" t="s">
        <v>27</v>
      </c>
      <c r="B28" s="36">
        <v>26</v>
      </c>
      <c r="D28" s="17">
        <v>10264.8</v>
      </c>
      <c r="E28" s="17">
        <v>1562.4</v>
      </c>
      <c r="F28" s="18"/>
    </row>
    <row r="29" spans="1:6" ht="12.75" customHeight="1">
      <c r="A29" s="19" t="s">
        <v>28</v>
      </c>
      <c r="B29" s="36">
        <v>27</v>
      </c>
      <c r="D29" s="17">
        <v>56905.8</v>
      </c>
      <c r="E29" s="17">
        <v>30184.35</v>
      </c>
      <c r="F29" s="18"/>
    </row>
    <row r="30" spans="1:6" ht="12.75" customHeight="1">
      <c r="A30" s="19" t="s">
        <v>29</v>
      </c>
      <c r="B30" s="36">
        <v>28</v>
      </c>
      <c r="D30" s="16"/>
      <c r="E30" s="16"/>
      <c r="F30" s="18"/>
    </row>
    <row r="31" spans="1:6" ht="12.75" customHeight="1">
      <c r="A31" s="19" t="s">
        <v>30</v>
      </c>
      <c r="B31" s="36">
        <v>29</v>
      </c>
      <c r="D31" s="16"/>
      <c r="E31" s="16"/>
      <c r="F31" s="18"/>
    </row>
    <row r="32" spans="1:6" ht="12.75" customHeight="1">
      <c r="A32" s="19" t="s">
        <v>31</v>
      </c>
      <c r="B32" s="36">
        <v>30</v>
      </c>
      <c r="D32" s="17">
        <v>2088.8</v>
      </c>
      <c r="E32" s="17">
        <v>4348.4</v>
      </c>
      <c r="F32" s="18"/>
    </row>
    <row r="33" spans="1:6" ht="12.75" customHeight="1">
      <c r="A33" s="19" t="s">
        <v>32</v>
      </c>
      <c r="B33" s="36">
        <v>31</v>
      </c>
      <c r="D33" s="17">
        <v>202665.72</v>
      </c>
      <c r="E33" s="17">
        <v>50369.2</v>
      </c>
      <c r="F33" s="18"/>
    </row>
    <row r="34" spans="1:6" ht="12.75" customHeight="1">
      <c r="A34" s="19" t="s">
        <v>33</v>
      </c>
      <c r="B34" s="36">
        <v>32</v>
      </c>
      <c r="D34" s="16"/>
      <c r="E34" s="16"/>
      <c r="F34" s="18"/>
    </row>
    <row r="35" spans="1:6" ht="12.75" customHeight="1">
      <c r="A35" s="19" t="s">
        <v>34</v>
      </c>
      <c r="B35" s="36">
        <v>33</v>
      </c>
      <c r="D35" s="17">
        <v>1733.9</v>
      </c>
      <c r="E35" s="17">
        <v>689.15</v>
      </c>
      <c r="F35" s="18"/>
    </row>
    <row r="36" spans="1:6" ht="12.75" customHeight="1">
      <c r="A36" s="19" t="s">
        <v>35</v>
      </c>
      <c r="B36" s="36">
        <v>34</v>
      </c>
      <c r="D36" s="17">
        <v>878.5</v>
      </c>
      <c r="E36" s="17">
        <v>1167.6</v>
      </c>
      <c r="F36" s="18"/>
    </row>
    <row r="37" spans="1:6" ht="12.75" customHeight="1">
      <c r="A37" s="19" t="s">
        <v>36</v>
      </c>
      <c r="B37" s="36">
        <v>35</v>
      </c>
      <c r="D37" s="16"/>
      <c r="E37" s="16"/>
      <c r="F37" s="18"/>
    </row>
    <row r="38" spans="1:6" ht="12.75" customHeight="1">
      <c r="A38" s="19" t="s">
        <v>37</v>
      </c>
      <c r="B38" s="36">
        <v>36</v>
      </c>
      <c r="D38" s="17">
        <v>1149806</v>
      </c>
      <c r="E38" s="17">
        <v>259677.25</v>
      </c>
      <c r="F38" s="18"/>
    </row>
    <row r="39" spans="1:6" ht="12.75" customHeight="1">
      <c r="A39" s="19" t="s">
        <v>38</v>
      </c>
      <c r="B39" s="36">
        <v>37</v>
      </c>
      <c r="D39" s="17">
        <v>163422</v>
      </c>
      <c r="E39" s="17">
        <v>83228.25</v>
      </c>
      <c r="F39" s="18"/>
    </row>
    <row r="40" spans="1:6" ht="12.75" customHeight="1">
      <c r="A40" s="19" t="s">
        <v>39</v>
      </c>
      <c r="B40" s="36">
        <v>38</v>
      </c>
      <c r="D40" s="17">
        <v>6383.3</v>
      </c>
      <c r="E40" s="17">
        <v>11125.8</v>
      </c>
      <c r="F40" s="18"/>
    </row>
    <row r="41" spans="1:6" ht="12.75" customHeight="1">
      <c r="A41" s="19" t="s">
        <v>40</v>
      </c>
      <c r="B41" s="36">
        <v>39</v>
      </c>
      <c r="D41" s="17">
        <v>1.4</v>
      </c>
      <c r="E41" s="17">
        <v>756</v>
      </c>
      <c r="F41" s="18"/>
    </row>
    <row r="42" spans="1:6" ht="12.75" customHeight="1">
      <c r="A42" s="19" t="s">
        <v>41</v>
      </c>
      <c r="B42" s="36">
        <v>40</v>
      </c>
      <c r="D42" s="17">
        <v>422.1</v>
      </c>
      <c r="E42" s="17">
        <v>444.5</v>
      </c>
      <c r="F42" s="18"/>
    </row>
    <row r="43" spans="1:6" ht="12.75" customHeight="1">
      <c r="A43" s="19" t="s">
        <v>42</v>
      </c>
      <c r="B43" s="36">
        <v>41</v>
      </c>
      <c r="D43" s="17">
        <v>331940</v>
      </c>
      <c r="E43" s="17">
        <v>136461.5</v>
      </c>
      <c r="F43" s="18"/>
    </row>
    <row r="44" spans="1:6" ht="12.75" customHeight="1">
      <c r="A44" s="19" t="s">
        <v>43</v>
      </c>
      <c r="B44" s="36">
        <v>42</v>
      </c>
      <c r="D44" s="17">
        <v>217356.04</v>
      </c>
      <c r="E44" s="17">
        <v>94122.7</v>
      </c>
      <c r="F44" s="18"/>
    </row>
    <row r="45" spans="1:6" ht="12.75" customHeight="1">
      <c r="A45" s="19" t="s">
        <v>44</v>
      </c>
      <c r="B45" s="36">
        <v>43</v>
      </c>
      <c r="D45" s="17">
        <v>154840.7</v>
      </c>
      <c r="E45" s="17">
        <v>61818.4</v>
      </c>
      <c r="F45" s="18"/>
    </row>
    <row r="46" spans="1:6" ht="12.75" customHeight="1">
      <c r="A46" s="19" t="s">
        <v>45</v>
      </c>
      <c r="B46" s="36">
        <v>44</v>
      </c>
      <c r="D46" s="17">
        <v>302613.5</v>
      </c>
      <c r="E46" s="17">
        <v>74797.8</v>
      </c>
      <c r="F46" s="18"/>
    </row>
    <row r="47" spans="1:6" ht="12.75" customHeight="1">
      <c r="A47" s="19" t="s">
        <v>46</v>
      </c>
      <c r="B47" s="36">
        <v>45</v>
      </c>
      <c r="D47" s="17">
        <v>67900</v>
      </c>
      <c r="E47" s="17">
        <v>44432.5</v>
      </c>
      <c r="F47" s="18"/>
    </row>
    <row r="48" spans="1:6" ht="12.75" customHeight="1">
      <c r="A48" s="19" t="s">
        <v>47</v>
      </c>
      <c r="B48" s="36">
        <v>46</v>
      </c>
      <c r="D48" s="17">
        <v>153716.5</v>
      </c>
      <c r="E48" s="17">
        <v>90695.5</v>
      </c>
      <c r="F48" s="18"/>
    </row>
    <row r="49" spans="1:6" ht="12.75" customHeight="1">
      <c r="A49" s="19" t="s">
        <v>48</v>
      </c>
      <c r="B49" s="36">
        <v>47</v>
      </c>
      <c r="D49" s="17">
        <v>52824.1</v>
      </c>
      <c r="E49" s="17">
        <v>3409</v>
      </c>
      <c r="F49" s="18"/>
    </row>
    <row r="50" spans="1:6" ht="12.75" customHeight="1">
      <c r="A50" s="19" t="s">
        <v>49</v>
      </c>
      <c r="B50" s="36">
        <v>48</v>
      </c>
      <c r="D50" s="17">
        <v>1094189.67</v>
      </c>
      <c r="E50" s="17">
        <v>632460.9</v>
      </c>
      <c r="F50" s="18"/>
    </row>
    <row r="51" spans="1:6" ht="12.75" customHeight="1">
      <c r="A51" s="19" t="s">
        <v>50</v>
      </c>
      <c r="B51" s="36">
        <v>49</v>
      </c>
      <c r="D51" s="17">
        <v>321476.93</v>
      </c>
      <c r="E51" s="17">
        <v>74809</v>
      </c>
      <c r="F51" s="18"/>
    </row>
    <row r="52" spans="1:6" ht="12.75" customHeight="1">
      <c r="A52" s="19" t="s">
        <v>51</v>
      </c>
      <c r="B52" s="36">
        <v>50</v>
      </c>
      <c r="D52" s="17">
        <v>1935096.8</v>
      </c>
      <c r="E52" s="17">
        <v>682850.7</v>
      </c>
      <c r="F52" s="18"/>
    </row>
    <row r="53" spans="1:6" ht="12.75" customHeight="1">
      <c r="A53" s="19" t="s">
        <v>52</v>
      </c>
      <c r="B53" s="36">
        <v>51</v>
      </c>
      <c r="D53" s="17">
        <v>178439.8</v>
      </c>
      <c r="E53" s="17">
        <v>147877.45</v>
      </c>
      <c r="F53" s="18"/>
    </row>
    <row r="54" spans="1:6" ht="12.75" customHeight="1">
      <c r="A54" s="19" t="s">
        <v>53</v>
      </c>
      <c r="B54" s="36">
        <v>52</v>
      </c>
      <c r="D54" s="16"/>
      <c r="E54" s="16"/>
      <c r="F54" s="18"/>
    </row>
    <row r="55" spans="1:6" ht="12.75" customHeight="1">
      <c r="A55" s="19" t="s">
        <v>54</v>
      </c>
      <c r="B55" s="36">
        <v>53</v>
      </c>
      <c r="D55" s="17">
        <v>513751.52</v>
      </c>
      <c r="E55" s="17">
        <v>222405.62</v>
      </c>
      <c r="F55" s="18"/>
    </row>
    <row r="56" spans="1:6" ht="12.75" customHeight="1">
      <c r="A56" s="19" t="s">
        <v>55</v>
      </c>
      <c r="B56" s="36">
        <v>54</v>
      </c>
      <c r="D56" s="16"/>
      <c r="E56" s="16"/>
      <c r="F56" s="18"/>
    </row>
    <row r="57" spans="1:6" ht="12.75" customHeight="1">
      <c r="A57" s="19" t="s">
        <v>56</v>
      </c>
      <c r="B57" s="36">
        <v>55</v>
      </c>
      <c r="D57" s="17">
        <v>223425.3</v>
      </c>
      <c r="E57" s="17">
        <v>132211.8</v>
      </c>
      <c r="F57" s="18"/>
    </row>
    <row r="58" spans="1:6" ht="12.75" customHeight="1">
      <c r="A58" s="19" t="s">
        <v>57</v>
      </c>
      <c r="B58" s="36">
        <v>56</v>
      </c>
      <c r="D58" s="16"/>
      <c r="E58" s="16"/>
      <c r="F58" s="18"/>
    </row>
    <row r="59" spans="1:6" ht="12.75" customHeight="1">
      <c r="A59" s="19" t="s">
        <v>58</v>
      </c>
      <c r="B59" s="36">
        <v>57</v>
      </c>
      <c r="D59" s="17">
        <v>106196.3</v>
      </c>
      <c r="E59" s="17">
        <v>86987.6</v>
      </c>
      <c r="F59" s="18"/>
    </row>
    <row r="60" spans="1:6" ht="12.75" customHeight="1">
      <c r="A60" s="19" t="s">
        <v>59</v>
      </c>
      <c r="B60" s="36">
        <v>58</v>
      </c>
      <c r="D60" s="17">
        <v>603514.8</v>
      </c>
      <c r="E60" s="17">
        <v>223686.05</v>
      </c>
      <c r="F60" s="18"/>
    </row>
    <row r="61" spans="1:6" ht="12.75" customHeight="1">
      <c r="A61" s="19" t="s">
        <v>60</v>
      </c>
      <c r="B61" s="36">
        <v>59</v>
      </c>
      <c r="D61" s="17">
        <v>162609.1</v>
      </c>
      <c r="E61" s="17">
        <v>156452.45</v>
      </c>
      <c r="F61" s="18"/>
    </row>
    <row r="62" spans="1:6" ht="12.75" customHeight="1">
      <c r="A62" s="19" t="s">
        <v>61</v>
      </c>
      <c r="B62" s="36">
        <v>60</v>
      </c>
      <c r="D62" s="17">
        <v>183531.6</v>
      </c>
      <c r="E62" s="17">
        <v>54134.85</v>
      </c>
      <c r="F62" s="18"/>
    </row>
    <row r="63" spans="1:6" ht="12.75" customHeight="1">
      <c r="A63" s="19" t="s">
        <v>62</v>
      </c>
      <c r="B63" s="36">
        <v>61</v>
      </c>
      <c r="D63" s="17">
        <v>6829.92</v>
      </c>
      <c r="E63" s="17">
        <v>6530.32</v>
      </c>
      <c r="F63" s="18"/>
    </row>
    <row r="64" spans="1:6" ht="12.75" customHeight="1">
      <c r="A64" s="19" t="s">
        <v>63</v>
      </c>
      <c r="B64" s="36">
        <v>62</v>
      </c>
      <c r="D64" s="17">
        <v>2678.9</v>
      </c>
      <c r="E64" s="17">
        <v>747.25</v>
      </c>
      <c r="F64" s="18"/>
    </row>
    <row r="65" spans="1:6" ht="12.75" customHeight="1">
      <c r="A65" s="19" t="s">
        <v>76</v>
      </c>
      <c r="B65" s="36">
        <v>63</v>
      </c>
      <c r="D65" s="17">
        <v>1255.8</v>
      </c>
      <c r="E65" s="17">
        <v>1731.45</v>
      </c>
      <c r="F65" s="18"/>
    </row>
    <row r="66" spans="1:6" ht="12.75" customHeight="1">
      <c r="A66" s="19" t="s">
        <v>65</v>
      </c>
      <c r="B66" s="36">
        <v>64</v>
      </c>
      <c r="D66" s="17">
        <v>346607.47</v>
      </c>
      <c r="E66" s="17">
        <v>127336.39</v>
      </c>
      <c r="F66" s="18"/>
    </row>
    <row r="67" spans="1:6" ht="12.75" customHeight="1">
      <c r="A67" s="19" t="s">
        <v>66</v>
      </c>
      <c r="B67" s="36">
        <v>65</v>
      </c>
      <c r="D67" s="17">
        <v>14508.2</v>
      </c>
      <c r="E67" s="17">
        <v>8444.800000000001</v>
      </c>
      <c r="F67" s="18"/>
    </row>
    <row r="68" spans="1:6" ht="12.75" customHeight="1">
      <c r="A68" s="19" t="s">
        <v>67</v>
      </c>
      <c r="B68" s="36">
        <v>66</v>
      </c>
      <c r="D68" s="17">
        <v>144040.4</v>
      </c>
      <c r="E68" s="17">
        <v>42326.2</v>
      </c>
      <c r="F68" s="18"/>
    </row>
    <row r="69" spans="1:6" ht="12.75" customHeight="1">
      <c r="A69" s="19" t="s">
        <v>68</v>
      </c>
      <c r="B69" s="36">
        <v>67</v>
      </c>
      <c r="D69" s="17">
        <v>2279.9</v>
      </c>
      <c r="E69" s="17">
        <v>3283</v>
      </c>
      <c r="F69" s="18"/>
    </row>
    <row r="70" spans="4:5" ht="12.75" customHeight="1">
      <c r="D70" s="16"/>
      <c r="E70" s="16"/>
    </row>
    <row r="71" spans="1:5" ht="12.75" customHeight="1">
      <c r="A71" s="36" t="s">
        <v>69</v>
      </c>
      <c r="D71" s="16">
        <f>SUM(D3:D69)</f>
        <v>15236843.440000001</v>
      </c>
      <c r="E71" s="16">
        <f>SUM(E3:E69)</f>
        <v>6302362.180000001</v>
      </c>
    </row>
    <row r="73" ht="12.75">
      <c r="A73" s="34" t="s">
        <v>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E28" sqref="E2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 customHeight="1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 customHeight="1">
      <c r="A3" s="1" t="s">
        <v>2</v>
      </c>
      <c r="B3">
        <v>1</v>
      </c>
      <c r="D3" s="31">
        <v>62332.2</v>
      </c>
      <c r="E3" s="31">
        <v>54133.82</v>
      </c>
      <c r="F3" s="4"/>
    </row>
    <row r="4" spans="1:6" ht="12.75" customHeight="1">
      <c r="A4" s="1" t="s">
        <v>3</v>
      </c>
      <c r="B4">
        <v>2</v>
      </c>
      <c r="D4" s="31">
        <v>7445.9</v>
      </c>
      <c r="E4" s="31">
        <v>11250.05</v>
      </c>
      <c r="F4" s="4"/>
    </row>
    <row r="5" spans="1:6" ht="12.75" customHeight="1">
      <c r="A5" s="1" t="s">
        <v>4</v>
      </c>
      <c r="B5">
        <v>3</v>
      </c>
      <c r="D5" s="31">
        <v>472453.1</v>
      </c>
      <c r="E5" s="31">
        <v>208035.8</v>
      </c>
      <c r="F5" s="4"/>
    </row>
    <row r="6" spans="1:6" ht="12.75" customHeight="1">
      <c r="A6" s="1" t="s">
        <v>5</v>
      </c>
      <c r="B6">
        <v>4</v>
      </c>
      <c r="D6" s="31"/>
      <c r="E6" s="31"/>
      <c r="F6" s="4"/>
    </row>
    <row r="7" spans="1:6" ht="12.75" customHeight="1">
      <c r="A7" s="1" t="s">
        <v>6</v>
      </c>
      <c r="B7">
        <v>5</v>
      </c>
      <c r="D7" s="31">
        <v>347977</v>
      </c>
      <c r="E7" s="31">
        <v>247412.2</v>
      </c>
      <c r="F7" s="4"/>
    </row>
    <row r="8" spans="1:6" ht="12.75" customHeight="1">
      <c r="A8" s="1" t="s">
        <v>7</v>
      </c>
      <c r="B8">
        <v>6</v>
      </c>
      <c r="D8" s="31">
        <v>2408176.1</v>
      </c>
      <c r="E8" s="31">
        <v>935390.75</v>
      </c>
      <c r="F8" s="4"/>
    </row>
    <row r="9" spans="1:6" ht="12.75" customHeight="1">
      <c r="A9" s="1" t="s">
        <v>8</v>
      </c>
      <c r="B9">
        <v>7</v>
      </c>
      <c r="D9" s="31">
        <v>1619.1</v>
      </c>
      <c r="E9" s="31">
        <v>1680.7</v>
      </c>
      <c r="F9" s="4"/>
    </row>
    <row r="10" spans="1:6" ht="12.75" customHeight="1">
      <c r="A10" s="1" t="s">
        <v>9</v>
      </c>
      <c r="B10">
        <v>8</v>
      </c>
      <c r="D10" s="31">
        <v>352258.2</v>
      </c>
      <c r="E10" s="31">
        <v>122828.3</v>
      </c>
      <c r="F10" s="4"/>
    </row>
    <row r="11" spans="1:6" ht="12.75" customHeight="1">
      <c r="A11" s="1" t="s">
        <v>10</v>
      </c>
      <c r="B11">
        <v>9</v>
      </c>
      <c r="D11" s="31">
        <v>71260.7</v>
      </c>
      <c r="E11" s="31">
        <v>38867.5</v>
      </c>
      <c r="F11" s="4"/>
    </row>
    <row r="12" spans="1:6" ht="12.75" customHeight="1">
      <c r="A12" s="1" t="s">
        <v>11</v>
      </c>
      <c r="B12">
        <v>10</v>
      </c>
      <c r="D12" s="31">
        <v>68926.8</v>
      </c>
      <c r="E12" s="31">
        <v>70329.7</v>
      </c>
      <c r="F12" s="4"/>
    </row>
    <row r="13" spans="1:6" ht="12.75" customHeight="1">
      <c r="A13" s="1" t="s">
        <v>12</v>
      </c>
      <c r="B13">
        <v>11</v>
      </c>
      <c r="D13" s="31">
        <v>916615.7</v>
      </c>
      <c r="E13" s="31">
        <v>263531.8</v>
      </c>
      <c r="F13" s="4"/>
    </row>
    <row r="14" spans="1:6" ht="12.75" customHeight="1">
      <c r="A14" s="1" t="s">
        <v>13</v>
      </c>
      <c r="B14">
        <v>12</v>
      </c>
      <c r="D14" s="31">
        <v>26544</v>
      </c>
      <c r="E14" s="31">
        <v>16329.25</v>
      </c>
      <c r="F14" s="4"/>
    </row>
    <row r="15" spans="1:6" ht="12.75" customHeight="1">
      <c r="A15" s="1" t="s">
        <v>14</v>
      </c>
      <c r="B15">
        <v>13</v>
      </c>
      <c r="D15" s="31">
        <v>2250570.6</v>
      </c>
      <c r="E15" s="31">
        <v>2386208.65</v>
      </c>
      <c r="F15" s="4"/>
    </row>
    <row r="16" spans="1:6" ht="12.75" customHeight="1">
      <c r="A16" s="1" t="s">
        <v>15</v>
      </c>
      <c r="B16">
        <v>14</v>
      </c>
      <c r="D16" s="31">
        <v>19414.5</v>
      </c>
      <c r="E16" s="31">
        <v>9516.85</v>
      </c>
      <c r="F16" s="4"/>
    </row>
    <row r="17" spans="1:6" ht="12.75" customHeight="1">
      <c r="A17" s="1" t="s">
        <v>16</v>
      </c>
      <c r="B17">
        <v>15</v>
      </c>
      <c r="D17" s="31">
        <v>20416.2</v>
      </c>
      <c r="E17" s="31">
        <v>22330</v>
      </c>
      <c r="F17" s="4"/>
    </row>
    <row r="18" spans="1:6" ht="12.75" customHeight="1">
      <c r="A18" s="1" t="s">
        <v>17</v>
      </c>
      <c r="B18">
        <v>16</v>
      </c>
      <c r="D18" s="31"/>
      <c r="E18" s="31"/>
      <c r="F18" s="4"/>
    </row>
    <row r="19" spans="1:6" ht="12.75" customHeight="1">
      <c r="A19" s="1" t="s">
        <v>18</v>
      </c>
      <c r="B19">
        <v>17</v>
      </c>
      <c r="D19" s="31">
        <v>139923.7</v>
      </c>
      <c r="E19" s="31">
        <v>115313.1</v>
      </c>
      <c r="F19" s="4"/>
    </row>
    <row r="20" spans="1:6" ht="12.75" customHeight="1">
      <c r="A20" s="1" t="s">
        <v>19</v>
      </c>
      <c r="B20">
        <v>18</v>
      </c>
      <c r="D20" s="31">
        <v>93732.1</v>
      </c>
      <c r="E20" s="31">
        <v>41232.1</v>
      </c>
      <c r="F20" s="4"/>
    </row>
    <row r="21" spans="1:6" ht="12.75" customHeight="1">
      <c r="A21" s="1" t="s">
        <v>20</v>
      </c>
      <c r="B21">
        <v>19</v>
      </c>
      <c r="D21" s="31"/>
      <c r="E21" s="31"/>
      <c r="F21" s="4"/>
    </row>
    <row r="22" spans="1:6" ht="12.75" customHeight="1">
      <c r="A22" s="1" t="s">
        <v>21</v>
      </c>
      <c r="B22">
        <v>20</v>
      </c>
      <c r="D22" s="31">
        <v>7784</v>
      </c>
      <c r="E22" s="31">
        <v>7093.1</v>
      </c>
      <c r="F22" s="4"/>
    </row>
    <row r="23" spans="1:6" ht="12.75" customHeight="1">
      <c r="A23" s="1" t="s">
        <v>22</v>
      </c>
      <c r="B23">
        <v>21</v>
      </c>
      <c r="D23" s="31">
        <v>396.9</v>
      </c>
      <c r="E23" s="31">
        <v>528.5</v>
      </c>
      <c r="F23" s="4"/>
    </row>
    <row r="24" spans="1:6" ht="12.75" customHeight="1">
      <c r="A24" s="1" t="s">
        <v>23</v>
      </c>
      <c r="B24">
        <v>22</v>
      </c>
      <c r="D24" s="31">
        <v>4023.6</v>
      </c>
      <c r="E24" s="31">
        <v>280.35</v>
      </c>
      <c r="F24" s="4"/>
    </row>
    <row r="25" spans="1:6" ht="12.75" customHeight="1">
      <c r="A25" s="1" t="s">
        <v>24</v>
      </c>
      <c r="B25">
        <v>23</v>
      </c>
      <c r="D25" s="31">
        <v>4050.2</v>
      </c>
      <c r="E25" s="31">
        <v>5900.65</v>
      </c>
      <c r="F25" s="4"/>
    </row>
    <row r="26" spans="1:6" ht="12.75" customHeight="1">
      <c r="A26" s="1" t="s">
        <v>25</v>
      </c>
      <c r="B26">
        <v>24</v>
      </c>
      <c r="D26" s="31"/>
      <c r="E26" s="31"/>
      <c r="F26" s="4"/>
    </row>
    <row r="27" spans="1:6" ht="12.75" customHeight="1">
      <c r="A27" s="1" t="s">
        <v>26</v>
      </c>
      <c r="B27">
        <v>25</v>
      </c>
      <c r="D27" s="31">
        <v>83399.4</v>
      </c>
      <c r="E27" s="31">
        <v>3055.5</v>
      </c>
      <c r="F27" s="4"/>
    </row>
    <row r="28" spans="1:6" ht="12.75" customHeight="1">
      <c r="A28" s="1" t="s">
        <v>27</v>
      </c>
      <c r="B28">
        <v>26</v>
      </c>
      <c r="D28" s="31">
        <v>10286.5</v>
      </c>
      <c r="E28" s="31">
        <v>10019.1</v>
      </c>
      <c r="F28" s="4"/>
    </row>
    <row r="29" spans="1:6" ht="12.75" customHeight="1">
      <c r="A29" s="1" t="s">
        <v>28</v>
      </c>
      <c r="B29">
        <v>27</v>
      </c>
      <c r="D29" s="31">
        <v>75203.1</v>
      </c>
      <c r="E29" s="31">
        <v>62845.3</v>
      </c>
      <c r="F29" s="4"/>
    </row>
    <row r="30" spans="1:6" ht="12.75" customHeight="1">
      <c r="A30" s="1" t="s">
        <v>29</v>
      </c>
      <c r="B30">
        <v>28</v>
      </c>
      <c r="D30" s="31">
        <v>79077.6</v>
      </c>
      <c r="E30" s="31">
        <v>31233.65</v>
      </c>
      <c r="F30" s="4"/>
    </row>
    <row r="31" spans="1:6" ht="12.75" customHeight="1">
      <c r="A31" s="1" t="s">
        <v>30</v>
      </c>
      <c r="B31">
        <v>29</v>
      </c>
      <c r="D31" s="31">
        <v>1108347.8</v>
      </c>
      <c r="E31" s="31">
        <v>706742.75</v>
      </c>
      <c r="F31" s="4"/>
    </row>
    <row r="32" spans="1:6" ht="12.75" customHeight="1">
      <c r="A32" s="1" t="s">
        <v>31</v>
      </c>
      <c r="B32">
        <v>30</v>
      </c>
      <c r="D32" s="31">
        <v>586.6</v>
      </c>
      <c r="E32" s="31">
        <v>858.55</v>
      </c>
      <c r="F32" s="4"/>
    </row>
    <row r="33" spans="1:6" ht="12.75" customHeight="1">
      <c r="A33" s="1" t="s">
        <v>32</v>
      </c>
      <c r="B33">
        <v>31</v>
      </c>
      <c r="D33" s="31">
        <v>219867.5</v>
      </c>
      <c r="E33" s="31">
        <v>63009.1</v>
      </c>
      <c r="F33" s="4"/>
    </row>
    <row r="34" spans="1:6" ht="12.75" customHeight="1">
      <c r="A34" s="1" t="s">
        <v>33</v>
      </c>
      <c r="B34">
        <v>32</v>
      </c>
      <c r="D34" s="31">
        <v>40165.3</v>
      </c>
      <c r="E34" s="31">
        <v>35948.5</v>
      </c>
      <c r="F34" s="4"/>
    </row>
    <row r="35" spans="1:6" ht="12.75" customHeight="1">
      <c r="A35" s="1" t="s">
        <v>34</v>
      </c>
      <c r="B35">
        <v>33</v>
      </c>
      <c r="D35" s="31">
        <v>1849.4</v>
      </c>
      <c r="E35" s="31">
        <v>3228.4</v>
      </c>
      <c r="F35" s="4"/>
    </row>
    <row r="36" spans="1:6" ht="12.75" customHeight="1">
      <c r="A36" s="1" t="s">
        <v>35</v>
      </c>
      <c r="B36">
        <v>34</v>
      </c>
      <c r="D36" s="31"/>
      <c r="E36" s="31"/>
      <c r="F36" s="4"/>
    </row>
    <row r="37" spans="1:6" ht="12.75" customHeight="1">
      <c r="A37" s="1" t="s">
        <v>36</v>
      </c>
      <c r="B37">
        <v>35</v>
      </c>
      <c r="D37" s="31">
        <v>134575.7</v>
      </c>
      <c r="E37" s="31">
        <v>93037</v>
      </c>
      <c r="F37" s="4"/>
    </row>
    <row r="38" spans="1:6" ht="12.75" customHeight="1">
      <c r="A38" s="1" t="s">
        <v>37</v>
      </c>
      <c r="B38">
        <v>36</v>
      </c>
      <c r="D38" s="31">
        <v>1400823.2</v>
      </c>
      <c r="E38" s="31">
        <v>619010</v>
      </c>
      <c r="F38" s="4"/>
    </row>
    <row r="39" spans="1:6" ht="12.75" customHeight="1">
      <c r="A39" s="1" t="s">
        <v>38</v>
      </c>
      <c r="B39">
        <v>37</v>
      </c>
      <c r="D39" s="31">
        <v>88414.9</v>
      </c>
      <c r="E39" s="31">
        <v>84668.85</v>
      </c>
      <c r="F39" s="4"/>
    </row>
    <row r="40" spans="1:6" ht="12.75" customHeight="1">
      <c r="A40" s="1" t="s">
        <v>39</v>
      </c>
      <c r="B40">
        <v>38</v>
      </c>
      <c r="D40" s="31">
        <v>23118.9</v>
      </c>
      <c r="E40" s="31">
        <v>10336.2</v>
      </c>
      <c r="F40" s="4"/>
    </row>
    <row r="41" spans="1:6" ht="12.75" customHeight="1">
      <c r="A41" s="1" t="s">
        <v>40</v>
      </c>
      <c r="B41">
        <v>39</v>
      </c>
      <c r="D41" s="31">
        <v>179.2</v>
      </c>
      <c r="E41" s="31">
        <v>199.5</v>
      </c>
      <c r="F41" s="4"/>
    </row>
    <row r="42" spans="1:6" ht="12.75" customHeight="1">
      <c r="A42" s="1" t="s">
        <v>41</v>
      </c>
      <c r="B42">
        <v>40</v>
      </c>
      <c r="D42" s="31">
        <v>539.7</v>
      </c>
      <c r="E42" s="31">
        <v>2350.95</v>
      </c>
      <c r="F42" s="4"/>
    </row>
    <row r="43" spans="1:6" ht="12.75" customHeight="1">
      <c r="A43" s="1" t="s">
        <v>42</v>
      </c>
      <c r="B43">
        <v>41</v>
      </c>
      <c r="D43" s="31">
        <v>511969.5</v>
      </c>
      <c r="E43" s="31">
        <v>193307.45</v>
      </c>
      <c r="F43" s="4"/>
    </row>
    <row r="44" spans="1:6" ht="12.75" customHeight="1">
      <c r="A44" s="1" t="s">
        <v>43</v>
      </c>
      <c r="B44">
        <v>42</v>
      </c>
      <c r="D44" s="31">
        <v>123935.7</v>
      </c>
      <c r="E44" s="31">
        <v>86154.7</v>
      </c>
      <c r="F44" s="4"/>
    </row>
    <row r="45" spans="1:6" ht="12.75" customHeight="1">
      <c r="A45" s="1" t="s">
        <v>44</v>
      </c>
      <c r="B45">
        <v>43</v>
      </c>
      <c r="D45" s="31">
        <v>204079.4</v>
      </c>
      <c r="E45" s="31">
        <v>85164.8</v>
      </c>
      <c r="F45" s="4"/>
    </row>
    <row r="46" spans="1:6" ht="12.75" customHeight="1">
      <c r="A46" s="1" t="s">
        <v>45</v>
      </c>
      <c r="B46">
        <v>44</v>
      </c>
      <c r="D46" s="31">
        <v>241085.62</v>
      </c>
      <c r="E46" s="31">
        <v>49980</v>
      </c>
      <c r="F46" s="4"/>
    </row>
    <row r="47" spans="1:6" ht="12.75" customHeight="1">
      <c r="A47" s="1" t="s">
        <v>46</v>
      </c>
      <c r="B47">
        <v>45</v>
      </c>
      <c r="D47" s="31">
        <v>74795.56</v>
      </c>
      <c r="E47" s="31">
        <v>36824.2</v>
      </c>
      <c r="F47" s="4"/>
    </row>
    <row r="48" spans="1:6" ht="12.75" customHeight="1">
      <c r="A48" s="1" t="s">
        <v>47</v>
      </c>
      <c r="B48">
        <v>46</v>
      </c>
      <c r="D48" s="31">
        <v>183345</v>
      </c>
      <c r="E48" s="31">
        <v>118795.95</v>
      </c>
      <c r="F48" s="4"/>
    </row>
    <row r="49" spans="1:6" ht="12.75" customHeight="1">
      <c r="A49" s="1" t="s">
        <v>48</v>
      </c>
      <c r="B49">
        <v>47</v>
      </c>
      <c r="D49" s="31">
        <v>11354.7</v>
      </c>
      <c r="E49" s="31">
        <v>1858.85</v>
      </c>
      <c r="F49" s="4"/>
    </row>
    <row r="50" spans="1:6" ht="12.75" customHeight="1">
      <c r="A50" s="1" t="s">
        <v>49</v>
      </c>
      <c r="B50">
        <v>48</v>
      </c>
      <c r="D50" s="31">
        <v>1063744.69</v>
      </c>
      <c r="E50" s="31">
        <v>502710.95</v>
      </c>
      <c r="F50" s="4"/>
    </row>
    <row r="51" spans="1:6" ht="12.75" customHeight="1">
      <c r="A51" s="1" t="s">
        <v>50</v>
      </c>
      <c r="B51">
        <v>49</v>
      </c>
      <c r="D51" s="31"/>
      <c r="E51" s="31"/>
      <c r="F51" s="4"/>
    </row>
    <row r="52" spans="1:6" ht="12.75" customHeight="1">
      <c r="A52" s="1" t="s">
        <v>51</v>
      </c>
      <c r="B52">
        <v>50</v>
      </c>
      <c r="D52" s="31">
        <v>1659763.7</v>
      </c>
      <c r="E52" s="31">
        <v>599754.05</v>
      </c>
      <c r="F52" s="4"/>
    </row>
    <row r="53" spans="1:6" ht="12.75" customHeight="1">
      <c r="A53" s="1" t="s">
        <v>52</v>
      </c>
      <c r="B53">
        <v>51</v>
      </c>
      <c r="D53" s="31">
        <v>339433.5</v>
      </c>
      <c r="E53" s="31">
        <v>217720.75</v>
      </c>
      <c r="F53" s="4"/>
    </row>
    <row r="54" spans="1:6" ht="12.75" customHeight="1">
      <c r="A54" s="1" t="s">
        <v>53</v>
      </c>
      <c r="B54">
        <v>52</v>
      </c>
      <c r="D54" s="31">
        <v>953904</v>
      </c>
      <c r="E54" s="31">
        <v>376902.4</v>
      </c>
      <c r="F54" s="4"/>
    </row>
    <row r="55" spans="1:6" ht="12.75" customHeight="1">
      <c r="A55" s="1" t="s">
        <v>54</v>
      </c>
      <c r="B55">
        <v>53</v>
      </c>
      <c r="D55" s="31">
        <v>168540.4</v>
      </c>
      <c r="E55" s="31">
        <v>106695.4</v>
      </c>
      <c r="F55" s="4"/>
    </row>
    <row r="56" spans="1:6" ht="12.75" customHeight="1">
      <c r="A56" s="1" t="s">
        <v>55</v>
      </c>
      <c r="B56">
        <v>54</v>
      </c>
      <c r="D56" s="31">
        <v>18828.6</v>
      </c>
      <c r="E56" s="31">
        <v>10781.75</v>
      </c>
      <c r="F56" s="4"/>
    </row>
    <row r="57" spans="1:6" ht="12.75" customHeight="1">
      <c r="A57" s="1" t="s">
        <v>56</v>
      </c>
      <c r="B57">
        <v>55</v>
      </c>
      <c r="D57" s="31">
        <v>365356.6</v>
      </c>
      <c r="E57" s="31">
        <v>213451</v>
      </c>
      <c r="F57" s="4"/>
    </row>
    <row r="58" spans="1:6" ht="12.75" customHeight="1">
      <c r="A58" s="1" t="s">
        <v>57</v>
      </c>
      <c r="B58">
        <v>56</v>
      </c>
      <c r="D58" s="31">
        <v>137228</v>
      </c>
      <c r="E58" s="31">
        <v>76923</v>
      </c>
      <c r="F58" s="4"/>
    </row>
    <row r="59" spans="1:6" ht="12.75" customHeight="1">
      <c r="A59" s="1" t="s">
        <v>58</v>
      </c>
      <c r="B59">
        <v>57</v>
      </c>
      <c r="D59" s="31">
        <v>83170.5</v>
      </c>
      <c r="E59" s="31">
        <v>69512.8</v>
      </c>
      <c r="F59" s="4"/>
    </row>
    <row r="60" spans="1:6" ht="12.75" customHeight="1">
      <c r="A60" s="1" t="s">
        <v>59</v>
      </c>
      <c r="B60">
        <v>58</v>
      </c>
      <c r="D60" s="31">
        <v>594761.3</v>
      </c>
      <c r="E60" s="31">
        <v>181404.65</v>
      </c>
      <c r="F60" s="4"/>
    </row>
    <row r="61" spans="1:6" ht="12.75" customHeight="1">
      <c r="A61" s="1" t="s">
        <v>60</v>
      </c>
      <c r="B61">
        <v>59</v>
      </c>
      <c r="D61" s="31">
        <v>272272.56</v>
      </c>
      <c r="E61" s="31">
        <v>262127.82</v>
      </c>
      <c r="F61" s="4"/>
    </row>
    <row r="62" spans="1:6" ht="12.75" customHeight="1">
      <c r="A62" s="1" t="s">
        <v>61</v>
      </c>
      <c r="B62">
        <v>60</v>
      </c>
      <c r="D62" s="31">
        <v>118457.5</v>
      </c>
      <c r="E62" s="31">
        <v>41807.5</v>
      </c>
      <c r="F62" s="4"/>
    </row>
    <row r="63" spans="1:6" ht="12.75" customHeight="1">
      <c r="A63" s="1" t="s">
        <v>62</v>
      </c>
      <c r="B63">
        <v>61</v>
      </c>
      <c r="D63" s="31">
        <v>7657.36</v>
      </c>
      <c r="E63" s="31">
        <v>3054.46</v>
      </c>
      <c r="F63" s="4"/>
    </row>
    <row r="64" spans="1:6" ht="12.75" customHeight="1">
      <c r="A64" s="1" t="s">
        <v>63</v>
      </c>
      <c r="B64">
        <v>62</v>
      </c>
      <c r="D64" s="31">
        <v>5285.7</v>
      </c>
      <c r="E64" s="31">
        <v>1788.85</v>
      </c>
      <c r="F64" s="4"/>
    </row>
    <row r="65" spans="1:6" ht="12.75" customHeight="1">
      <c r="A65" s="1" t="s">
        <v>76</v>
      </c>
      <c r="B65">
        <v>63</v>
      </c>
      <c r="D65" s="31"/>
      <c r="E65" s="31"/>
      <c r="F65" s="4"/>
    </row>
    <row r="66" spans="1:6" ht="12.75" customHeight="1">
      <c r="A66" s="1" t="s">
        <v>65</v>
      </c>
      <c r="B66">
        <v>64</v>
      </c>
      <c r="D66" s="31">
        <v>297561.82</v>
      </c>
      <c r="E66" s="31">
        <v>190039.15</v>
      </c>
      <c r="F66" s="4"/>
    </row>
    <row r="67" spans="1:6" ht="12.75" customHeight="1">
      <c r="A67" s="1" t="s">
        <v>66</v>
      </c>
      <c r="B67">
        <v>65</v>
      </c>
      <c r="D67" s="31">
        <v>4005.4</v>
      </c>
      <c r="E67" s="31">
        <v>8711.5</v>
      </c>
      <c r="F67" s="4"/>
    </row>
    <row r="68" spans="1:6" ht="12.75" customHeight="1">
      <c r="A68" s="1" t="s">
        <v>67</v>
      </c>
      <c r="B68">
        <v>66</v>
      </c>
      <c r="D68" s="31">
        <v>194880.7</v>
      </c>
      <c r="E68" s="31">
        <v>77097.3</v>
      </c>
      <c r="F68" s="4"/>
    </row>
    <row r="69" spans="1:6" ht="12.75" customHeight="1">
      <c r="A69" s="1" t="s">
        <v>68</v>
      </c>
      <c r="B69">
        <v>67</v>
      </c>
      <c r="D69" s="31">
        <v>13458.2</v>
      </c>
      <c r="E69" s="31">
        <v>3831.8</v>
      </c>
      <c r="F69" s="4"/>
    </row>
    <row r="70" spans="4:5" ht="12.75" customHeight="1">
      <c r="D70" s="16"/>
      <c r="E70" s="16"/>
    </row>
    <row r="71" spans="1:5" ht="12.75" customHeight="1">
      <c r="A71" t="s">
        <v>69</v>
      </c>
      <c r="D71" s="16">
        <f>SUM(D3:D69)</f>
        <v>18191231.40999999</v>
      </c>
      <c r="E71" s="16">
        <f>SUM(E3:E69)</f>
        <v>9801137.600000001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6" ht="12.75" customHeight="1">
      <c r="A1" s="29" t="s">
        <v>80</v>
      </c>
      <c r="B1" s="23"/>
      <c r="C1" s="23"/>
      <c r="D1" s="26" t="s">
        <v>70</v>
      </c>
      <c r="E1" s="26" t="s">
        <v>71</v>
      </c>
      <c r="F1" s="23"/>
    </row>
    <row r="2" spans="1:6" ht="12.75">
      <c r="A2" s="23" t="s">
        <v>0</v>
      </c>
      <c r="B2" s="23" t="s">
        <v>1</v>
      </c>
      <c r="C2" s="23"/>
      <c r="D2" s="26" t="s">
        <v>72</v>
      </c>
      <c r="E2" s="26" t="s">
        <v>73</v>
      </c>
      <c r="F2" s="28"/>
    </row>
    <row r="3" spans="1:6" ht="12.75" customHeight="1">
      <c r="A3" s="24" t="s">
        <v>2</v>
      </c>
      <c r="B3" s="23">
        <v>1</v>
      </c>
      <c r="C3" s="23"/>
      <c r="D3" s="32">
        <v>128800.7</v>
      </c>
      <c r="E3" s="32">
        <v>96393.15</v>
      </c>
      <c r="F3" s="27"/>
    </row>
    <row r="4" spans="1:6" ht="12.75" customHeight="1">
      <c r="A4" s="24" t="s">
        <v>3</v>
      </c>
      <c r="B4" s="23">
        <v>2</v>
      </c>
      <c r="C4" s="23"/>
      <c r="D4" s="32">
        <v>4828.6</v>
      </c>
      <c r="E4" s="32">
        <v>6781.6</v>
      </c>
      <c r="F4" s="27"/>
    </row>
    <row r="5" spans="1:6" ht="12.75" customHeight="1">
      <c r="A5" s="24" t="s">
        <v>4</v>
      </c>
      <c r="B5" s="23">
        <v>3</v>
      </c>
      <c r="C5" s="23"/>
      <c r="D5" s="32">
        <v>152071.5</v>
      </c>
      <c r="E5" s="32">
        <v>71648.5</v>
      </c>
      <c r="F5" s="27"/>
    </row>
    <row r="6" spans="1:6" ht="12.75" customHeight="1">
      <c r="A6" s="24" t="s">
        <v>5</v>
      </c>
      <c r="B6" s="23">
        <v>4</v>
      </c>
      <c r="C6" s="23"/>
      <c r="D6" s="32">
        <v>6579.3</v>
      </c>
      <c r="E6" s="32">
        <v>3455.9</v>
      </c>
      <c r="F6" s="27"/>
    </row>
    <row r="7" spans="1:6" ht="12.75" customHeight="1">
      <c r="A7" s="24" t="s">
        <v>6</v>
      </c>
      <c r="B7" s="23">
        <v>5</v>
      </c>
      <c r="C7" s="23"/>
      <c r="D7" s="32">
        <v>428616.3</v>
      </c>
      <c r="E7" s="32">
        <v>276123.4</v>
      </c>
      <c r="F7" s="27"/>
    </row>
    <row r="8" spans="1:6" ht="12.75" customHeight="1">
      <c r="A8" s="24" t="s">
        <v>7</v>
      </c>
      <c r="B8" s="23">
        <v>6</v>
      </c>
      <c r="C8" s="23"/>
      <c r="D8" s="32">
        <v>1677553.5</v>
      </c>
      <c r="E8" s="32">
        <v>814802.1</v>
      </c>
      <c r="F8" s="27"/>
    </row>
    <row r="9" spans="1:6" ht="12.75" customHeight="1">
      <c r="A9" s="24" t="s">
        <v>8</v>
      </c>
      <c r="B9" s="23">
        <v>7</v>
      </c>
      <c r="C9" s="23"/>
      <c r="D9" s="32">
        <v>14813.94</v>
      </c>
      <c r="E9" s="32">
        <v>11169.9</v>
      </c>
      <c r="F9" s="27"/>
    </row>
    <row r="10" spans="1:6" ht="12.75" customHeight="1">
      <c r="A10" s="24" t="s">
        <v>9</v>
      </c>
      <c r="B10" s="23">
        <v>8</v>
      </c>
      <c r="C10" s="23"/>
      <c r="D10" s="32">
        <v>183172.5</v>
      </c>
      <c r="E10" s="32">
        <v>58720.9</v>
      </c>
      <c r="F10" s="27"/>
    </row>
    <row r="11" spans="1:6" ht="12.75" customHeight="1">
      <c r="A11" s="24" t="s">
        <v>10</v>
      </c>
      <c r="B11" s="23">
        <v>9</v>
      </c>
      <c r="C11" s="23"/>
      <c r="D11" s="32">
        <v>52945.9</v>
      </c>
      <c r="E11" s="32">
        <v>30491.3</v>
      </c>
      <c r="F11" s="27"/>
    </row>
    <row r="12" spans="1:6" ht="12.75" customHeight="1">
      <c r="A12" s="24" t="s">
        <v>11</v>
      </c>
      <c r="B12" s="23">
        <v>10</v>
      </c>
      <c r="C12" s="23"/>
      <c r="D12" s="32">
        <v>51398.2</v>
      </c>
      <c r="E12" s="32">
        <v>59713.5</v>
      </c>
      <c r="F12" s="27"/>
    </row>
    <row r="13" spans="1:6" ht="12.75" customHeight="1">
      <c r="A13" s="24" t="s">
        <v>12</v>
      </c>
      <c r="B13" s="23">
        <v>11</v>
      </c>
      <c r="C13" s="23"/>
      <c r="D13" s="32">
        <v>1280379.8</v>
      </c>
      <c r="E13" s="32">
        <v>299317.9</v>
      </c>
      <c r="F13" s="27"/>
    </row>
    <row r="14" spans="1:6" ht="12.75" customHeight="1">
      <c r="A14" s="24" t="s">
        <v>13</v>
      </c>
      <c r="B14" s="23">
        <v>12</v>
      </c>
      <c r="C14" s="23"/>
      <c r="D14" s="32">
        <v>18035.5</v>
      </c>
      <c r="E14" s="32">
        <v>9856.7</v>
      </c>
      <c r="F14" s="27"/>
    </row>
    <row r="15" spans="1:6" ht="12.75" customHeight="1">
      <c r="A15" s="24" t="s">
        <v>14</v>
      </c>
      <c r="B15" s="23">
        <v>13</v>
      </c>
      <c r="C15" s="23"/>
      <c r="D15" s="32">
        <v>2642724.6</v>
      </c>
      <c r="E15" s="32">
        <v>1045465.75</v>
      </c>
      <c r="F15" s="27"/>
    </row>
    <row r="16" spans="1:6" ht="12.75" customHeight="1">
      <c r="A16" s="24" t="s">
        <v>15</v>
      </c>
      <c r="B16" s="23">
        <v>14</v>
      </c>
      <c r="C16" s="23"/>
      <c r="D16" s="32">
        <v>7812.7</v>
      </c>
      <c r="E16" s="32">
        <v>2541.35</v>
      </c>
      <c r="F16" s="27"/>
    </row>
    <row r="17" spans="1:6" ht="12.75" customHeight="1">
      <c r="A17" s="24" t="s">
        <v>16</v>
      </c>
      <c r="B17" s="23">
        <v>15</v>
      </c>
      <c r="C17" s="23"/>
      <c r="D17" s="32"/>
      <c r="E17" s="32"/>
      <c r="F17" s="27"/>
    </row>
    <row r="18" spans="1:6" ht="12.75" customHeight="1">
      <c r="A18" s="24" t="s">
        <v>17</v>
      </c>
      <c r="B18" s="23">
        <v>16</v>
      </c>
      <c r="C18" s="23"/>
      <c r="D18" s="32">
        <v>1245868.4</v>
      </c>
      <c r="E18" s="32">
        <v>905477.65</v>
      </c>
      <c r="F18" s="27"/>
    </row>
    <row r="19" spans="1:6" ht="12.75" customHeight="1">
      <c r="A19" s="24" t="s">
        <v>18</v>
      </c>
      <c r="B19" s="23">
        <v>17</v>
      </c>
      <c r="C19" s="23"/>
      <c r="D19" s="32">
        <v>103457.9</v>
      </c>
      <c r="E19" s="32">
        <v>83835.5</v>
      </c>
      <c r="F19" s="27"/>
    </row>
    <row r="20" spans="1:6" ht="12.75" customHeight="1">
      <c r="A20" s="24" t="s">
        <v>19</v>
      </c>
      <c r="B20" s="23">
        <v>18</v>
      </c>
      <c r="C20" s="23"/>
      <c r="D20" s="32">
        <v>83720.7</v>
      </c>
      <c r="E20" s="32">
        <v>51559.55</v>
      </c>
      <c r="F20" s="27"/>
    </row>
    <row r="21" spans="1:6" ht="12.75" customHeight="1">
      <c r="A21" s="24" t="s">
        <v>20</v>
      </c>
      <c r="B21" s="23">
        <v>19</v>
      </c>
      <c r="C21" s="23"/>
      <c r="D21" s="32">
        <v>49325.5</v>
      </c>
      <c r="E21" s="32">
        <v>12688.55</v>
      </c>
      <c r="F21" s="27"/>
    </row>
    <row r="22" spans="1:6" ht="12.75" customHeight="1">
      <c r="A22" s="24" t="s">
        <v>21</v>
      </c>
      <c r="B22" s="23">
        <v>20</v>
      </c>
      <c r="C22" s="23"/>
      <c r="D22" s="32">
        <v>4785.2</v>
      </c>
      <c r="E22" s="32">
        <v>6059.9</v>
      </c>
      <c r="F22" s="27"/>
    </row>
    <row r="23" spans="1:6" ht="12.75" customHeight="1">
      <c r="A23" s="24" t="s">
        <v>22</v>
      </c>
      <c r="B23" s="23">
        <v>21</v>
      </c>
      <c r="C23" s="23"/>
      <c r="D23" s="32">
        <v>1381.8</v>
      </c>
      <c r="E23" s="32">
        <v>1512</v>
      </c>
      <c r="F23" s="27"/>
    </row>
    <row r="24" spans="1:6" ht="12.75" customHeight="1">
      <c r="A24" s="24" t="s">
        <v>23</v>
      </c>
      <c r="B24" s="23">
        <v>22</v>
      </c>
      <c r="C24" s="23"/>
      <c r="D24" s="32">
        <v>3934.7</v>
      </c>
      <c r="E24" s="32">
        <v>315</v>
      </c>
      <c r="F24" s="27"/>
    </row>
    <row r="25" spans="1:6" ht="12.75" customHeight="1">
      <c r="A25" s="24" t="s">
        <v>24</v>
      </c>
      <c r="B25" s="23">
        <v>23</v>
      </c>
      <c r="C25" s="23"/>
      <c r="D25" s="32"/>
      <c r="E25" s="32"/>
      <c r="F25" s="27"/>
    </row>
    <row r="26" spans="1:6" ht="12.75" customHeight="1">
      <c r="A26" s="24" t="s">
        <v>25</v>
      </c>
      <c r="B26" s="23">
        <v>24</v>
      </c>
      <c r="C26" s="23"/>
      <c r="D26" s="32">
        <v>2642.5</v>
      </c>
      <c r="E26" s="32">
        <v>5469.799999999999</v>
      </c>
      <c r="F26" s="27"/>
    </row>
    <row r="27" spans="1:6" ht="12.75" customHeight="1">
      <c r="A27" s="24" t="s">
        <v>26</v>
      </c>
      <c r="B27" s="23">
        <v>25</v>
      </c>
      <c r="C27" s="23"/>
      <c r="D27" s="32">
        <v>13470.8</v>
      </c>
      <c r="E27" s="32">
        <v>8983.8</v>
      </c>
      <c r="F27" s="27"/>
    </row>
    <row r="28" spans="1:6" ht="12.75" customHeight="1">
      <c r="A28" s="24" t="s">
        <v>27</v>
      </c>
      <c r="B28" s="23">
        <v>26</v>
      </c>
      <c r="C28" s="23"/>
      <c r="D28" s="32">
        <v>6261.5</v>
      </c>
      <c r="E28" s="32">
        <v>2624.3</v>
      </c>
      <c r="F28" s="27"/>
    </row>
    <row r="29" spans="1:6" ht="12.75" customHeight="1">
      <c r="A29" s="24" t="s">
        <v>28</v>
      </c>
      <c r="B29" s="23">
        <v>27</v>
      </c>
      <c r="C29" s="23"/>
      <c r="D29" s="32">
        <v>99640.8</v>
      </c>
      <c r="E29" s="32">
        <v>49605.85</v>
      </c>
      <c r="F29" s="27"/>
    </row>
    <row r="30" spans="1:6" ht="12.75" customHeight="1">
      <c r="A30" s="24" t="s">
        <v>29</v>
      </c>
      <c r="B30" s="23">
        <v>28</v>
      </c>
      <c r="C30" s="23"/>
      <c r="D30" s="32"/>
      <c r="E30" s="32"/>
      <c r="F30" s="27"/>
    </row>
    <row r="31" spans="1:6" ht="12.75" customHeight="1">
      <c r="A31" s="24" t="s">
        <v>30</v>
      </c>
      <c r="B31" s="23">
        <v>29</v>
      </c>
      <c r="C31" s="23"/>
      <c r="D31" s="32">
        <v>1082196.5</v>
      </c>
      <c r="E31" s="32">
        <v>660251.55</v>
      </c>
      <c r="F31" s="27"/>
    </row>
    <row r="32" spans="1:6" ht="12.75" customHeight="1">
      <c r="A32" s="24" t="s">
        <v>31</v>
      </c>
      <c r="B32" s="23">
        <v>30</v>
      </c>
      <c r="C32" s="23"/>
      <c r="D32" s="32">
        <v>3468.5</v>
      </c>
      <c r="E32" s="32">
        <v>1163.4</v>
      </c>
      <c r="F32" s="27"/>
    </row>
    <row r="33" spans="1:6" ht="12.75" customHeight="1">
      <c r="A33" s="24" t="s">
        <v>32</v>
      </c>
      <c r="B33" s="23">
        <v>31</v>
      </c>
      <c r="C33" s="23"/>
      <c r="D33" s="32">
        <v>321440.37</v>
      </c>
      <c r="E33" s="32">
        <v>92398.6</v>
      </c>
      <c r="F33" s="27"/>
    </row>
    <row r="34" spans="1:6" ht="12.75" customHeight="1">
      <c r="A34" s="24" t="s">
        <v>33</v>
      </c>
      <c r="B34" s="23">
        <v>32</v>
      </c>
      <c r="C34" s="23"/>
      <c r="D34" s="32"/>
      <c r="E34" s="32"/>
      <c r="F34" s="27"/>
    </row>
    <row r="35" spans="1:6" ht="12.75" customHeight="1">
      <c r="A35" s="24" t="s">
        <v>34</v>
      </c>
      <c r="B35" s="23">
        <v>33</v>
      </c>
      <c r="C35" s="23"/>
      <c r="D35" s="32">
        <v>1052.8</v>
      </c>
      <c r="E35" s="32">
        <v>10076.85</v>
      </c>
      <c r="F35" s="27"/>
    </row>
    <row r="36" spans="1:6" ht="12.75" customHeight="1">
      <c r="A36" s="24" t="s">
        <v>35</v>
      </c>
      <c r="B36" s="23">
        <v>34</v>
      </c>
      <c r="C36" s="23"/>
      <c r="D36" s="32">
        <v>2346.4</v>
      </c>
      <c r="E36" s="32">
        <v>931</v>
      </c>
      <c r="F36" s="27"/>
    </row>
    <row r="37" spans="1:6" ht="12.75" customHeight="1">
      <c r="A37" s="24" t="s">
        <v>36</v>
      </c>
      <c r="B37" s="23">
        <v>35</v>
      </c>
      <c r="C37" s="23"/>
      <c r="D37" s="32">
        <v>244521.2</v>
      </c>
      <c r="E37" s="32">
        <v>121333.1</v>
      </c>
      <c r="F37" s="27"/>
    </row>
    <row r="38" spans="1:6" ht="12.75" customHeight="1">
      <c r="A38" s="24" t="s">
        <v>37</v>
      </c>
      <c r="B38" s="23">
        <v>36</v>
      </c>
      <c r="C38" s="23"/>
      <c r="D38" s="32">
        <v>1006872.3</v>
      </c>
      <c r="E38" s="32">
        <v>393600.2</v>
      </c>
      <c r="F38" s="27"/>
    </row>
    <row r="39" spans="1:6" ht="12.75" customHeight="1">
      <c r="A39" s="24" t="s">
        <v>38</v>
      </c>
      <c r="B39" s="23">
        <v>37</v>
      </c>
      <c r="C39" s="23"/>
      <c r="D39" s="32">
        <v>131399.1</v>
      </c>
      <c r="E39" s="32">
        <v>99602.65</v>
      </c>
      <c r="F39" s="27"/>
    </row>
    <row r="40" spans="1:6" ht="12.75" customHeight="1">
      <c r="A40" s="24" t="s">
        <v>39</v>
      </c>
      <c r="B40" s="23">
        <v>38</v>
      </c>
      <c r="C40" s="23"/>
      <c r="D40" s="32">
        <v>7159.6</v>
      </c>
      <c r="E40" s="32">
        <v>10719.1</v>
      </c>
      <c r="F40" s="27"/>
    </row>
    <row r="41" spans="1:6" ht="12.75" customHeight="1">
      <c r="A41" s="24" t="s">
        <v>40</v>
      </c>
      <c r="B41" s="23">
        <v>39</v>
      </c>
      <c r="C41" s="23"/>
      <c r="D41" s="32">
        <v>9306.5</v>
      </c>
      <c r="E41" s="32">
        <v>365.75</v>
      </c>
      <c r="F41" s="27"/>
    </row>
    <row r="42" spans="1:6" ht="12.75" customHeight="1">
      <c r="A42" s="24" t="s">
        <v>41</v>
      </c>
      <c r="B42" s="23">
        <v>40</v>
      </c>
      <c r="C42" s="23"/>
      <c r="D42" s="32">
        <v>3577</v>
      </c>
      <c r="E42" s="32">
        <v>1732.5</v>
      </c>
      <c r="F42" s="27"/>
    </row>
    <row r="43" spans="1:6" ht="12.75" customHeight="1">
      <c r="A43" s="24" t="s">
        <v>42</v>
      </c>
      <c r="B43" s="23">
        <v>41</v>
      </c>
      <c r="C43" s="23"/>
      <c r="D43" s="32">
        <v>344236.2</v>
      </c>
      <c r="E43" s="32">
        <v>144741.45</v>
      </c>
      <c r="F43" s="27"/>
    </row>
    <row r="44" spans="1:6" ht="12.75" customHeight="1">
      <c r="A44" s="24" t="s">
        <v>43</v>
      </c>
      <c r="B44" s="23">
        <v>42</v>
      </c>
      <c r="C44" s="23"/>
      <c r="D44" s="32">
        <v>143445.55</v>
      </c>
      <c r="E44" s="32">
        <v>75244.23</v>
      </c>
      <c r="F44" s="27"/>
    </row>
    <row r="45" spans="1:6" ht="12.75" customHeight="1">
      <c r="A45" s="24" t="s">
        <v>44</v>
      </c>
      <c r="B45" s="23">
        <v>43</v>
      </c>
      <c r="C45" s="23"/>
      <c r="D45" s="32">
        <v>220320.8</v>
      </c>
      <c r="E45" s="32">
        <v>65109.45</v>
      </c>
      <c r="F45" s="27"/>
    </row>
    <row r="46" spans="1:6" ht="12.75" customHeight="1">
      <c r="A46" s="24" t="s">
        <v>45</v>
      </c>
      <c r="B46" s="23">
        <v>44</v>
      </c>
      <c r="C46" s="23"/>
      <c r="D46" s="32">
        <v>264474.7</v>
      </c>
      <c r="E46" s="32">
        <v>64884.75</v>
      </c>
      <c r="F46" s="27"/>
    </row>
    <row r="47" spans="1:6" ht="12.75" customHeight="1">
      <c r="A47" s="24" t="s">
        <v>46</v>
      </c>
      <c r="B47" s="23">
        <v>45</v>
      </c>
      <c r="C47" s="23"/>
      <c r="D47" s="32">
        <v>43306.9</v>
      </c>
      <c r="E47" s="32">
        <v>34001.45</v>
      </c>
      <c r="F47" s="27"/>
    </row>
    <row r="48" spans="1:6" ht="12.75" customHeight="1">
      <c r="A48" s="24" t="s">
        <v>47</v>
      </c>
      <c r="B48" s="23">
        <v>46</v>
      </c>
      <c r="C48" s="23"/>
      <c r="D48" s="32">
        <v>131903.1</v>
      </c>
      <c r="E48" s="32">
        <v>118900.95</v>
      </c>
      <c r="F48" s="27"/>
    </row>
    <row r="49" spans="1:6" ht="12.75" customHeight="1">
      <c r="A49" s="24" t="s">
        <v>48</v>
      </c>
      <c r="B49" s="23">
        <v>47</v>
      </c>
      <c r="C49" s="23"/>
      <c r="D49" s="32">
        <v>23807.7</v>
      </c>
      <c r="E49" s="32">
        <v>3707.2</v>
      </c>
      <c r="F49" s="27"/>
    </row>
    <row r="50" spans="1:6" ht="12.75" customHeight="1">
      <c r="A50" s="24" t="s">
        <v>49</v>
      </c>
      <c r="B50" s="23">
        <v>48</v>
      </c>
      <c r="C50" s="23"/>
      <c r="D50" s="32">
        <v>1103400.55</v>
      </c>
      <c r="E50" s="32">
        <v>722232</v>
      </c>
      <c r="F50" s="27"/>
    </row>
    <row r="51" spans="1:6" ht="12.75" customHeight="1">
      <c r="A51" s="24" t="s">
        <v>50</v>
      </c>
      <c r="B51" s="23">
        <v>49</v>
      </c>
      <c r="C51" s="23"/>
      <c r="D51" s="32">
        <v>339985</v>
      </c>
      <c r="E51" s="32">
        <v>102444.65</v>
      </c>
      <c r="F51" s="27"/>
    </row>
    <row r="52" spans="1:6" ht="12.75" customHeight="1">
      <c r="A52" s="24" t="s">
        <v>51</v>
      </c>
      <c r="B52" s="23">
        <v>50</v>
      </c>
      <c r="C52" s="23"/>
      <c r="D52" s="32">
        <v>1949955.7</v>
      </c>
      <c r="E52" s="32">
        <v>702759.75</v>
      </c>
      <c r="F52" s="27"/>
    </row>
    <row r="53" spans="1:6" ht="12.75" customHeight="1">
      <c r="A53" s="24" t="s">
        <v>52</v>
      </c>
      <c r="B53" s="23">
        <v>51</v>
      </c>
      <c r="C53" s="23"/>
      <c r="D53" s="32">
        <v>175784.7</v>
      </c>
      <c r="E53" s="32">
        <v>113213.1</v>
      </c>
      <c r="F53" s="27"/>
    </row>
    <row r="54" spans="1:6" ht="12.75" customHeight="1">
      <c r="A54" s="24" t="s">
        <v>53</v>
      </c>
      <c r="B54" s="23">
        <v>52</v>
      </c>
      <c r="C54" s="23"/>
      <c r="D54" s="32">
        <v>605626.7</v>
      </c>
      <c r="E54" s="32">
        <v>379172.15</v>
      </c>
      <c r="F54" s="27"/>
    </row>
    <row r="55" spans="1:6" ht="12.75" customHeight="1">
      <c r="A55" s="24" t="s">
        <v>54</v>
      </c>
      <c r="B55" s="23">
        <v>53</v>
      </c>
      <c r="C55" s="23"/>
      <c r="D55" s="32">
        <v>405413.16</v>
      </c>
      <c r="E55" s="32">
        <v>159099.62</v>
      </c>
      <c r="F55" s="27"/>
    </row>
    <row r="56" spans="1:6" ht="12.75" customHeight="1">
      <c r="A56" s="24" t="s">
        <v>55</v>
      </c>
      <c r="B56" s="23">
        <v>54</v>
      </c>
      <c r="C56" s="23"/>
      <c r="D56" s="32">
        <v>10994.2</v>
      </c>
      <c r="E56" s="32">
        <v>2808.75</v>
      </c>
      <c r="F56" s="27"/>
    </row>
    <row r="57" spans="1:6" ht="12.75" customHeight="1">
      <c r="A57" s="24" t="s">
        <v>56</v>
      </c>
      <c r="B57" s="23">
        <v>55</v>
      </c>
      <c r="C57" s="23"/>
      <c r="D57" s="32">
        <v>243188.4</v>
      </c>
      <c r="E57" s="32">
        <v>159514.6</v>
      </c>
      <c r="F57" s="27"/>
    </row>
    <row r="58" spans="1:6" ht="12.75" customHeight="1">
      <c r="A58" s="24" t="s">
        <v>57</v>
      </c>
      <c r="B58" s="23">
        <v>56</v>
      </c>
      <c r="C58" s="23"/>
      <c r="D58" s="32">
        <v>193925.9</v>
      </c>
      <c r="E58" s="32">
        <v>67145.05</v>
      </c>
      <c r="F58" s="27"/>
    </row>
    <row r="59" spans="1:6" ht="12.75" customHeight="1">
      <c r="A59" s="24" t="s">
        <v>58</v>
      </c>
      <c r="B59" s="23">
        <v>57</v>
      </c>
      <c r="C59" s="23"/>
      <c r="D59" s="32">
        <v>70768.6</v>
      </c>
      <c r="E59" s="32">
        <v>62806.45</v>
      </c>
      <c r="F59" s="27"/>
    </row>
    <row r="60" spans="1:6" ht="12.75" customHeight="1">
      <c r="A60" s="24" t="s">
        <v>59</v>
      </c>
      <c r="B60" s="23">
        <v>58</v>
      </c>
      <c r="C60" s="23"/>
      <c r="D60" s="32">
        <v>870300.2</v>
      </c>
      <c r="E60" s="32">
        <v>300433</v>
      </c>
      <c r="F60" s="27"/>
    </row>
    <row r="61" spans="1:6" ht="12.75" customHeight="1">
      <c r="A61" s="24" t="s">
        <v>60</v>
      </c>
      <c r="B61" s="23">
        <v>59</v>
      </c>
      <c r="C61" s="23"/>
      <c r="D61" s="32">
        <v>217747.95</v>
      </c>
      <c r="E61" s="32">
        <v>184199.4</v>
      </c>
      <c r="F61" s="27"/>
    </row>
    <row r="62" spans="1:6" ht="12.75" customHeight="1">
      <c r="A62" s="24" t="s">
        <v>61</v>
      </c>
      <c r="B62" s="23">
        <v>60</v>
      </c>
      <c r="C62" s="23"/>
      <c r="D62" s="32">
        <v>229709.9</v>
      </c>
      <c r="E62" s="32">
        <v>70222.25</v>
      </c>
      <c r="F62" s="27"/>
    </row>
    <row r="63" spans="1:6" ht="12.75" customHeight="1">
      <c r="A63" s="24" t="s">
        <v>62</v>
      </c>
      <c r="B63" s="23">
        <v>61</v>
      </c>
      <c r="C63" s="23"/>
      <c r="D63" s="32">
        <v>10923.88</v>
      </c>
      <c r="E63" s="32">
        <v>10182.96</v>
      </c>
      <c r="F63" s="27"/>
    </row>
    <row r="64" spans="1:6" ht="12.75" customHeight="1">
      <c r="A64" s="24" t="s">
        <v>63</v>
      </c>
      <c r="B64" s="23">
        <v>62</v>
      </c>
      <c r="C64" s="23"/>
      <c r="D64" s="32">
        <v>2649.5</v>
      </c>
      <c r="E64" s="32">
        <v>1623.65</v>
      </c>
      <c r="F64" s="27"/>
    </row>
    <row r="65" spans="1:6" ht="12.75" customHeight="1">
      <c r="A65" s="24" t="s">
        <v>76</v>
      </c>
      <c r="B65" s="23">
        <v>63</v>
      </c>
      <c r="C65" s="23"/>
      <c r="D65" s="32"/>
      <c r="E65" s="32"/>
      <c r="F65" s="27"/>
    </row>
    <row r="66" spans="1:6" ht="12.75" customHeight="1">
      <c r="A66" s="24" t="s">
        <v>65</v>
      </c>
      <c r="B66" s="23">
        <v>64</v>
      </c>
      <c r="C66" s="23"/>
      <c r="D66" s="32">
        <v>328528.4</v>
      </c>
      <c r="E66" s="32">
        <v>159464.56</v>
      </c>
      <c r="F66" s="27"/>
    </row>
    <row r="67" spans="1:6" ht="12.75" customHeight="1">
      <c r="A67" s="24" t="s">
        <v>66</v>
      </c>
      <c r="B67" s="23">
        <v>65</v>
      </c>
      <c r="C67" s="23"/>
      <c r="D67" s="32">
        <v>7894.6</v>
      </c>
      <c r="E67" s="32">
        <v>4875.85</v>
      </c>
      <c r="F67" s="27"/>
    </row>
    <row r="68" spans="1:6" ht="12.75" customHeight="1">
      <c r="A68" s="24" t="s">
        <v>67</v>
      </c>
      <c r="B68" s="23">
        <v>66</v>
      </c>
      <c r="C68" s="23"/>
      <c r="D68" s="32">
        <v>174629</v>
      </c>
      <c r="E68" s="32">
        <v>75190.5</v>
      </c>
      <c r="F68" s="27"/>
    </row>
    <row r="69" spans="1:6" ht="12.75" customHeight="1">
      <c r="A69" s="24" t="s">
        <v>68</v>
      </c>
      <c r="B69" s="23">
        <v>67</v>
      </c>
      <c r="C69" s="23"/>
      <c r="D69" s="32">
        <v>2286.9</v>
      </c>
      <c r="E69" s="32">
        <v>2535.75</v>
      </c>
      <c r="F69" s="27"/>
    </row>
    <row r="70" spans="1:6" ht="12.75" customHeight="1">
      <c r="A70" s="23"/>
      <c r="B70" s="23"/>
      <c r="C70" s="23"/>
      <c r="D70" s="30"/>
      <c r="E70" s="30"/>
      <c r="F70" s="23"/>
    </row>
    <row r="71" spans="1:6" ht="12.75" customHeight="1">
      <c r="A71" s="23" t="s">
        <v>69</v>
      </c>
      <c r="B71" s="23"/>
      <c r="C71" s="23"/>
      <c r="D71" s="30">
        <f>SUM(D3:D69)</f>
        <v>19192771.29999999</v>
      </c>
      <c r="E71" s="32">
        <f>SUM(E3:E69)</f>
        <v>9093302.07</v>
      </c>
      <c r="F71" s="23"/>
    </row>
    <row r="73" spans="1:6" ht="12.75">
      <c r="A73" s="25" t="s">
        <v>74</v>
      </c>
      <c r="B73" s="23"/>
      <c r="C73" s="23"/>
      <c r="D73" s="23"/>
      <c r="E73" s="23"/>
      <c r="F73" s="2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23" sqref="A2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 customHeight="1">
      <c r="A1" s="33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 customHeight="1">
      <c r="A3" s="1" t="s">
        <v>2</v>
      </c>
      <c r="B3">
        <v>1</v>
      </c>
      <c r="D3" s="37">
        <v>78863.4</v>
      </c>
      <c r="E3" s="37">
        <v>51350.6</v>
      </c>
      <c r="F3" s="4"/>
    </row>
    <row r="4" spans="1:6" ht="12.75" customHeight="1">
      <c r="A4" s="1" t="s">
        <v>3</v>
      </c>
      <c r="B4">
        <v>2</v>
      </c>
      <c r="D4" s="37"/>
      <c r="E4" s="37"/>
      <c r="F4" s="4"/>
    </row>
    <row r="5" spans="1:6" ht="12.75" customHeight="1">
      <c r="A5" s="1" t="s">
        <v>4</v>
      </c>
      <c r="B5">
        <v>3</v>
      </c>
      <c r="D5" s="37">
        <v>216957.3</v>
      </c>
      <c r="E5" s="37">
        <v>98600.25</v>
      </c>
      <c r="F5" s="4"/>
    </row>
    <row r="6" spans="1:6" ht="12.75" customHeight="1">
      <c r="A6" s="1" t="s">
        <v>5</v>
      </c>
      <c r="B6">
        <v>4</v>
      </c>
      <c r="D6" s="37">
        <v>1466.5</v>
      </c>
      <c r="E6" s="37">
        <v>2719.15</v>
      </c>
      <c r="F6" s="4"/>
    </row>
    <row r="7" spans="1:6" ht="12.75" customHeight="1">
      <c r="A7" s="1" t="s">
        <v>6</v>
      </c>
      <c r="B7">
        <v>5</v>
      </c>
      <c r="D7" s="37">
        <v>250611.2</v>
      </c>
      <c r="E7" s="37">
        <v>216986</v>
      </c>
      <c r="F7" s="4"/>
    </row>
    <row r="8" spans="1:6" ht="12.75" customHeight="1">
      <c r="A8" s="1" t="s">
        <v>7</v>
      </c>
      <c r="B8">
        <v>6</v>
      </c>
      <c r="D8" s="37">
        <v>1941146.1</v>
      </c>
      <c r="E8" s="37">
        <v>781286.8</v>
      </c>
      <c r="F8" s="4"/>
    </row>
    <row r="9" spans="1:6" ht="12.75" customHeight="1">
      <c r="A9" s="1" t="s">
        <v>8</v>
      </c>
      <c r="B9">
        <v>7</v>
      </c>
      <c r="D9" s="37">
        <v>3065.3</v>
      </c>
      <c r="E9" s="37">
        <v>722.4</v>
      </c>
      <c r="F9" s="4"/>
    </row>
    <row r="10" spans="1:6" ht="12.75" customHeight="1">
      <c r="A10" s="1" t="s">
        <v>9</v>
      </c>
      <c r="B10">
        <v>8</v>
      </c>
      <c r="D10" s="37">
        <v>189103.6</v>
      </c>
      <c r="E10" s="37">
        <v>84196.35</v>
      </c>
      <c r="F10" s="4"/>
    </row>
    <row r="11" spans="1:6" ht="12.75" customHeight="1">
      <c r="A11" s="1" t="s">
        <v>10</v>
      </c>
      <c r="B11">
        <v>9</v>
      </c>
      <c r="D11" s="37">
        <v>76520.5</v>
      </c>
      <c r="E11" s="37">
        <v>33987.45</v>
      </c>
      <c r="F11" s="4"/>
    </row>
    <row r="12" spans="1:6" ht="12.75" customHeight="1">
      <c r="A12" s="1" t="s">
        <v>11</v>
      </c>
      <c r="B12">
        <v>10</v>
      </c>
      <c r="D12" s="37">
        <v>48228.6</v>
      </c>
      <c r="E12" s="37">
        <v>53492.6</v>
      </c>
      <c r="F12" s="4"/>
    </row>
    <row r="13" spans="1:6" ht="12.75" customHeight="1">
      <c r="A13" s="1" t="s">
        <v>12</v>
      </c>
      <c r="B13">
        <v>11</v>
      </c>
      <c r="D13" s="37">
        <v>1637321</v>
      </c>
      <c r="E13" s="37">
        <v>265974.1</v>
      </c>
      <c r="F13" s="4"/>
    </row>
    <row r="14" spans="1:6" ht="12.75" customHeight="1">
      <c r="A14" s="1" t="s">
        <v>13</v>
      </c>
      <c r="B14">
        <v>12</v>
      </c>
      <c r="D14" s="37">
        <v>10224.9</v>
      </c>
      <c r="E14" s="37">
        <v>10019.45</v>
      </c>
      <c r="F14" s="4"/>
    </row>
    <row r="15" spans="1:6" ht="12.75" customHeight="1">
      <c r="A15" s="1" t="s">
        <v>14</v>
      </c>
      <c r="B15">
        <v>13</v>
      </c>
      <c r="D15" s="37">
        <v>2288515.8</v>
      </c>
      <c r="E15" s="37">
        <v>924228.9</v>
      </c>
      <c r="F15" s="4"/>
    </row>
    <row r="16" spans="1:6" ht="12.75" customHeight="1">
      <c r="A16" s="1" t="s">
        <v>15</v>
      </c>
      <c r="B16">
        <v>14</v>
      </c>
      <c r="D16" s="37">
        <v>6931.4</v>
      </c>
      <c r="E16" s="37">
        <v>2948.75</v>
      </c>
      <c r="F16" s="4"/>
    </row>
    <row r="17" spans="1:6" ht="12.75" customHeight="1">
      <c r="A17" s="1" t="s">
        <v>16</v>
      </c>
      <c r="B17">
        <v>15</v>
      </c>
      <c r="D17" s="37"/>
      <c r="E17" s="37"/>
      <c r="F17" s="4"/>
    </row>
    <row r="18" spans="1:6" ht="12.75" customHeight="1">
      <c r="A18" s="1" t="s">
        <v>17</v>
      </c>
      <c r="B18">
        <v>16</v>
      </c>
      <c r="D18" s="37"/>
      <c r="E18" s="37"/>
      <c r="F18" s="4"/>
    </row>
    <row r="19" spans="1:6" ht="12.75" customHeight="1">
      <c r="A19" s="1" t="s">
        <v>18</v>
      </c>
      <c r="B19">
        <v>17</v>
      </c>
      <c r="D19" s="37">
        <v>116707.5</v>
      </c>
      <c r="E19" s="37">
        <v>161609.35</v>
      </c>
      <c r="F19" s="4"/>
    </row>
    <row r="20" spans="1:6" ht="12.75" customHeight="1">
      <c r="A20" s="1" t="s">
        <v>19</v>
      </c>
      <c r="B20">
        <v>18</v>
      </c>
      <c r="D20" s="37">
        <v>112438.9</v>
      </c>
      <c r="E20" s="37">
        <v>41895</v>
      </c>
      <c r="F20" s="4"/>
    </row>
    <row r="21" spans="1:6" ht="12.75" customHeight="1">
      <c r="A21" s="1" t="s">
        <v>20</v>
      </c>
      <c r="B21">
        <v>19</v>
      </c>
      <c r="D21" s="37"/>
      <c r="E21" s="37"/>
      <c r="F21" s="4"/>
    </row>
    <row r="22" spans="1:6" ht="12.75" customHeight="1">
      <c r="A22" s="1" t="s">
        <v>21</v>
      </c>
      <c r="B22">
        <v>20</v>
      </c>
      <c r="D22" s="37">
        <v>3152.1</v>
      </c>
      <c r="E22" s="37">
        <v>4748.8</v>
      </c>
      <c r="F22" s="4"/>
    </row>
    <row r="23" spans="1:6" ht="12.75" customHeight="1">
      <c r="A23" s="1" t="s">
        <v>22</v>
      </c>
      <c r="B23">
        <v>21</v>
      </c>
      <c r="D23" s="37">
        <v>7953.4</v>
      </c>
      <c r="E23" s="37">
        <v>9962.05</v>
      </c>
      <c r="F23" s="4"/>
    </row>
    <row r="24" spans="1:6" ht="12.75" customHeight="1">
      <c r="A24" s="1" t="s">
        <v>23</v>
      </c>
      <c r="B24">
        <v>22</v>
      </c>
      <c r="D24" s="37">
        <v>63760.2</v>
      </c>
      <c r="E24" s="37">
        <v>1706.6</v>
      </c>
      <c r="F24" s="4"/>
    </row>
    <row r="25" spans="1:6" ht="12.75" customHeight="1">
      <c r="A25" s="1" t="s">
        <v>24</v>
      </c>
      <c r="B25">
        <v>23</v>
      </c>
      <c r="D25" s="37">
        <v>17964.1</v>
      </c>
      <c r="E25" s="37">
        <v>6952.4</v>
      </c>
      <c r="F25" s="4"/>
    </row>
    <row r="26" spans="1:6" ht="12.75" customHeight="1">
      <c r="A26" s="1" t="s">
        <v>25</v>
      </c>
      <c r="B26">
        <v>24</v>
      </c>
      <c r="D26" s="37"/>
      <c r="E26" s="37"/>
      <c r="F26" s="4"/>
    </row>
    <row r="27" spans="1:6" ht="12.75" customHeight="1">
      <c r="A27" s="1" t="s">
        <v>26</v>
      </c>
      <c r="B27">
        <v>25</v>
      </c>
      <c r="D27" s="37">
        <v>3305.4</v>
      </c>
      <c r="E27" s="37">
        <v>2262.05</v>
      </c>
      <c r="F27" s="4"/>
    </row>
    <row r="28" spans="1:6" ht="12.75" customHeight="1">
      <c r="A28" s="1" t="s">
        <v>27</v>
      </c>
      <c r="B28">
        <v>26</v>
      </c>
      <c r="D28" s="37">
        <v>3935.4</v>
      </c>
      <c r="E28" s="37">
        <v>1304.8</v>
      </c>
      <c r="F28" s="4"/>
    </row>
    <row r="29" spans="1:6" ht="12.75" customHeight="1">
      <c r="A29" s="1" t="s">
        <v>28</v>
      </c>
      <c r="B29">
        <v>27</v>
      </c>
      <c r="D29" s="37">
        <v>74175.5</v>
      </c>
      <c r="E29" s="37">
        <v>37639.7</v>
      </c>
      <c r="F29" s="4"/>
    </row>
    <row r="30" spans="1:6" ht="12.75" customHeight="1">
      <c r="A30" s="1" t="s">
        <v>29</v>
      </c>
      <c r="B30">
        <v>28</v>
      </c>
      <c r="D30" s="37">
        <v>73140.9</v>
      </c>
      <c r="E30" s="37">
        <v>24602.9</v>
      </c>
      <c r="F30" s="4"/>
    </row>
    <row r="31" spans="1:6" ht="12.75" customHeight="1">
      <c r="A31" s="1" t="s">
        <v>30</v>
      </c>
      <c r="B31">
        <v>29</v>
      </c>
      <c r="D31" s="37">
        <v>879737.6</v>
      </c>
      <c r="E31" s="37">
        <v>491071.35</v>
      </c>
      <c r="F31" s="4"/>
    </row>
    <row r="32" spans="1:6" ht="12.75" customHeight="1">
      <c r="A32" s="1" t="s">
        <v>31</v>
      </c>
      <c r="B32">
        <v>30</v>
      </c>
      <c r="D32" s="37">
        <v>5773.6</v>
      </c>
      <c r="E32" s="37">
        <v>3977.05</v>
      </c>
      <c r="F32" s="4"/>
    </row>
    <row r="33" spans="1:6" ht="12.75" customHeight="1">
      <c r="A33" s="1" t="s">
        <v>32</v>
      </c>
      <c r="B33">
        <v>31</v>
      </c>
      <c r="D33" s="37">
        <v>151250.3</v>
      </c>
      <c r="E33" s="37">
        <v>45866.1</v>
      </c>
      <c r="F33" s="4"/>
    </row>
    <row r="34" spans="1:6" ht="12.75" customHeight="1">
      <c r="A34" s="1" t="s">
        <v>33</v>
      </c>
      <c r="B34">
        <v>32</v>
      </c>
      <c r="D34" s="37">
        <v>7359.8</v>
      </c>
      <c r="E34" s="37">
        <v>7283.85</v>
      </c>
      <c r="F34" s="4"/>
    </row>
    <row r="35" spans="1:6" ht="12.75" customHeight="1">
      <c r="A35" s="1" t="s">
        <v>34</v>
      </c>
      <c r="B35">
        <v>33</v>
      </c>
      <c r="D35" s="37">
        <v>37989</v>
      </c>
      <c r="E35" s="37">
        <v>175</v>
      </c>
      <c r="F35" s="4"/>
    </row>
    <row r="36" spans="1:6" ht="12.75" customHeight="1">
      <c r="A36" s="1" t="s">
        <v>35</v>
      </c>
      <c r="B36">
        <v>34</v>
      </c>
      <c r="D36" s="37">
        <v>337.4</v>
      </c>
      <c r="E36" s="37">
        <v>719.25</v>
      </c>
      <c r="F36" s="4"/>
    </row>
    <row r="37" spans="1:6" ht="12.75" customHeight="1">
      <c r="A37" s="1" t="s">
        <v>36</v>
      </c>
      <c r="B37">
        <v>35</v>
      </c>
      <c r="D37" s="37">
        <v>145831</v>
      </c>
      <c r="E37" s="37">
        <v>99971.2</v>
      </c>
      <c r="F37" s="4"/>
    </row>
    <row r="38" spans="1:6" ht="12.75" customHeight="1">
      <c r="A38" s="1" t="s">
        <v>37</v>
      </c>
      <c r="B38">
        <v>36</v>
      </c>
      <c r="D38" s="37">
        <v>854551.6</v>
      </c>
      <c r="E38" s="37">
        <v>349874.35</v>
      </c>
      <c r="F38" s="4"/>
    </row>
    <row r="39" spans="1:6" ht="12.75" customHeight="1">
      <c r="A39" s="1" t="s">
        <v>38</v>
      </c>
      <c r="B39">
        <v>37</v>
      </c>
      <c r="D39" s="37">
        <v>54346.6</v>
      </c>
      <c r="E39" s="37">
        <v>64548.05</v>
      </c>
      <c r="F39" s="4"/>
    </row>
    <row r="40" spans="1:6" ht="12.75" customHeight="1">
      <c r="A40" s="1" t="s">
        <v>39</v>
      </c>
      <c r="B40">
        <v>38</v>
      </c>
      <c r="D40" s="37">
        <v>10460.1</v>
      </c>
      <c r="E40" s="37">
        <v>10730.3</v>
      </c>
      <c r="F40" s="4"/>
    </row>
    <row r="41" spans="1:6" ht="12.75" customHeight="1">
      <c r="A41" s="1" t="s">
        <v>40</v>
      </c>
      <c r="B41">
        <v>39</v>
      </c>
      <c r="D41" s="37">
        <v>0.7</v>
      </c>
      <c r="E41" s="37">
        <v>119</v>
      </c>
      <c r="F41" s="4"/>
    </row>
    <row r="42" spans="1:6" ht="12.75" customHeight="1">
      <c r="A42" s="1" t="s">
        <v>41</v>
      </c>
      <c r="B42">
        <v>40</v>
      </c>
      <c r="D42" s="37">
        <v>2149.7</v>
      </c>
      <c r="E42" s="37">
        <v>660.1</v>
      </c>
      <c r="F42" s="4"/>
    </row>
    <row r="43" spans="1:6" ht="12.75" customHeight="1">
      <c r="A43" s="1" t="s">
        <v>42</v>
      </c>
      <c r="B43">
        <v>41</v>
      </c>
      <c r="D43" s="37">
        <v>423964.8</v>
      </c>
      <c r="E43" s="37">
        <v>203750.4</v>
      </c>
      <c r="F43" s="4"/>
    </row>
    <row r="44" spans="1:6" ht="12.75" customHeight="1">
      <c r="A44" s="1" t="s">
        <v>43</v>
      </c>
      <c r="B44">
        <v>42</v>
      </c>
      <c r="D44" s="37">
        <v>171175.56</v>
      </c>
      <c r="E44" s="37">
        <v>65256.5</v>
      </c>
      <c r="F44" s="4"/>
    </row>
    <row r="45" spans="1:6" ht="12.75" customHeight="1">
      <c r="A45" s="1" t="s">
        <v>44</v>
      </c>
      <c r="B45">
        <v>43</v>
      </c>
      <c r="D45" s="37">
        <v>132958.7</v>
      </c>
      <c r="E45" s="37">
        <v>87581.9</v>
      </c>
      <c r="F45" s="4"/>
    </row>
    <row r="46" spans="1:6" ht="12.75" customHeight="1">
      <c r="A46" s="1" t="s">
        <v>45</v>
      </c>
      <c r="B46">
        <v>44</v>
      </c>
      <c r="D46" s="37">
        <v>254174.2</v>
      </c>
      <c r="E46" s="37">
        <v>158317.95</v>
      </c>
      <c r="F46" s="4"/>
    </row>
    <row r="47" spans="1:6" ht="12.75" customHeight="1">
      <c r="A47" s="1" t="s">
        <v>46</v>
      </c>
      <c r="B47">
        <v>45</v>
      </c>
      <c r="D47" s="37">
        <v>52640</v>
      </c>
      <c r="E47" s="37">
        <v>20286.7</v>
      </c>
      <c r="F47" s="4"/>
    </row>
    <row r="48" spans="1:6" ht="12.75" customHeight="1">
      <c r="A48" s="1" t="s">
        <v>47</v>
      </c>
      <c r="B48">
        <v>46</v>
      </c>
      <c r="D48" s="37">
        <v>154611.1</v>
      </c>
      <c r="E48" s="37">
        <v>93970.45</v>
      </c>
      <c r="F48" s="4"/>
    </row>
    <row r="49" spans="1:6" ht="12.75" customHeight="1">
      <c r="A49" s="1" t="s">
        <v>48</v>
      </c>
      <c r="B49">
        <v>47</v>
      </c>
      <c r="D49" s="37">
        <v>18766.3</v>
      </c>
      <c r="E49" s="37">
        <v>3904.95</v>
      </c>
      <c r="F49" s="4"/>
    </row>
    <row r="50" spans="1:6" ht="12.75" customHeight="1">
      <c r="A50" s="1" t="s">
        <v>49</v>
      </c>
      <c r="B50">
        <v>48</v>
      </c>
      <c r="D50" s="37">
        <v>1166530.4</v>
      </c>
      <c r="E50" s="37">
        <v>645394.75</v>
      </c>
      <c r="F50" s="4"/>
    </row>
    <row r="51" spans="1:6" ht="12.75" customHeight="1">
      <c r="A51" s="1" t="s">
        <v>50</v>
      </c>
      <c r="B51">
        <v>49</v>
      </c>
      <c r="D51" s="37">
        <v>707157.89</v>
      </c>
      <c r="E51" s="37">
        <v>243286.05</v>
      </c>
      <c r="F51" s="4"/>
    </row>
    <row r="52" spans="1:6" ht="12.75" customHeight="1">
      <c r="A52" s="1" t="s">
        <v>51</v>
      </c>
      <c r="B52">
        <v>50</v>
      </c>
      <c r="D52" s="37">
        <v>1737031.8</v>
      </c>
      <c r="E52" s="37">
        <v>829590.3</v>
      </c>
      <c r="F52" s="4"/>
    </row>
    <row r="53" spans="1:6" ht="12.75" customHeight="1">
      <c r="A53" s="1" t="s">
        <v>52</v>
      </c>
      <c r="B53">
        <v>51</v>
      </c>
      <c r="D53" s="37">
        <v>245672.7</v>
      </c>
      <c r="E53" s="37">
        <v>116570.3</v>
      </c>
      <c r="F53" s="4"/>
    </row>
    <row r="54" spans="1:6" ht="12.75" customHeight="1">
      <c r="A54" s="1" t="s">
        <v>53</v>
      </c>
      <c r="B54">
        <v>52</v>
      </c>
      <c r="D54" s="37">
        <v>810436.9</v>
      </c>
      <c r="E54" s="37">
        <v>404422.2</v>
      </c>
      <c r="F54" s="4"/>
    </row>
    <row r="55" spans="1:6" ht="12.75" customHeight="1">
      <c r="A55" s="1" t="s">
        <v>54</v>
      </c>
      <c r="B55">
        <v>53</v>
      </c>
      <c r="D55" s="37">
        <v>344483.3</v>
      </c>
      <c r="E55" s="37">
        <v>168791.56</v>
      </c>
      <c r="F55" s="4"/>
    </row>
    <row r="56" spans="1:6" ht="12.75" customHeight="1">
      <c r="A56" s="1" t="s">
        <v>55</v>
      </c>
      <c r="B56">
        <v>54</v>
      </c>
      <c r="D56" s="37">
        <v>13064.1</v>
      </c>
      <c r="E56" s="37">
        <v>8690.85</v>
      </c>
      <c r="F56" s="4"/>
    </row>
    <row r="57" spans="1:6" ht="12.75" customHeight="1">
      <c r="A57" s="1" t="s">
        <v>56</v>
      </c>
      <c r="B57">
        <v>55</v>
      </c>
      <c r="D57" s="37">
        <v>333950.4</v>
      </c>
      <c r="E57" s="37">
        <v>140303.45</v>
      </c>
      <c r="F57" s="4"/>
    </row>
    <row r="58" spans="1:6" ht="12.75" customHeight="1">
      <c r="A58" s="1" t="s">
        <v>57</v>
      </c>
      <c r="B58">
        <v>56</v>
      </c>
      <c r="D58" s="37">
        <v>174194.3</v>
      </c>
      <c r="E58" s="37">
        <v>112654.85</v>
      </c>
      <c r="F58" s="4"/>
    </row>
    <row r="59" spans="1:6" ht="12.75" customHeight="1">
      <c r="A59" s="1" t="s">
        <v>58</v>
      </c>
      <c r="B59">
        <v>57</v>
      </c>
      <c r="D59" s="37">
        <v>76715.8</v>
      </c>
      <c r="E59" s="37">
        <v>129907.75</v>
      </c>
      <c r="F59" s="4"/>
    </row>
    <row r="60" spans="1:6" ht="12.75" customHeight="1">
      <c r="A60" s="1" t="s">
        <v>59</v>
      </c>
      <c r="B60">
        <v>58</v>
      </c>
      <c r="D60" s="37">
        <v>648195.8</v>
      </c>
      <c r="E60" s="37">
        <v>216989.15</v>
      </c>
      <c r="F60" s="4"/>
    </row>
    <row r="61" spans="1:6" ht="12.75" customHeight="1">
      <c r="A61" s="1" t="s">
        <v>60</v>
      </c>
      <c r="B61">
        <v>59</v>
      </c>
      <c r="D61" s="37">
        <v>210836.5</v>
      </c>
      <c r="E61" s="37">
        <v>156580.55</v>
      </c>
      <c r="F61" s="4"/>
    </row>
    <row r="62" spans="1:6" ht="12.75" customHeight="1">
      <c r="A62" s="1" t="s">
        <v>61</v>
      </c>
      <c r="B62">
        <v>60</v>
      </c>
      <c r="D62" s="37">
        <v>173308.8</v>
      </c>
      <c r="E62" s="37">
        <v>44019.85</v>
      </c>
      <c r="F62" s="4"/>
    </row>
    <row r="63" spans="1:6" ht="12.75" customHeight="1">
      <c r="A63" s="1" t="s">
        <v>62</v>
      </c>
      <c r="B63">
        <v>61</v>
      </c>
      <c r="D63" s="37">
        <v>11026.43</v>
      </c>
      <c r="E63" s="37">
        <v>4863.28</v>
      </c>
      <c r="F63" s="4"/>
    </row>
    <row r="64" spans="1:6" ht="12.75" customHeight="1">
      <c r="A64" s="1" t="s">
        <v>63</v>
      </c>
      <c r="B64">
        <v>62</v>
      </c>
      <c r="D64" s="37">
        <v>2392.6</v>
      </c>
      <c r="E64" s="37">
        <v>3197.25</v>
      </c>
      <c r="F64" s="4"/>
    </row>
    <row r="65" spans="1:6" ht="12.75" customHeight="1">
      <c r="A65" s="1" t="s">
        <v>76</v>
      </c>
      <c r="B65">
        <v>63</v>
      </c>
      <c r="D65" s="37"/>
      <c r="E65" s="37"/>
      <c r="F65" s="4"/>
    </row>
    <row r="66" spans="1:6" ht="12.75" customHeight="1">
      <c r="A66" s="1" t="s">
        <v>65</v>
      </c>
      <c r="B66">
        <v>64</v>
      </c>
      <c r="D66" s="37">
        <v>309052.37</v>
      </c>
      <c r="E66" s="37">
        <v>146371.93</v>
      </c>
      <c r="F66" s="4"/>
    </row>
    <row r="67" spans="1:6" ht="12.75" customHeight="1">
      <c r="A67" s="1" t="s">
        <v>66</v>
      </c>
      <c r="B67">
        <v>65</v>
      </c>
      <c r="D67" s="37">
        <v>11048.8</v>
      </c>
      <c r="E67" s="37">
        <v>8023.75</v>
      </c>
      <c r="F67" s="4"/>
    </row>
    <row r="68" spans="1:6" ht="12.75" customHeight="1">
      <c r="A68" s="1" t="s">
        <v>67</v>
      </c>
      <c r="B68">
        <v>66</v>
      </c>
      <c r="D68" s="37">
        <v>238991.2</v>
      </c>
      <c r="E68" s="37">
        <v>76937.7</v>
      </c>
      <c r="F68" s="4"/>
    </row>
    <row r="69" spans="1:6" ht="12.75" customHeight="1">
      <c r="A69" s="1" t="s">
        <v>68</v>
      </c>
      <c r="B69">
        <v>67</v>
      </c>
      <c r="D69" s="37">
        <v>5844.3</v>
      </c>
      <c r="E69" s="37">
        <v>3073.7</v>
      </c>
      <c r="F69" s="4"/>
    </row>
    <row r="70" spans="4:5" ht="12.75" customHeight="1">
      <c r="D70" s="16"/>
      <c r="E70" s="16"/>
    </row>
    <row r="71" spans="1:5" ht="12.75" customHeight="1">
      <c r="A71" t="s">
        <v>69</v>
      </c>
      <c r="D71" s="16">
        <f>SUM(D3:D69)</f>
        <v>17803501.450000007</v>
      </c>
      <c r="E71" s="16">
        <f>SUM(E3:E69)</f>
        <v>7986930.119999999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C14" sqref="C14"/>
    </sheetView>
  </sheetViews>
  <sheetFormatPr defaultColWidth="9.33203125" defaultRowHeight="12.75"/>
  <cols>
    <col min="1" max="1" width="24.66015625" style="36" customWidth="1"/>
    <col min="2" max="3" width="12.33203125" style="36" customWidth="1"/>
    <col min="4" max="5" width="21.5" style="36" customWidth="1"/>
    <col min="6" max="6" width="10.66015625" style="36" customWidth="1"/>
    <col min="7" max="16384" width="9.33203125" style="36" customWidth="1"/>
  </cols>
  <sheetData>
    <row r="1" spans="1:5" ht="12.75" customHeight="1">
      <c r="A1" s="36" t="s">
        <v>82</v>
      </c>
      <c r="D1" s="35" t="s">
        <v>70</v>
      </c>
      <c r="E1" s="35" t="s">
        <v>71</v>
      </c>
    </row>
    <row r="2" spans="1:6" ht="12.75">
      <c r="A2" s="36" t="s">
        <v>0</v>
      </c>
      <c r="B2" s="36" t="s">
        <v>1</v>
      </c>
      <c r="D2" s="35" t="s">
        <v>72</v>
      </c>
      <c r="E2" s="35" t="s">
        <v>73</v>
      </c>
      <c r="F2" s="20"/>
    </row>
    <row r="3" spans="1:6" ht="12.75" customHeight="1">
      <c r="A3" s="19" t="s">
        <v>2</v>
      </c>
      <c r="B3" s="36">
        <v>1</v>
      </c>
      <c r="D3" s="21">
        <v>162327.9</v>
      </c>
      <c r="E3" s="21">
        <v>64440.25</v>
      </c>
      <c r="F3" s="18"/>
    </row>
    <row r="4" spans="1:6" ht="12.75" customHeight="1">
      <c r="A4" s="19" t="s">
        <v>3</v>
      </c>
      <c r="B4" s="36">
        <v>2</v>
      </c>
      <c r="D4" s="21">
        <v>12107.2</v>
      </c>
      <c r="E4" s="21">
        <v>7825.65</v>
      </c>
      <c r="F4" s="18"/>
    </row>
    <row r="5" spans="1:6" ht="12.75" customHeight="1">
      <c r="A5" s="19" t="s">
        <v>4</v>
      </c>
      <c r="B5" s="36">
        <v>3</v>
      </c>
      <c r="D5" s="21">
        <v>229691.7</v>
      </c>
      <c r="E5" s="21">
        <v>103286.05</v>
      </c>
      <c r="F5" s="18"/>
    </row>
    <row r="6" spans="1:6" ht="12.75" customHeight="1">
      <c r="A6" s="19" t="s">
        <v>5</v>
      </c>
      <c r="B6" s="36">
        <v>4</v>
      </c>
      <c r="D6" s="16"/>
      <c r="E6" s="16"/>
      <c r="F6" s="18"/>
    </row>
    <row r="7" spans="1:6" ht="12.75" customHeight="1">
      <c r="A7" s="19" t="s">
        <v>6</v>
      </c>
      <c r="B7" s="36">
        <v>5</v>
      </c>
      <c r="D7" s="21">
        <v>301159.6</v>
      </c>
      <c r="E7" s="21">
        <v>188484.1</v>
      </c>
      <c r="F7" s="18"/>
    </row>
    <row r="8" spans="1:6" ht="12.75" customHeight="1">
      <c r="A8" s="19" t="s">
        <v>7</v>
      </c>
      <c r="B8" s="36">
        <v>6</v>
      </c>
      <c r="D8" s="21">
        <v>1744908.19</v>
      </c>
      <c r="E8" s="21">
        <v>758950.85</v>
      </c>
      <c r="F8" s="18"/>
    </row>
    <row r="9" spans="1:6" ht="12.75" customHeight="1">
      <c r="A9" s="19" t="s">
        <v>8</v>
      </c>
      <c r="B9" s="36">
        <v>7</v>
      </c>
      <c r="D9" s="21">
        <v>946.4</v>
      </c>
      <c r="E9" s="21">
        <v>727.3</v>
      </c>
      <c r="F9" s="18"/>
    </row>
    <row r="10" spans="1:6" ht="12.75" customHeight="1">
      <c r="A10" s="19" t="s">
        <v>9</v>
      </c>
      <c r="B10" s="36">
        <v>8</v>
      </c>
      <c r="D10" s="16"/>
      <c r="E10" s="16"/>
      <c r="F10" s="18"/>
    </row>
    <row r="11" spans="1:6" ht="12.75" customHeight="1">
      <c r="A11" s="19" t="s">
        <v>10</v>
      </c>
      <c r="B11" s="36">
        <v>9</v>
      </c>
      <c r="D11" s="16"/>
      <c r="E11" s="16"/>
      <c r="F11" s="18"/>
    </row>
    <row r="12" spans="1:6" ht="12.75" customHeight="1">
      <c r="A12" s="19" t="s">
        <v>11</v>
      </c>
      <c r="B12" s="36">
        <v>10</v>
      </c>
      <c r="D12" s="16"/>
      <c r="E12" s="16"/>
      <c r="F12" s="18"/>
    </row>
    <row r="13" spans="1:6" ht="12.75" customHeight="1">
      <c r="A13" s="19" t="s">
        <v>12</v>
      </c>
      <c r="B13" s="36">
        <v>11</v>
      </c>
      <c r="D13" s="21">
        <v>907085.2</v>
      </c>
      <c r="E13" s="21">
        <v>247433.2</v>
      </c>
      <c r="F13" s="18"/>
    </row>
    <row r="14" spans="1:6" ht="12.75" customHeight="1">
      <c r="A14" s="19" t="s">
        <v>13</v>
      </c>
      <c r="B14" s="36">
        <v>12</v>
      </c>
      <c r="D14" s="16"/>
      <c r="E14" s="16"/>
      <c r="F14" s="18"/>
    </row>
    <row r="15" spans="1:6" ht="12.75" customHeight="1">
      <c r="A15" s="19" t="s">
        <v>14</v>
      </c>
      <c r="B15" s="36">
        <v>13</v>
      </c>
      <c r="D15" s="21">
        <v>2450917.05</v>
      </c>
      <c r="E15" s="21">
        <v>984434.5</v>
      </c>
      <c r="F15" s="18"/>
    </row>
    <row r="16" spans="1:6" ht="12.75" customHeight="1">
      <c r="A16" s="19" t="s">
        <v>15</v>
      </c>
      <c r="B16" s="36">
        <v>14</v>
      </c>
      <c r="D16" s="21">
        <v>5058.9</v>
      </c>
      <c r="E16" s="21">
        <v>2927.75</v>
      </c>
      <c r="F16" s="18"/>
    </row>
    <row r="17" spans="1:6" ht="12.75" customHeight="1">
      <c r="A17" s="19" t="s">
        <v>16</v>
      </c>
      <c r="B17" s="36">
        <v>15</v>
      </c>
      <c r="D17" s="16"/>
      <c r="E17" s="16"/>
      <c r="F17" s="18"/>
    </row>
    <row r="18" spans="1:6" ht="12.75" customHeight="1">
      <c r="A18" s="19" t="s">
        <v>17</v>
      </c>
      <c r="B18" s="36">
        <v>16</v>
      </c>
      <c r="D18" s="21">
        <v>418085.5</v>
      </c>
      <c r="E18" s="21">
        <v>293832.35</v>
      </c>
      <c r="F18" s="18"/>
    </row>
    <row r="19" spans="1:6" ht="12.75" customHeight="1">
      <c r="A19" s="19" t="s">
        <v>18</v>
      </c>
      <c r="B19" s="36">
        <v>17</v>
      </c>
      <c r="D19" s="21">
        <v>150175.9</v>
      </c>
      <c r="E19" s="21">
        <v>91553.35</v>
      </c>
      <c r="F19" s="18"/>
    </row>
    <row r="20" spans="1:6" ht="12.75" customHeight="1">
      <c r="A20" s="19" t="s">
        <v>19</v>
      </c>
      <c r="B20" s="36">
        <v>18</v>
      </c>
      <c r="D20" s="21">
        <v>93513.7</v>
      </c>
      <c r="E20" s="21">
        <v>48363.35</v>
      </c>
      <c r="F20" s="18"/>
    </row>
    <row r="21" spans="1:6" ht="12.75" customHeight="1">
      <c r="A21" s="19" t="s">
        <v>20</v>
      </c>
      <c r="B21" s="36">
        <v>19</v>
      </c>
      <c r="D21" s="21">
        <v>13799.1</v>
      </c>
      <c r="E21" s="21">
        <v>1928.85</v>
      </c>
      <c r="F21" s="18"/>
    </row>
    <row r="22" spans="1:6" ht="12.75" customHeight="1">
      <c r="A22" s="19" t="s">
        <v>21</v>
      </c>
      <c r="B22" s="36">
        <v>20</v>
      </c>
      <c r="D22" s="21">
        <v>10157</v>
      </c>
      <c r="E22" s="21">
        <v>3136.35</v>
      </c>
      <c r="F22" s="18"/>
    </row>
    <row r="23" spans="1:6" ht="12.75" customHeight="1">
      <c r="A23" s="19" t="s">
        <v>22</v>
      </c>
      <c r="B23" s="36">
        <v>21</v>
      </c>
      <c r="D23" s="21">
        <v>2384.2</v>
      </c>
      <c r="E23" s="21">
        <v>1312.5</v>
      </c>
      <c r="F23" s="18"/>
    </row>
    <row r="24" spans="1:6" ht="12.75" customHeight="1">
      <c r="A24" s="19" t="s">
        <v>23</v>
      </c>
      <c r="B24" s="36">
        <v>22</v>
      </c>
      <c r="D24" s="21">
        <v>5252.8</v>
      </c>
      <c r="E24" s="21">
        <v>886.2</v>
      </c>
      <c r="F24" s="18"/>
    </row>
    <row r="25" spans="1:6" ht="12.75" customHeight="1">
      <c r="A25" s="19" t="s">
        <v>24</v>
      </c>
      <c r="B25" s="36">
        <v>23</v>
      </c>
      <c r="D25" s="21">
        <v>13215.3</v>
      </c>
      <c r="E25" s="21">
        <v>6157.2</v>
      </c>
      <c r="F25" s="18"/>
    </row>
    <row r="26" spans="1:6" ht="12.75" customHeight="1">
      <c r="A26" s="19" t="s">
        <v>25</v>
      </c>
      <c r="B26" s="36">
        <v>24</v>
      </c>
      <c r="D26" s="21">
        <v>2569.7</v>
      </c>
      <c r="E26" s="21">
        <v>1261.0500000000002</v>
      </c>
      <c r="F26" s="18"/>
    </row>
    <row r="27" spans="1:6" ht="12.75" customHeight="1">
      <c r="A27" s="19" t="s">
        <v>26</v>
      </c>
      <c r="B27" s="36">
        <v>25</v>
      </c>
      <c r="D27" s="21">
        <v>2194.5</v>
      </c>
      <c r="E27" s="21">
        <v>1187.2</v>
      </c>
      <c r="F27" s="18"/>
    </row>
    <row r="28" spans="1:6" ht="12.75" customHeight="1">
      <c r="A28" s="19" t="s">
        <v>27</v>
      </c>
      <c r="B28" s="36">
        <v>26</v>
      </c>
      <c r="D28" s="21">
        <v>21009.1</v>
      </c>
      <c r="E28" s="21">
        <v>6215.65</v>
      </c>
      <c r="F28" s="18"/>
    </row>
    <row r="29" spans="1:6" ht="12.75" customHeight="1">
      <c r="A29" s="19" t="s">
        <v>28</v>
      </c>
      <c r="B29" s="36">
        <v>27</v>
      </c>
      <c r="D29" s="21">
        <v>62032.6</v>
      </c>
      <c r="E29" s="21">
        <v>33369.7</v>
      </c>
      <c r="F29" s="18"/>
    </row>
    <row r="30" spans="1:6" ht="12.75" customHeight="1">
      <c r="A30" s="19" t="s">
        <v>29</v>
      </c>
      <c r="B30" s="36">
        <v>28</v>
      </c>
      <c r="D30" s="21">
        <v>55948.9</v>
      </c>
      <c r="E30" s="21">
        <v>16894.5</v>
      </c>
      <c r="F30" s="18"/>
    </row>
    <row r="31" spans="1:6" ht="12.75" customHeight="1">
      <c r="A31" s="19" t="s">
        <v>30</v>
      </c>
      <c r="B31" s="36">
        <v>29</v>
      </c>
      <c r="D31" s="21">
        <v>574743.4</v>
      </c>
      <c r="E31" s="21">
        <v>390864.95</v>
      </c>
      <c r="F31" s="18"/>
    </row>
    <row r="32" spans="1:6" ht="12.75" customHeight="1">
      <c r="A32" s="19" t="s">
        <v>31</v>
      </c>
      <c r="B32" s="36">
        <v>30</v>
      </c>
      <c r="D32" s="16"/>
      <c r="E32" s="16"/>
      <c r="F32" s="18"/>
    </row>
    <row r="33" spans="1:6" ht="12.75" customHeight="1">
      <c r="A33" s="19" t="s">
        <v>32</v>
      </c>
      <c r="B33" s="36">
        <v>31</v>
      </c>
      <c r="D33" s="21">
        <v>301710.57</v>
      </c>
      <c r="E33" s="21">
        <v>152945.8</v>
      </c>
      <c r="F33" s="18"/>
    </row>
    <row r="34" spans="1:6" ht="12.75" customHeight="1">
      <c r="A34" s="19" t="s">
        <v>33</v>
      </c>
      <c r="B34" s="36">
        <v>32</v>
      </c>
      <c r="D34" s="21">
        <v>9468.9</v>
      </c>
      <c r="E34" s="21">
        <v>5612.25</v>
      </c>
      <c r="F34" s="18"/>
    </row>
    <row r="35" spans="1:6" ht="12.75" customHeight="1">
      <c r="A35" s="19" t="s">
        <v>34</v>
      </c>
      <c r="B35" s="36">
        <v>33</v>
      </c>
      <c r="D35" s="21">
        <v>8115.1</v>
      </c>
      <c r="E35" s="21">
        <v>4263.7</v>
      </c>
      <c r="F35" s="18"/>
    </row>
    <row r="36" spans="1:6" ht="12.75" customHeight="1">
      <c r="A36" s="19" t="s">
        <v>35</v>
      </c>
      <c r="B36" s="36">
        <v>34</v>
      </c>
      <c r="D36" s="16"/>
      <c r="E36" s="16"/>
      <c r="F36" s="18"/>
    </row>
    <row r="37" spans="1:6" ht="12.75" customHeight="1">
      <c r="A37" s="19" t="s">
        <v>36</v>
      </c>
      <c r="B37" s="36">
        <v>35</v>
      </c>
      <c r="D37" s="21">
        <v>181545.7</v>
      </c>
      <c r="E37" s="21">
        <v>110450.2</v>
      </c>
      <c r="F37" s="18"/>
    </row>
    <row r="38" spans="1:6" ht="12.75" customHeight="1">
      <c r="A38" s="19" t="s">
        <v>37</v>
      </c>
      <c r="B38" s="36">
        <v>36</v>
      </c>
      <c r="D38" s="16"/>
      <c r="E38" s="16"/>
      <c r="F38" s="18"/>
    </row>
    <row r="39" spans="1:6" ht="12.75" customHeight="1">
      <c r="A39" s="19" t="s">
        <v>38</v>
      </c>
      <c r="B39" s="36">
        <v>37</v>
      </c>
      <c r="D39" s="21">
        <v>150690.4</v>
      </c>
      <c r="E39" s="21">
        <v>153084.05</v>
      </c>
      <c r="F39" s="18"/>
    </row>
    <row r="40" spans="1:6" ht="12.75" customHeight="1">
      <c r="A40" s="19" t="s">
        <v>39</v>
      </c>
      <c r="B40" s="36">
        <v>38</v>
      </c>
      <c r="D40" s="21">
        <v>11420.5</v>
      </c>
      <c r="E40" s="21">
        <v>5663.7</v>
      </c>
      <c r="F40" s="18"/>
    </row>
    <row r="41" spans="1:6" ht="12.75" customHeight="1">
      <c r="A41" s="19" t="s">
        <v>40</v>
      </c>
      <c r="B41" s="36">
        <v>39</v>
      </c>
      <c r="D41" s="21">
        <v>3109.4</v>
      </c>
      <c r="E41" s="21">
        <v>280</v>
      </c>
      <c r="F41" s="18"/>
    </row>
    <row r="42" spans="1:6" ht="12.75" customHeight="1">
      <c r="A42" s="19" t="s">
        <v>41</v>
      </c>
      <c r="B42" s="36">
        <v>40</v>
      </c>
      <c r="D42" s="16"/>
      <c r="E42" s="16"/>
      <c r="F42" s="18"/>
    </row>
    <row r="43" spans="1:6" ht="12.75" customHeight="1">
      <c r="A43" s="19" t="s">
        <v>42</v>
      </c>
      <c r="B43" s="36">
        <v>41</v>
      </c>
      <c r="D43" s="21">
        <v>371146.3</v>
      </c>
      <c r="E43" s="21">
        <v>145018.65</v>
      </c>
      <c r="F43" s="18"/>
    </row>
    <row r="44" spans="1:6" ht="12.75" customHeight="1">
      <c r="A44" s="19" t="s">
        <v>43</v>
      </c>
      <c r="B44" s="36">
        <v>42</v>
      </c>
      <c r="D44" s="16"/>
      <c r="E44" s="16"/>
      <c r="F44" s="18"/>
    </row>
    <row r="45" spans="1:6" ht="12.75" customHeight="1">
      <c r="A45" s="19" t="s">
        <v>44</v>
      </c>
      <c r="B45" s="36">
        <v>43</v>
      </c>
      <c r="D45" s="16"/>
      <c r="E45" s="16"/>
      <c r="F45" s="18"/>
    </row>
    <row r="46" spans="1:6" ht="12.75" customHeight="1">
      <c r="A46" s="19" t="s">
        <v>45</v>
      </c>
      <c r="B46" s="36">
        <v>44</v>
      </c>
      <c r="D46" s="21">
        <v>241619.7</v>
      </c>
      <c r="E46" s="21">
        <v>556805.55</v>
      </c>
      <c r="F46" s="18"/>
    </row>
    <row r="47" spans="1:6" ht="12.75" customHeight="1">
      <c r="A47" s="19" t="s">
        <v>46</v>
      </c>
      <c r="B47" s="36">
        <v>45</v>
      </c>
      <c r="D47" s="21">
        <v>86319.1</v>
      </c>
      <c r="E47" s="21">
        <v>41648.6</v>
      </c>
      <c r="F47" s="18"/>
    </row>
    <row r="48" spans="1:6" ht="12.75" customHeight="1">
      <c r="A48" s="19" t="s">
        <v>47</v>
      </c>
      <c r="B48" s="36">
        <v>46</v>
      </c>
      <c r="D48" s="21">
        <v>151806.2</v>
      </c>
      <c r="E48" s="21">
        <v>116402.3</v>
      </c>
      <c r="F48" s="18"/>
    </row>
    <row r="49" spans="1:6" ht="12.75" customHeight="1">
      <c r="A49" s="19" t="s">
        <v>48</v>
      </c>
      <c r="B49" s="36">
        <v>47</v>
      </c>
      <c r="D49" s="16"/>
      <c r="E49" s="16"/>
      <c r="F49" s="18"/>
    </row>
    <row r="50" spans="1:6" ht="12.75" customHeight="1">
      <c r="A50" s="19" t="s">
        <v>49</v>
      </c>
      <c r="B50" s="36">
        <v>48</v>
      </c>
      <c r="D50" s="21">
        <v>1309465.5</v>
      </c>
      <c r="E50" s="21">
        <v>501830</v>
      </c>
      <c r="F50" s="18"/>
    </row>
    <row r="51" spans="1:6" ht="12.75" customHeight="1">
      <c r="A51" s="19" t="s">
        <v>50</v>
      </c>
      <c r="B51" s="36">
        <v>49</v>
      </c>
      <c r="D51" s="16"/>
      <c r="E51" s="16"/>
      <c r="F51" s="18"/>
    </row>
    <row r="52" spans="1:6" ht="12.75" customHeight="1">
      <c r="A52" s="19" t="s">
        <v>51</v>
      </c>
      <c r="B52" s="36">
        <v>50</v>
      </c>
      <c r="D52" s="21">
        <v>1798670.3</v>
      </c>
      <c r="E52" s="21">
        <v>2759826.65</v>
      </c>
      <c r="F52" s="18"/>
    </row>
    <row r="53" spans="1:6" ht="12.75" customHeight="1">
      <c r="A53" s="19" t="s">
        <v>52</v>
      </c>
      <c r="B53" s="36">
        <v>51</v>
      </c>
      <c r="D53" s="21">
        <v>220022.6</v>
      </c>
      <c r="E53" s="21">
        <v>132504.05</v>
      </c>
      <c r="F53" s="18"/>
    </row>
    <row r="54" spans="1:6" ht="12.75" customHeight="1">
      <c r="A54" s="19" t="s">
        <v>53</v>
      </c>
      <c r="B54" s="36">
        <v>52</v>
      </c>
      <c r="D54" s="21">
        <v>668821.3</v>
      </c>
      <c r="E54" s="21">
        <v>337450.05</v>
      </c>
      <c r="F54" s="18"/>
    </row>
    <row r="55" spans="1:6" ht="12.75" customHeight="1">
      <c r="A55" s="19" t="s">
        <v>54</v>
      </c>
      <c r="B55" s="36">
        <v>53</v>
      </c>
      <c r="D55" s="21">
        <v>303915.8</v>
      </c>
      <c r="E55" s="21">
        <v>142587.9</v>
      </c>
      <c r="F55" s="18"/>
    </row>
    <row r="56" spans="1:6" ht="12.75" customHeight="1">
      <c r="A56" s="19" t="s">
        <v>55</v>
      </c>
      <c r="B56" s="36">
        <v>54</v>
      </c>
      <c r="D56" s="21">
        <v>5845.7</v>
      </c>
      <c r="E56" s="21">
        <v>6942.25</v>
      </c>
      <c r="F56" s="18"/>
    </row>
    <row r="57" spans="1:6" ht="12.75" customHeight="1">
      <c r="A57" s="19" t="s">
        <v>56</v>
      </c>
      <c r="B57" s="36">
        <v>55</v>
      </c>
      <c r="D57" s="21">
        <v>263929.4</v>
      </c>
      <c r="E57" s="21">
        <v>163854.95</v>
      </c>
      <c r="F57" s="18"/>
    </row>
    <row r="58" spans="1:6" ht="12.75" customHeight="1">
      <c r="A58" s="19" t="s">
        <v>57</v>
      </c>
      <c r="B58" s="36">
        <v>56</v>
      </c>
      <c r="D58" s="21">
        <v>151541.6</v>
      </c>
      <c r="E58" s="21">
        <v>62799.45</v>
      </c>
      <c r="F58" s="18"/>
    </row>
    <row r="59" spans="1:6" ht="12.75" customHeight="1">
      <c r="A59" s="19" t="s">
        <v>58</v>
      </c>
      <c r="B59" s="36">
        <v>57</v>
      </c>
      <c r="D59" s="16"/>
      <c r="E59" s="16"/>
      <c r="F59" s="18"/>
    </row>
    <row r="60" spans="1:6" ht="12.75" customHeight="1">
      <c r="A60" s="19" t="s">
        <v>59</v>
      </c>
      <c r="B60" s="36">
        <v>58</v>
      </c>
      <c r="D60" s="21">
        <v>557415.6</v>
      </c>
      <c r="E60" s="21">
        <v>101588.76</v>
      </c>
      <c r="F60" s="18"/>
    </row>
    <row r="61" spans="1:6" ht="12.75" customHeight="1">
      <c r="A61" s="19" t="s">
        <v>60</v>
      </c>
      <c r="B61" s="36">
        <v>59</v>
      </c>
      <c r="D61" s="21">
        <v>460827.5</v>
      </c>
      <c r="E61" s="21">
        <v>258671.7</v>
      </c>
      <c r="F61" s="18"/>
    </row>
    <row r="62" spans="1:6" ht="12.75" customHeight="1">
      <c r="A62" s="19" t="s">
        <v>61</v>
      </c>
      <c r="B62" s="36">
        <v>60</v>
      </c>
      <c r="D62" s="21">
        <v>181140.4</v>
      </c>
      <c r="E62" s="21">
        <v>110251.75</v>
      </c>
      <c r="F62" s="18"/>
    </row>
    <row r="63" spans="1:6" ht="12.75" customHeight="1">
      <c r="A63" s="19" t="s">
        <v>62</v>
      </c>
      <c r="B63" s="36">
        <v>61</v>
      </c>
      <c r="D63" s="21">
        <v>6075.36</v>
      </c>
      <c r="E63" s="21">
        <v>3376.11</v>
      </c>
      <c r="F63" s="18"/>
    </row>
    <row r="64" spans="1:6" ht="12.75" customHeight="1">
      <c r="A64" s="19" t="s">
        <v>63</v>
      </c>
      <c r="B64" s="36">
        <v>62</v>
      </c>
      <c r="D64" s="21">
        <v>2287.6</v>
      </c>
      <c r="E64" s="21">
        <v>614.25</v>
      </c>
      <c r="F64" s="18"/>
    </row>
    <row r="65" spans="1:6" ht="12.75" customHeight="1">
      <c r="A65" s="19" t="s">
        <v>76</v>
      </c>
      <c r="B65" s="36">
        <v>63</v>
      </c>
      <c r="D65" s="16"/>
      <c r="E65" s="16"/>
      <c r="F65" s="18"/>
    </row>
    <row r="66" spans="1:6" ht="12.75" customHeight="1">
      <c r="A66" s="19" t="s">
        <v>65</v>
      </c>
      <c r="B66" s="36">
        <v>64</v>
      </c>
      <c r="D66" s="21">
        <v>244728.08</v>
      </c>
      <c r="E66" s="21">
        <v>132489.35</v>
      </c>
      <c r="F66" s="18"/>
    </row>
    <row r="67" spans="1:6" ht="12.75" customHeight="1">
      <c r="A67" s="19" t="s">
        <v>66</v>
      </c>
      <c r="B67" s="36">
        <v>65</v>
      </c>
      <c r="D67" s="21">
        <v>10356.5</v>
      </c>
      <c r="E67" s="21">
        <v>7118.3</v>
      </c>
      <c r="F67" s="18"/>
    </row>
    <row r="68" spans="1:6" ht="12.75" customHeight="1">
      <c r="A68" s="19" t="s">
        <v>67</v>
      </c>
      <c r="B68" s="36">
        <v>66</v>
      </c>
      <c r="D68" s="21">
        <v>225327.9</v>
      </c>
      <c r="E68" s="21">
        <v>77703.85</v>
      </c>
      <c r="F68" s="18"/>
    </row>
    <row r="69" spans="1:6" ht="12.75" customHeight="1">
      <c r="A69" s="19" t="s">
        <v>68</v>
      </c>
      <c r="B69" s="36">
        <v>67</v>
      </c>
      <c r="D69" s="16"/>
      <c r="E69" s="16"/>
      <c r="F69" s="18"/>
    </row>
    <row r="70" spans="4:5" ht="12.75" customHeight="1">
      <c r="D70" s="16"/>
      <c r="E70" s="16"/>
    </row>
    <row r="71" spans="1:5" ht="12.75" customHeight="1">
      <c r="A71" s="36" t="s">
        <v>69</v>
      </c>
      <c r="D71" s="16">
        <f>SUM(D3:D69)</f>
        <v>15166606.85</v>
      </c>
      <c r="E71" s="16">
        <f>SUM(E3:E69)</f>
        <v>9347257.019999998</v>
      </c>
    </row>
    <row r="73" ht="12.75">
      <c r="A73" s="34" t="s">
        <v>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D72" sqref="D7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36" t="s">
        <v>83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22">
        <v>451825.25000000006</v>
      </c>
      <c r="E4" s="22">
        <v>252754.67</v>
      </c>
      <c r="F4" s="4"/>
      <c r="G4" s="13"/>
      <c r="H4" s="13"/>
    </row>
    <row r="5" spans="1:8" ht="12.75">
      <c r="A5" s="1" t="s">
        <v>3</v>
      </c>
      <c r="B5">
        <v>2</v>
      </c>
      <c r="D5" s="22">
        <v>29881.6</v>
      </c>
      <c r="E5" s="22">
        <v>15174.25</v>
      </c>
      <c r="F5" s="4"/>
      <c r="G5" s="13"/>
      <c r="H5" s="13"/>
    </row>
    <row r="6" spans="1:8" ht="12.75">
      <c r="A6" s="1" t="s">
        <v>4</v>
      </c>
      <c r="B6">
        <v>3</v>
      </c>
      <c r="D6" s="22">
        <v>715668.8</v>
      </c>
      <c r="E6" s="22">
        <v>245136.5</v>
      </c>
      <c r="F6" s="4"/>
      <c r="G6" s="13"/>
      <c r="H6" s="13"/>
    </row>
    <row r="7" spans="1:8" ht="12.75">
      <c r="A7" s="1" t="s">
        <v>5</v>
      </c>
      <c r="B7">
        <v>4</v>
      </c>
      <c r="D7" s="22">
        <v>11655.7</v>
      </c>
      <c r="E7" s="22">
        <v>11597.25</v>
      </c>
      <c r="F7" s="4"/>
      <c r="G7" s="13"/>
      <c r="H7" s="13"/>
    </row>
    <row r="8" spans="1:8" ht="12.75">
      <c r="A8" s="1" t="s">
        <v>6</v>
      </c>
      <c r="B8">
        <v>5</v>
      </c>
      <c r="D8" s="22">
        <v>1426605.6</v>
      </c>
      <c r="E8" s="22">
        <v>434919.44999999995</v>
      </c>
      <c r="F8" s="4"/>
      <c r="G8" s="13"/>
      <c r="H8" s="13"/>
    </row>
    <row r="9" spans="1:8" ht="12.75">
      <c r="A9" s="1" t="s">
        <v>7</v>
      </c>
      <c r="B9">
        <v>6</v>
      </c>
      <c r="D9" s="22">
        <v>6753417.35</v>
      </c>
      <c r="E9" s="22">
        <v>1946751.8</v>
      </c>
      <c r="F9" s="4"/>
      <c r="G9" s="13"/>
      <c r="H9" s="13"/>
    </row>
    <row r="10" spans="1:8" ht="12.75">
      <c r="A10" s="1" t="s">
        <v>8</v>
      </c>
      <c r="B10">
        <v>7</v>
      </c>
      <c r="D10" s="22">
        <v>10122</v>
      </c>
      <c r="E10" s="22">
        <v>4337.9</v>
      </c>
      <c r="F10" s="4"/>
      <c r="G10" s="13"/>
      <c r="H10" s="13"/>
    </row>
    <row r="11" spans="1:8" ht="12.75">
      <c r="A11" s="1" t="s">
        <v>9</v>
      </c>
      <c r="B11">
        <v>8</v>
      </c>
      <c r="D11" s="22">
        <v>735303.8</v>
      </c>
      <c r="E11" s="22">
        <v>220440.85</v>
      </c>
      <c r="F11" s="4"/>
      <c r="G11" s="13"/>
      <c r="H11" s="13"/>
    </row>
    <row r="12" spans="1:8" ht="12.75">
      <c r="A12" s="1" t="s">
        <v>10</v>
      </c>
      <c r="B12">
        <v>9</v>
      </c>
      <c r="D12" s="22">
        <v>211865.5</v>
      </c>
      <c r="E12" s="22">
        <v>89393.15</v>
      </c>
      <c r="F12" s="4"/>
      <c r="G12" s="13"/>
      <c r="H12" s="13"/>
    </row>
    <row r="13" spans="1:8" ht="12.75">
      <c r="A13" s="1" t="s">
        <v>11</v>
      </c>
      <c r="B13">
        <v>10</v>
      </c>
      <c r="D13" s="22">
        <v>454924.39999999997</v>
      </c>
      <c r="E13" s="22">
        <v>229445.30000000002</v>
      </c>
      <c r="F13" s="4"/>
      <c r="G13" s="13"/>
      <c r="H13" s="13"/>
    </row>
    <row r="14" spans="1:8" ht="12.75">
      <c r="A14" s="1" t="s">
        <v>12</v>
      </c>
      <c r="B14">
        <v>11</v>
      </c>
      <c r="D14" s="22">
        <v>4076708.3000000003</v>
      </c>
      <c r="E14" s="22">
        <v>758590</v>
      </c>
      <c r="F14" s="4"/>
      <c r="G14" s="13"/>
      <c r="H14" s="13"/>
    </row>
    <row r="15" spans="1:8" ht="12.75">
      <c r="A15" s="1" t="s">
        <v>13</v>
      </c>
      <c r="B15">
        <v>12</v>
      </c>
      <c r="D15" s="22">
        <v>42883.4</v>
      </c>
      <c r="E15" s="22">
        <v>32474.75</v>
      </c>
      <c r="F15" s="4"/>
      <c r="G15" s="13"/>
      <c r="H15" s="13"/>
    </row>
    <row r="16" spans="1:8" ht="12.75">
      <c r="A16" s="1" t="s">
        <v>14</v>
      </c>
      <c r="B16">
        <v>13</v>
      </c>
      <c r="D16" s="22">
        <v>11589704.100000001</v>
      </c>
      <c r="E16" s="22">
        <v>3665729.9</v>
      </c>
      <c r="F16" s="4"/>
      <c r="G16" s="13"/>
      <c r="H16" s="13"/>
    </row>
    <row r="17" spans="1:8" ht="12.75">
      <c r="A17" s="1" t="s">
        <v>15</v>
      </c>
      <c r="B17">
        <v>14</v>
      </c>
      <c r="D17" s="22">
        <v>18350.5</v>
      </c>
      <c r="E17" s="22">
        <v>8986.6</v>
      </c>
      <c r="F17" s="4"/>
      <c r="G17" s="13"/>
      <c r="H17" s="13"/>
    </row>
    <row r="18" spans="1:8" ht="12.75">
      <c r="A18" s="1" t="s">
        <v>16</v>
      </c>
      <c r="B18">
        <v>15</v>
      </c>
      <c r="D18" s="22">
        <v>11745.3</v>
      </c>
      <c r="E18" s="22">
        <v>7139.3</v>
      </c>
      <c r="F18" s="4"/>
      <c r="G18" s="13"/>
      <c r="H18" s="13"/>
    </row>
    <row r="19" spans="1:8" ht="12.75">
      <c r="A19" s="1" t="s">
        <v>17</v>
      </c>
      <c r="B19">
        <v>16</v>
      </c>
      <c r="D19" s="22">
        <v>1991303.3000000003</v>
      </c>
      <c r="E19" s="22">
        <v>1063254.5</v>
      </c>
      <c r="F19" s="4"/>
      <c r="G19" s="13"/>
      <c r="H19" s="13"/>
    </row>
    <row r="20" spans="1:8" ht="12.75">
      <c r="A20" s="1" t="s">
        <v>18</v>
      </c>
      <c r="B20">
        <v>17</v>
      </c>
      <c r="D20" s="22">
        <v>508673.9</v>
      </c>
      <c r="E20" s="22">
        <v>292012.35</v>
      </c>
      <c r="F20" s="4"/>
      <c r="G20" s="13"/>
      <c r="H20" s="13"/>
    </row>
    <row r="21" spans="1:8" ht="12.75">
      <c r="A21" s="1" t="s">
        <v>19</v>
      </c>
      <c r="B21">
        <v>18</v>
      </c>
      <c r="D21" s="22">
        <v>261737.69999999998</v>
      </c>
      <c r="E21" s="22">
        <v>71728.65</v>
      </c>
      <c r="F21" s="4"/>
      <c r="G21" s="13"/>
      <c r="H21" s="13"/>
    </row>
    <row r="22" spans="1:8" ht="12.75">
      <c r="A22" s="1" t="s">
        <v>20</v>
      </c>
      <c r="B22">
        <v>19</v>
      </c>
      <c r="D22" s="22">
        <v>87886.4</v>
      </c>
      <c r="E22" s="22">
        <v>15507.099999999999</v>
      </c>
      <c r="F22" s="4"/>
      <c r="G22" s="13"/>
      <c r="H22" s="13"/>
    </row>
    <row r="23" spans="1:8" ht="12.75">
      <c r="A23" s="1" t="s">
        <v>21</v>
      </c>
      <c r="B23">
        <v>20</v>
      </c>
      <c r="D23" s="22">
        <v>40454.399999999994</v>
      </c>
      <c r="E23" s="22">
        <v>97999.29999999999</v>
      </c>
      <c r="F23" s="4"/>
      <c r="G23" s="13"/>
      <c r="H23" s="13"/>
    </row>
    <row r="24" spans="1:8" ht="12.75">
      <c r="A24" s="1" t="s">
        <v>22</v>
      </c>
      <c r="B24">
        <v>21</v>
      </c>
      <c r="D24" s="22">
        <v>26203.799999999996</v>
      </c>
      <c r="E24" s="22">
        <v>9173.5</v>
      </c>
      <c r="F24" s="4"/>
      <c r="G24" s="13"/>
      <c r="H24" s="13"/>
    </row>
    <row r="25" spans="1:8" ht="12.75">
      <c r="A25" s="1" t="s">
        <v>23</v>
      </c>
      <c r="B25">
        <v>22</v>
      </c>
      <c r="D25" s="22">
        <v>14298.899999999998</v>
      </c>
      <c r="E25" s="22">
        <v>3887.1</v>
      </c>
      <c r="F25" s="4"/>
      <c r="G25" s="13"/>
      <c r="H25" s="13"/>
    </row>
    <row r="26" spans="1:8" ht="12.75">
      <c r="A26" s="1" t="s">
        <v>24</v>
      </c>
      <c r="B26">
        <v>23</v>
      </c>
      <c r="D26" s="22">
        <v>44956.8</v>
      </c>
      <c r="E26" s="22">
        <v>10994.9</v>
      </c>
      <c r="F26" s="4"/>
      <c r="G26" s="13"/>
      <c r="H26" s="13"/>
    </row>
    <row r="27" spans="1:8" ht="12.75">
      <c r="A27" s="1" t="s">
        <v>25</v>
      </c>
      <c r="B27">
        <v>24</v>
      </c>
      <c r="D27" s="22">
        <v>8616.3</v>
      </c>
      <c r="E27" s="22">
        <v>1683.8500000000001</v>
      </c>
      <c r="F27" s="4"/>
      <c r="G27" s="13"/>
      <c r="H27" s="13"/>
    </row>
    <row r="28" spans="1:8" ht="12.75">
      <c r="A28" s="1" t="s">
        <v>26</v>
      </c>
      <c r="B28">
        <v>25</v>
      </c>
      <c r="D28" s="22">
        <v>23759.4</v>
      </c>
      <c r="E28" s="22">
        <v>10542.7</v>
      </c>
      <c r="F28" s="4"/>
      <c r="G28" s="13"/>
      <c r="H28" s="13"/>
    </row>
    <row r="29" spans="1:8" ht="12.75">
      <c r="A29" s="1" t="s">
        <v>27</v>
      </c>
      <c r="B29">
        <v>26</v>
      </c>
      <c r="D29" s="22">
        <v>32321.8</v>
      </c>
      <c r="E29" s="22">
        <v>14248.15</v>
      </c>
      <c r="F29" s="4"/>
      <c r="G29" s="13"/>
      <c r="H29" s="13"/>
    </row>
    <row r="30" spans="1:8" ht="12.75">
      <c r="A30" s="1" t="s">
        <v>28</v>
      </c>
      <c r="B30">
        <v>27</v>
      </c>
      <c r="D30" s="22">
        <v>263231.5</v>
      </c>
      <c r="E30" s="22">
        <v>126968.44999999998</v>
      </c>
      <c r="F30" s="4"/>
      <c r="G30" s="13"/>
      <c r="H30" s="13"/>
    </row>
    <row r="31" spans="1:8" ht="12.75">
      <c r="A31" s="1" t="s">
        <v>29</v>
      </c>
      <c r="B31">
        <v>28</v>
      </c>
      <c r="D31" s="22">
        <v>355804.4</v>
      </c>
      <c r="E31" s="22">
        <v>53715.55</v>
      </c>
      <c r="F31" s="4"/>
      <c r="G31" s="13"/>
      <c r="H31" s="13"/>
    </row>
    <row r="32" spans="1:8" ht="12.75">
      <c r="A32" s="1" t="s">
        <v>30</v>
      </c>
      <c r="B32">
        <v>29</v>
      </c>
      <c r="D32" s="22">
        <v>3338664.7</v>
      </c>
      <c r="E32" s="22">
        <v>2437410.5</v>
      </c>
      <c r="F32" s="4"/>
      <c r="G32" s="13"/>
      <c r="H32" s="13"/>
    </row>
    <row r="33" spans="1:8" ht="12.75">
      <c r="A33" s="1" t="s">
        <v>31</v>
      </c>
      <c r="B33">
        <v>30</v>
      </c>
      <c r="D33" s="22">
        <v>10205.3</v>
      </c>
      <c r="E33" s="22">
        <v>4211.200000000001</v>
      </c>
      <c r="F33" s="4"/>
      <c r="G33" s="13"/>
      <c r="H33" s="13"/>
    </row>
    <row r="34" spans="1:8" ht="12.75">
      <c r="A34" s="1" t="s">
        <v>32</v>
      </c>
      <c r="B34">
        <v>31</v>
      </c>
      <c r="D34" s="22">
        <v>673806.88</v>
      </c>
      <c r="E34" s="22">
        <v>211265.25000000003</v>
      </c>
      <c r="F34" s="4"/>
      <c r="G34" s="13"/>
      <c r="H34" s="13"/>
    </row>
    <row r="35" spans="1:8" ht="12.75">
      <c r="A35" s="1" t="s">
        <v>33</v>
      </c>
      <c r="B35">
        <v>32</v>
      </c>
      <c r="D35" s="22">
        <v>115759.7</v>
      </c>
      <c r="E35" s="22">
        <v>46248.65</v>
      </c>
      <c r="F35" s="4"/>
      <c r="G35" s="13"/>
      <c r="H35" s="13"/>
    </row>
    <row r="36" spans="1:8" ht="12.75">
      <c r="A36" s="1" t="s">
        <v>34</v>
      </c>
      <c r="B36">
        <v>33</v>
      </c>
      <c r="D36" s="22">
        <v>9996.7</v>
      </c>
      <c r="E36" s="22">
        <v>7158.550000000001</v>
      </c>
      <c r="F36" s="4"/>
      <c r="G36" s="13"/>
      <c r="H36" s="13"/>
    </row>
    <row r="37" spans="1:8" ht="12.75">
      <c r="A37" s="1" t="s">
        <v>35</v>
      </c>
      <c r="B37">
        <v>34</v>
      </c>
      <c r="D37" s="22">
        <v>8563.1</v>
      </c>
      <c r="E37" s="22">
        <v>7000.35</v>
      </c>
      <c r="F37" s="4"/>
      <c r="G37" s="13"/>
      <c r="H37" s="13"/>
    </row>
    <row r="38" spans="1:8" ht="12.75">
      <c r="A38" s="1" t="s">
        <v>36</v>
      </c>
      <c r="B38">
        <v>35</v>
      </c>
      <c r="D38" s="22">
        <v>978870.2</v>
      </c>
      <c r="E38" s="22">
        <v>378236.6</v>
      </c>
      <c r="F38" s="4"/>
      <c r="G38" s="13"/>
      <c r="H38" s="13"/>
    </row>
    <row r="39" spans="1:8" ht="12.75">
      <c r="A39" s="1" t="s">
        <v>37</v>
      </c>
      <c r="B39">
        <v>36</v>
      </c>
      <c r="D39" s="22">
        <v>4523201.2</v>
      </c>
      <c r="E39" s="22">
        <v>824681.9</v>
      </c>
      <c r="F39" s="4"/>
      <c r="G39" s="13"/>
      <c r="H39" s="13"/>
    </row>
    <row r="40" spans="1:8" ht="12.75">
      <c r="A40" s="1" t="s">
        <v>38</v>
      </c>
      <c r="B40">
        <v>37</v>
      </c>
      <c r="D40" s="22">
        <v>401970.1</v>
      </c>
      <c r="E40" s="22">
        <v>288897.7</v>
      </c>
      <c r="F40" s="4"/>
      <c r="G40" s="13"/>
      <c r="H40" s="13"/>
    </row>
    <row r="41" spans="1:8" ht="12.75">
      <c r="A41" s="1" t="s">
        <v>39</v>
      </c>
      <c r="B41">
        <v>38</v>
      </c>
      <c r="D41" s="22">
        <v>78677.48000000001</v>
      </c>
      <c r="E41" s="22">
        <v>24223.85</v>
      </c>
      <c r="F41" s="4"/>
      <c r="G41" s="13"/>
      <c r="H41" s="13"/>
    </row>
    <row r="42" spans="1:8" ht="12.75">
      <c r="A42" s="1" t="s">
        <v>40</v>
      </c>
      <c r="B42">
        <v>39</v>
      </c>
      <c r="D42" s="22">
        <v>3517.4999999999995</v>
      </c>
      <c r="E42" s="22">
        <v>2992.85</v>
      </c>
      <c r="F42" s="4"/>
      <c r="G42" s="13"/>
      <c r="H42" s="13"/>
    </row>
    <row r="43" spans="1:8" ht="12.75">
      <c r="A43" s="1" t="s">
        <v>41</v>
      </c>
      <c r="B43">
        <v>40</v>
      </c>
      <c r="D43" s="22">
        <v>130085.19999999998</v>
      </c>
      <c r="E43" s="22">
        <v>29247.749999999996</v>
      </c>
      <c r="F43" s="4"/>
      <c r="G43" s="13"/>
      <c r="H43" s="13"/>
    </row>
    <row r="44" spans="1:8" ht="12.75">
      <c r="A44" s="1" t="s">
        <v>42</v>
      </c>
      <c r="B44">
        <v>41</v>
      </c>
      <c r="D44" s="22">
        <v>1173533.9000000001</v>
      </c>
      <c r="E44" s="22">
        <v>365373.05</v>
      </c>
      <c r="F44" s="4"/>
      <c r="G44" s="13"/>
      <c r="H44" s="13"/>
    </row>
    <row r="45" spans="1:8" ht="12.75">
      <c r="A45" s="1" t="s">
        <v>43</v>
      </c>
      <c r="B45">
        <v>42</v>
      </c>
      <c r="D45" s="22">
        <v>589978.68</v>
      </c>
      <c r="E45" s="22">
        <v>250499.37</v>
      </c>
      <c r="F45" s="4"/>
      <c r="G45" s="13"/>
      <c r="H45" s="13"/>
    </row>
    <row r="46" spans="1:8" ht="12.75">
      <c r="A46" s="1" t="s">
        <v>44</v>
      </c>
      <c r="B46">
        <v>43</v>
      </c>
      <c r="D46" s="22">
        <v>894179.8</v>
      </c>
      <c r="E46" s="22">
        <v>256265.8</v>
      </c>
      <c r="F46" s="4"/>
      <c r="G46" s="13"/>
      <c r="H46" s="13"/>
    </row>
    <row r="47" spans="1:8" ht="12.75">
      <c r="A47" s="1" t="s">
        <v>45</v>
      </c>
      <c r="B47">
        <v>44</v>
      </c>
      <c r="D47" s="22">
        <v>976488.1000000001</v>
      </c>
      <c r="E47" s="22">
        <v>241320.80000000002</v>
      </c>
      <c r="F47" s="4"/>
      <c r="G47" s="13"/>
      <c r="H47" s="13"/>
    </row>
    <row r="48" spans="1:8" ht="12.75">
      <c r="A48" s="1" t="s">
        <v>46</v>
      </c>
      <c r="B48">
        <v>45</v>
      </c>
      <c r="D48" s="22">
        <v>218421.9</v>
      </c>
      <c r="E48" s="22">
        <v>107696.4</v>
      </c>
      <c r="F48" s="4"/>
      <c r="G48" s="13"/>
      <c r="H48" s="13"/>
    </row>
    <row r="49" spans="1:8" ht="12.75">
      <c r="A49" s="1" t="s">
        <v>47</v>
      </c>
      <c r="B49">
        <v>46</v>
      </c>
      <c r="D49" s="22">
        <v>834913.28</v>
      </c>
      <c r="E49" s="22">
        <v>301738.5</v>
      </c>
      <c r="F49" s="4"/>
      <c r="G49" s="13"/>
      <c r="H49" s="13"/>
    </row>
    <row r="50" spans="1:8" ht="12.75">
      <c r="A50" s="1" t="s">
        <v>48</v>
      </c>
      <c r="B50">
        <v>47</v>
      </c>
      <c r="D50" s="22">
        <v>32128.41</v>
      </c>
      <c r="E50" s="22">
        <v>21369.6</v>
      </c>
      <c r="F50" s="4"/>
      <c r="G50" s="13"/>
      <c r="H50" s="13"/>
    </row>
    <row r="51" spans="1:8" ht="12.75">
      <c r="A51" s="1" t="s">
        <v>49</v>
      </c>
      <c r="B51">
        <v>48</v>
      </c>
      <c r="D51" s="22">
        <v>4704847.51</v>
      </c>
      <c r="E51" s="22">
        <v>1629305.68</v>
      </c>
      <c r="F51" s="4"/>
      <c r="G51" s="13"/>
      <c r="H51" s="13"/>
    </row>
    <row r="52" spans="1:8" ht="12.75">
      <c r="A52" s="1" t="s">
        <v>50</v>
      </c>
      <c r="B52">
        <v>49</v>
      </c>
      <c r="D52" s="22">
        <v>1181369.74</v>
      </c>
      <c r="E52" s="22">
        <v>325984.05</v>
      </c>
      <c r="F52" s="4"/>
      <c r="G52" s="13"/>
      <c r="H52" s="13"/>
    </row>
    <row r="53" spans="1:8" ht="12.75">
      <c r="A53" s="1" t="s">
        <v>51</v>
      </c>
      <c r="B53">
        <v>50</v>
      </c>
      <c r="D53" s="22">
        <v>8028986</v>
      </c>
      <c r="E53" s="22">
        <v>1984246.9500000002</v>
      </c>
      <c r="F53" s="4"/>
      <c r="G53" s="13"/>
      <c r="H53" s="13"/>
    </row>
    <row r="54" spans="1:8" ht="12.75">
      <c r="A54" s="1" t="s">
        <v>52</v>
      </c>
      <c r="B54">
        <v>51</v>
      </c>
      <c r="D54" s="22">
        <v>926464.0000000001</v>
      </c>
      <c r="E54" s="22">
        <v>488765.55000000005</v>
      </c>
      <c r="F54" s="4"/>
      <c r="G54" s="13"/>
      <c r="H54" s="13"/>
    </row>
    <row r="55" spans="1:8" ht="12.75">
      <c r="A55" s="1" t="s">
        <v>53</v>
      </c>
      <c r="B55">
        <v>52</v>
      </c>
      <c r="D55" s="22">
        <v>3026769.2</v>
      </c>
      <c r="E55" s="22">
        <v>1122657.55</v>
      </c>
      <c r="F55" s="4"/>
      <c r="G55" s="13"/>
      <c r="H55" s="13"/>
    </row>
    <row r="56" spans="1:8" ht="12.75">
      <c r="A56" s="1" t="s">
        <v>54</v>
      </c>
      <c r="B56">
        <v>53</v>
      </c>
      <c r="D56" s="22">
        <v>886315.57</v>
      </c>
      <c r="E56" s="22">
        <v>325518.43</v>
      </c>
      <c r="F56" s="4"/>
      <c r="G56" s="13"/>
      <c r="H56" s="13"/>
    </row>
    <row r="57" spans="1:8" ht="12.75">
      <c r="A57" s="1" t="s">
        <v>55</v>
      </c>
      <c r="B57">
        <v>54</v>
      </c>
      <c r="D57" s="22">
        <v>92164.8</v>
      </c>
      <c r="E57" s="22">
        <v>35721.700000000004</v>
      </c>
      <c r="F57" s="4"/>
      <c r="G57" s="13"/>
      <c r="H57" s="13"/>
    </row>
    <row r="58" spans="1:8" ht="12.75">
      <c r="A58" s="1" t="s">
        <v>56</v>
      </c>
      <c r="B58">
        <v>55</v>
      </c>
      <c r="D58" s="22">
        <v>875389.2</v>
      </c>
      <c r="E58" s="22">
        <v>390000.1</v>
      </c>
      <c r="F58" s="4"/>
      <c r="G58" s="13"/>
      <c r="H58" s="13"/>
    </row>
    <row r="59" spans="1:8" ht="12.75">
      <c r="A59" s="1" t="s">
        <v>57</v>
      </c>
      <c r="B59">
        <v>56</v>
      </c>
      <c r="D59" s="22">
        <v>679840</v>
      </c>
      <c r="E59" s="22">
        <v>178468.85</v>
      </c>
      <c r="F59" s="4"/>
      <c r="G59" s="13"/>
      <c r="H59" s="13"/>
    </row>
    <row r="60" spans="1:8" ht="12.75">
      <c r="A60" s="1" t="s">
        <v>58</v>
      </c>
      <c r="B60">
        <v>57</v>
      </c>
      <c r="D60" s="22">
        <v>316302</v>
      </c>
      <c r="E60" s="22">
        <v>193187.05</v>
      </c>
      <c r="F60" s="4"/>
      <c r="G60" s="13"/>
      <c r="H60" s="13"/>
    </row>
    <row r="61" spans="1:8" ht="12.75">
      <c r="A61" s="1" t="s">
        <v>59</v>
      </c>
      <c r="B61">
        <v>58</v>
      </c>
      <c r="D61" s="22">
        <v>2288029.1</v>
      </c>
      <c r="E61" s="22">
        <v>499420.95</v>
      </c>
      <c r="F61" s="4"/>
      <c r="G61" s="13"/>
      <c r="H61" s="13"/>
    </row>
    <row r="62" spans="1:8" ht="12.75">
      <c r="A62" s="1" t="s">
        <v>60</v>
      </c>
      <c r="B62">
        <v>59</v>
      </c>
      <c r="D62" s="22">
        <v>890865.9800000001</v>
      </c>
      <c r="E62" s="22">
        <v>413842.98</v>
      </c>
      <c r="F62" s="4"/>
      <c r="G62" s="13"/>
      <c r="H62" s="13"/>
    </row>
    <row r="63" spans="1:8" ht="12.75">
      <c r="A63" s="1" t="s">
        <v>61</v>
      </c>
      <c r="B63">
        <v>60</v>
      </c>
      <c r="D63" s="22">
        <v>585403</v>
      </c>
      <c r="E63" s="22">
        <v>221313.05000000002</v>
      </c>
      <c r="F63" s="4"/>
      <c r="G63" s="13"/>
      <c r="H63" s="13"/>
    </row>
    <row r="64" spans="1:8" ht="12.75">
      <c r="A64" s="1" t="s">
        <v>62</v>
      </c>
      <c r="B64">
        <v>61</v>
      </c>
      <c r="D64" s="22">
        <v>28794.73</v>
      </c>
      <c r="E64" s="22">
        <v>18886.83</v>
      </c>
      <c r="F64" s="4"/>
      <c r="G64" s="13"/>
      <c r="H64" s="13"/>
    </row>
    <row r="65" spans="1:8" ht="12.75">
      <c r="A65" s="1" t="s">
        <v>63</v>
      </c>
      <c r="B65">
        <v>62</v>
      </c>
      <c r="D65" s="22">
        <v>16930.2</v>
      </c>
      <c r="E65" s="22">
        <v>5128.9</v>
      </c>
      <c r="F65" s="4"/>
      <c r="G65" s="13"/>
      <c r="H65" s="13"/>
    </row>
    <row r="66" spans="1:8" ht="12.75">
      <c r="A66" s="1" t="s">
        <v>64</v>
      </c>
      <c r="B66">
        <v>63</v>
      </c>
      <c r="D66" s="22">
        <v>7092.4</v>
      </c>
      <c r="E66" s="22">
        <v>3301.5499999999997</v>
      </c>
      <c r="F66" s="4"/>
      <c r="G66" s="13"/>
      <c r="H66" s="13"/>
    </row>
    <row r="67" spans="1:8" ht="12.75">
      <c r="A67" s="1" t="s">
        <v>65</v>
      </c>
      <c r="B67">
        <v>64</v>
      </c>
      <c r="D67" s="22">
        <v>1151737.11</v>
      </c>
      <c r="E67" s="22">
        <v>392933.21</v>
      </c>
      <c r="F67" s="4"/>
      <c r="G67" s="13"/>
      <c r="H67" s="13"/>
    </row>
    <row r="68" spans="1:8" ht="12.75">
      <c r="A68" s="1" t="s">
        <v>66</v>
      </c>
      <c r="B68">
        <v>65</v>
      </c>
      <c r="D68" s="22">
        <v>42202.3</v>
      </c>
      <c r="E68" s="22">
        <v>21375.2</v>
      </c>
      <c r="F68" s="4"/>
      <c r="G68" s="13"/>
      <c r="H68" s="13"/>
    </row>
    <row r="69" spans="1:8" ht="12.75">
      <c r="A69" s="1" t="s">
        <v>67</v>
      </c>
      <c r="B69">
        <v>66</v>
      </c>
      <c r="D69" s="22">
        <v>1007386.8</v>
      </c>
      <c r="E69" s="22">
        <v>289599.8</v>
      </c>
      <c r="F69" s="4"/>
      <c r="G69" s="13"/>
      <c r="H69" s="13"/>
    </row>
    <row r="70" spans="1:8" ht="12.75">
      <c r="A70" s="1" t="s">
        <v>68</v>
      </c>
      <c r="B70">
        <v>67</v>
      </c>
      <c r="D70" s="22">
        <v>10665.199999999999</v>
      </c>
      <c r="E70" s="22">
        <v>5455.8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71940427.17000002</v>
      </c>
      <c r="E72" s="6">
        <f>SUM(E4:E71)</f>
        <v>24045540.62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Lisa Bedrosian</cp:lastModifiedBy>
  <dcterms:created xsi:type="dcterms:W3CDTF">2006-02-28T13:50:18Z</dcterms:created>
  <dcterms:modified xsi:type="dcterms:W3CDTF">2012-10-04T15:50:48Z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