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2" windowWidth="14592" windowHeight="7932" activeTab="0"/>
  </bookViews>
  <sheets>
    <sheet name="Dec 2011" sheetId="1" r:id="rId1"/>
    <sheet name="Week of Dec 1st (Thu)" sheetId="2" r:id="rId2"/>
    <sheet name="Week of Dec 5th" sheetId="3" r:id="rId3"/>
    <sheet name="Week of Dec 12th" sheetId="4" r:id="rId4"/>
    <sheet name="Week of Dec 19th" sheetId="5" r:id="rId5"/>
    <sheet name="Week of Dec 26th" sheetId="6" r:id="rId6"/>
    <sheet name="Dec 2010" sheetId="7" r:id="rId7"/>
  </sheets>
  <definedNames/>
  <calcPr fullCalcOnLoad="1"/>
</workbook>
</file>

<file path=xl/sharedStrings.xml><?xml version="1.0" encoding="utf-8"?>
<sst xmlns="http://schemas.openxmlformats.org/spreadsheetml/2006/main" count="535" uniqueCount="82">
  <si>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</si>
  <si>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</si>
  <si>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</si>
  <si>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</si>
  <si>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</si>
  <si>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</si>
  <si>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</si>
  <si>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</si>
  <si>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</si>
  <si>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</si>
  <si>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</si>
  <si>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</si>
  <si>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</si>
  <si>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</si>
  <si>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</si>
  <si>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</si>
  <si>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</si>
  <si>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</si>
  <si>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</si>
  <si>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</si>
  <si>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</si>
  <si>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</si>
  <si>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</si>
  <si>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</si>
  <si>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</si>
  <si>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</si>
  <si>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</si>
  <si>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</si>
  <si>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</si>
  <si>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</si>
  <si>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</si>
  <si>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</si>
  <si>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</si>
  <si>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</si>
  <si>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</si>
  <si>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</si>
  <si>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</si>
  <si>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</si>
  <si>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</si>
  <si>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</si>
  <si>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</si>
  <si>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</si>
  <si>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</si>
  <si>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</si>
  <si>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</si>
  <si>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</si>
  <si>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</si>
  <si>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</si>
  <si>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</si>
  <si>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</si>
  <si>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</si>
  <si>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</si>
  <si>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</si>
  <si>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</si>
  <si>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</si>
  <si>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</si>
  <si>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</si>
  <si>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</si>
  <si>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</si>
  <si>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</si>
  <si>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</si>
  <si>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</si>
  <si>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</si>
  <si>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</si>
  <si>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</si>
  <si>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</si>
  <si>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</si>
  <si>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</si>
  <si>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</si>
  <si>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</si>
  <si>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</si>
  <si>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</si>
  <si>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</si>
  <si>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</si>
  <si>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</si>
  <si>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</si>
  <si>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December 1 - 31</t>
  </si>
  <si>
    <t>Week of 12/01/2011</t>
  </si>
  <si>
    <t>Week of 12/05/2011</t>
  </si>
  <si>
    <t>Week of 12/12/2011</t>
  </si>
  <si>
    <t>Week of 12/19/2011</t>
  </si>
  <si>
    <t>Week of 12/26/2011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</si>
</sst>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69">
    <font>
      <sz val="10"/>
      <name val="Times New Roman"/>
      <family val="0"/>
    </font>
    <font>
      <sz val="10"/>
      <color indexed="8"/>
      <name val="Times New Roman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1"/>
      <color indexed="9"/>
      <name val="Calibri"/>
      <family val="2"/>
    </font>
    <font>
      <sz val="10"/>
      <color indexed="20"/>
      <name val="Times New Roman"/>
      <family val="2"/>
    </font>
    <font>
      <sz val="11"/>
      <color indexed="20"/>
      <name val="Calibri"/>
      <family val="2"/>
    </font>
    <font>
      <b/>
      <sz val="10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color indexed="9"/>
      <name val="Times New Roman"/>
      <family val="2"/>
    </font>
    <font>
      <b/>
      <sz val="11"/>
      <color indexed="9"/>
      <name val="Calibri"/>
      <family val="2"/>
    </font>
    <font>
      <i/>
      <sz val="10"/>
      <color indexed="23"/>
      <name val="Times New Roman"/>
      <family val="2"/>
    </font>
    <font>
      <i/>
      <sz val="11"/>
      <color indexed="23"/>
      <name val="Calibri"/>
      <family val="2"/>
    </font>
    <font>
      <sz val="10"/>
      <color indexed="17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sz val="10"/>
      <color indexed="62"/>
      <name val="Times New Roman"/>
      <family val="2"/>
    </font>
    <font>
      <sz val="11"/>
      <color indexed="62"/>
      <name val="Calibri"/>
      <family val="2"/>
    </font>
    <font>
      <sz val="10"/>
      <color indexed="52"/>
      <name val="Times New Roman"/>
      <family val="2"/>
    </font>
    <font>
      <sz val="11"/>
      <color indexed="52"/>
      <name val="Calibri"/>
      <family val="2"/>
    </font>
    <font>
      <sz val="10"/>
      <color indexed="60"/>
      <name val="Times New Roman"/>
      <family val="2"/>
    </font>
    <font>
      <sz val="11"/>
      <color indexed="60"/>
      <name val="Calibri"/>
      <family val="2"/>
    </font>
    <font>
      <b/>
      <sz val="10"/>
      <color indexed="63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2"/>
    </font>
    <font>
      <sz val="11"/>
      <color indexed="10"/>
      <name val="Calibri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</font>
    <font>
      <sz val="10"/>
      <color theme="0"/>
      <name val="Times New Roman"/>
      <family val="2"/>
    </font>
    <font>
      <sz val="11"/>
      <color theme="0"/>
      <name val="Calibri"/>
      <family val="2"/>
    </font>
    <font>
      <sz val="10"/>
      <color rgb="FF9C0006"/>
      <name val="Times New Roman"/>
      <family val="2"/>
    </font>
    <font>
      <sz val="11"/>
      <color rgb="FF9C0006"/>
      <name val="Calibri"/>
      <family val="2"/>
    </font>
    <font>
      <b/>
      <sz val="10"/>
      <color rgb="FFFA7D00"/>
      <name val="Times New Roman"/>
      <family val="2"/>
    </font>
    <font>
      <b/>
      <sz val="11"/>
      <color rgb="FFFA7D00"/>
      <name val="Calibri"/>
      <family val="2"/>
    </font>
    <font>
      <b/>
      <sz val="10"/>
      <color theme="0"/>
      <name val="Times New Roman"/>
      <family val="2"/>
    </font>
    <font>
      <b/>
      <sz val="11"/>
      <color theme="0"/>
      <name val="Calibri"/>
      <family val="2"/>
    </font>
    <font>
      <i/>
      <sz val="10"/>
      <color rgb="FF7F7F7F"/>
      <name val="Times New Roman"/>
      <family val="2"/>
    </font>
    <font>
      <i/>
      <sz val="11"/>
      <color rgb="FF7F7F7F"/>
      <name val="Calibri"/>
      <family val="2"/>
    </font>
    <font>
      <sz val="10"/>
      <color rgb="FF006100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0"/>
      <color rgb="FF3F3F76"/>
      <name val="Times New Roman"/>
      <family val="2"/>
    </font>
    <font>
      <sz val="11"/>
      <color rgb="FF3F3F76"/>
      <name val="Calibri"/>
      <family val="2"/>
    </font>
    <font>
      <sz val="10"/>
      <color rgb="FFFA7D00"/>
      <name val="Times New Roman"/>
      <family val="2"/>
    </font>
    <font>
      <sz val="11"/>
      <color rgb="FFFA7D00"/>
      <name val="Calibri"/>
      <family val="2"/>
    </font>
    <font>
      <sz val="10"/>
      <color rgb="FF9C6500"/>
      <name val="Times New Roman"/>
      <family val="2"/>
    </font>
    <font>
      <sz val="11"/>
      <color rgb="FF9C6500"/>
      <name val="Calibri"/>
      <family val="2"/>
    </font>
    <font>
      <b/>
      <sz val="10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5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62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482" applyFont="1" applyBorder="1" applyAlignment="1">
      <alignment horizontal="left"/>
    </xf>
    <xf numFmtId="9" fontId="2" fillId="0" borderId="10" xfId="482" applyFont="1" applyBorder="1" applyAlignment="1">
      <alignment horizontal="center"/>
    </xf>
    <xf numFmtId="9" fontId="2" fillId="0" borderId="0" xfId="482" applyFont="1" applyBorder="1" applyAlignment="1">
      <alignment horizontal="center"/>
    </xf>
    <xf numFmtId="9" fontId="0" fillId="0" borderId="0" xfId="482" applyFont="1" applyAlignment="1">
      <alignment/>
    </xf>
    <xf numFmtId="9" fontId="0" fillId="0" borderId="0" xfId="482" applyFont="1" applyBorder="1" applyAlignment="1">
      <alignment horizontal="center"/>
    </xf>
    <xf numFmtId="9" fontId="0" fillId="0" borderId="11" xfId="482" applyFont="1" applyBorder="1" applyAlignment="1">
      <alignment/>
    </xf>
    <xf numFmtId="9" fontId="0" fillId="0" borderId="0" xfId="482" applyFont="1" applyBorder="1" applyAlignment="1">
      <alignment/>
    </xf>
    <xf numFmtId="9" fontId="2" fillId="0" borderId="0" xfId="482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341" applyNumberFormat="1" applyFont="1" applyAlignment="1">
      <alignment/>
    </xf>
    <xf numFmtId="164" fontId="0" fillId="0" borderId="0" xfId="341" applyNumberFormat="1" applyFont="1" applyAlignment="1">
      <alignment/>
    </xf>
    <xf numFmtId="164" fontId="0" fillId="0" borderId="0" xfId="341" applyNumberFormat="1" applyFont="1" applyBorder="1" applyAlignment="1">
      <alignment/>
    </xf>
    <xf numFmtId="164" fontId="0" fillId="0" borderId="0" xfId="341" applyNumberFormat="1" applyFont="1" applyBorder="1" applyAlignment="1">
      <alignment/>
    </xf>
    <xf numFmtId="164" fontId="36" fillId="0" borderId="0" xfId="341" applyNumberFormat="1" applyFont="1" applyBorder="1" applyAlignment="1">
      <alignment/>
    </xf>
  </cellXfs>
  <cellStyles count="495">
    <cellStyle name="Normal" xfId="0"/>
    <cellStyle name="20% - Accent1" xfId="15"/>
    <cellStyle name="20% - Accent1 10" xfId="16"/>
    <cellStyle name="20% - Accent1 11" xfId="17"/>
    <cellStyle name="20% - Accent1 12" xfId="18"/>
    <cellStyle name="20% - Accent1 2" xfId="19"/>
    <cellStyle name="20% - Accent1 3" xfId="20"/>
    <cellStyle name="20% - Accent1 4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" xfId="27"/>
    <cellStyle name="20% - Accent2 10" xfId="28"/>
    <cellStyle name="20% - Accent2 11" xfId="29"/>
    <cellStyle name="20% - Accent2 12" xfId="30"/>
    <cellStyle name="20% - Accent2 2" xfId="31"/>
    <cellStyle name="20% - Accent2 3" xfId="32"/>
    <cellStyle name="20% - Accent2 4" xfId="33"/>
    <cellStyle name="20% - Accent2 5" xfId="34"/>
    <cellStyle name="20% - Accent2 6" xfId="35"/>
    <cellStyle name="20% - Accent2 7" xfId="36"/>
    <cellStyle name="20% - Accent2 8" xfId="37"/>
    <cellStyle name="20% - Accent2 9" xfId="38"/>
    <cellStyle name="20% - Accent3" xfId="39"/>
    <cellStyle name="20% - Accent3 10" xfId="40"/>
    <cellStyle name="20% - Accent3 11" xfId="41"/>
    <cellStyle name="20% - Accent3 12" xfId="42"/>
    <cellStyle name="20% - Accent3 2" xfId="43"/>
    <cellStyle name="20% - Accent3 3" xfId="44"/>
    <cellStyle name="20% - Accent3 4" xfId="45"/>
    <cellStyle name="20% - Accent3 5" xfId="46"/>
    <cellStyle name="20% - Accent3 6" xfId="47"/>
    <cellStyle name="20% - Accent3 7" xfId="48"/>
    <cellStyle name="20% - Accent3 8" xfId="49"/>
    <cellStyle name="20% - Accent3 9" xfId="50"/>
    <cellStyle name="20% - Accent4" xfId="51"/>
    <cellStyle name="20% - Accent4 10" xfId="52"/>
    <cellStyle name="20% - Accent4 11" xfId="53"/>
    <cellStyle name="20% - Accent4 12" xfId="54"/>
    <cellStyle name="20% - Accent4 2" xfId="55"/>
    <cellStyle name="20% - Accent4 3" xfId="56"/>
    <cellStyle name="20% - Accent4 4" xfId="57"/>
    <cellStyle name="20% - Accent4 5" xfId="58"/>
    <cellStyle name="20% - Accent4 6" xfId="59"/>
    <cellStyle name="20% - Accent4 7" xfId="60"/>
    <cellStyle name="20% - Accent4 8" xfId="61"/>
    <cellStyle name="20% - Accent4 9" xfId="62"/>
    <cellStyle name="20% - Accent5" xfId="63"/>
    <cellStyle name="20% - Accent5 10" xfId="64"/>
    <cellStyle name="20% - Accent5 11" xfId="65"/>
    <cellStyle name="20% - Accent5 12" xfId="66"/>
    <cellStyle name="20% - Accent5 2" xfId="67"/>
    <cellStyle name="20% - Accent5 3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" xfId="75"/>
    <cellStyle name="20% - Accent6 10" xfId="76"/>
    <cellStyle name="20% - Accent6 11" xfId="77"/>
    <cellStyle name="20% - Accent6 12" xfId="78"/>
    <cellStyle name="20% - Accent6 2" xfId="79"/>
    <cellStyle name="20% - Accent6 3" xfId="80"/>
    <cellStyle name="20% - Accent6 4" xfId="81"/>
    <cellStyle name="20% - Accent6 5" xfId="82"/>
    <cellStyle name="20% - Accent6 6" xfId="83"/>
    <cellStyle name="20% - Accent6 7" xfId="84"/>
    <cellStyle name="20% - Accent6 8" xfId="85"/>
    <cellStyle name="20% - Accent6 9" xfId="86"/>
    <cellStyle name="40% - Accent1" xfId="87"/>
    <cellStyle name="40% - Accent1 10" xfId="88"/>
    <cellStyle name="40% - Accent1 11" xfId="89"/>
    <cellStyle name="40% - Accent1 12" xfId="90"/>
    <cellStyle name="40% - Accent1 2" xfId="91"/>
    <cellStyle name="40% - Accent1 3" xfId="92"/>
    <cellStyle name="40% - Accent1 4" xfId="93"/>
    <cellStyle name="40% - Accent1 5" xfId="94"/>
    <cellStyle name="40% - Accent1 6" xfId="95"/>
    <cellStyle name="40% - Accent1 7" xfId="96"/>
    <cellStyle name="40% - Accent1 8" xfId="97"/>
    <cellStyle name="40% - Accent1 9" xfId="98"/>
    <cellStyle name="40% - Accent2" xfId="99"/>
    <cellStyle name="40% - Accent2 10" xfId="100"/>
    <cellStyle name="40% - Accent2 11" xfId="101"/>
    <cellStyle name="40% - Accent2 12" xfId="102"/>
    <cellStyle name="40% - Accent2 2" xfId="103"/>
    <cellStyle name="40% - Accent2 3" xfId="104"/>
    <cellStyle name="40% - Accent2 4" xfId="105"/>
    <cellStyle name="40% - Accent2 5" xfId="106"/>
    <cellStyle name="40% - Accent2 6" xfId="107"/>
    <cellStyle name="40% - Accent2 7" xfId="108"/>
    <cellStyle name="40% - Accent2 8" xfId="109"/>
    <cellStyle name="40% - Accent2 9" xfId="110"/>
    <cellStyle name="40% - Accent3" xfId="111"/>
    <cellStyle name="40% - Accent3 10" xfId="112"/>
    <cellStyle name="40% - Accent3 11" xfId="113"/>
    <cellStyle name="40% - Accent3 12" xfId="114"/>
    <cellStyle name="40% - Accent3 2" xfId="115"/>
    <cellStyle name="40% - Accent3 3" xfId="116"/>
    <cellStyle name="40% - Accent3 4" xfId="117"/>
    <cellStyle name="40% - Accent3 5" xfId="118"/>
    <cellStyle name="40% - Accent3 6" xfId="119"/>
    <cellStyle name="40% - Accent3 7" xfId="120"/>
    <cellStyle name="40% - Accent3 8" xfId="121"/>
    <cellStyle name="40% - Accent3 9" xfId="122"/>
    <cellStyle name="40% - Accent4" xfId="123"/>
    <cellStyle name="40% - Accent4 10" xfId="124"/>
    <cellStyle name="40% - Accent4 11" xfId="125"/>
    <cellStyle name="40% - Accent4 12" xfId="126"/>
    <cellStyle name="40% - Accent4 2" xfId="127"/>
    <cellStyle name="40% - Accent4 3" xfId="128"/>
    <cellStyle name="40% - Accent4 4" xfId="129"/>
    <cellStyle name="40% - Accent4 5" xfId="130"/>
    <cellStyle name="40% - Accent4 6" xfId="131"/>
    <cellStyle name="40% - Accent4 7" xfId="132"/>
    <cellStyle name="40% - Accent4 8" xfId="133"/>
    <cellStyle name="40% - Accent4 9" xfId="134"/>
    <cellStyle name="40% - Accent5" xfId="135"/>
    <cellStyle name="40% - Accent5 10" xfId="136"/>
    <cellStyle name="40% - Accent5 11" xfId="137"/>
    <cellStyle name="40% - Accent5 12" xfId="138"/>
    <cellStyle name="40% - Accent5 2" xfId="139"/>
    <cellStyle name="40% - Accent5 3" xfId="140"/>
    <cellStyle name="40% - Accent5 4" xfId="141"/>
    <cellStyle name="40% - Accent5 5" xfId="142"/>
    <cellStyle name="40% - Accent5 6" xfId="143"/>
    <cellStyle name="40% - Accent5 7" xfId="144"/>
    <cellStyle name="40% - Accent5 8" xfId="145"/>
    <cellStyle name="40% - Accent5 9" xfId="146"/>
    <cellStyle name="40% - Accent6" xfId="147"/>
    <cellStyle name="40% - Accent6 10" xfId="148"/>
    <cellStyle name="40% - Accent6 11" xfId="149"/>
    <cellStyle name="40% - Accent6 12" xfId="150"/>
    <cellStyle name="40% - Accent6 2" xfId="151"/>
    <cellStyle name="40% - Accent6 3" xfId="152"/>
    <cellStyle name="40% - Accent6 4" xfId="153"/>
    <cellStyle name="40% - Accent6 5" xfId="154"/>
    <cellStyle name="40% - Accent6 6" xfId="155"/>
    <cellStyle name="40% - Accent6 7" xfId="156"/>
    <cellStyle name="40% - Accent6 8" xfId="157"/>
    <cellStyle name="40% - Accent6 9" xfId="158"/>
    <cellStyle name="60% - Accent1" xfId="159"/>
    <cellStyle name="60% - Accent1 10" xfId="160"/>
    <cellStyle name="60% - Accent1 11" xfId="161"/>
    <cellStyle name="60% - Accent1 12" xfId="162"/>
    <cellStyle name="60% - Accent1 2" xfId="163"/>
    <cellStyle name="60% - Accent1 3" xfId="164"/>
    <cellStyle name="60% - Accent1 4" xfId="165"/>
    <cellStyle name="60% - Accent1 5" xfId="166"/>
    <cellStyle name="60% - Accent1 6" xfId="167"/>
    <cellStyle name="60% - Accent1 7" xfId="168"/>
    <cellStyle name="60% - Accent1 8" xfId="169"/>
    <cellStyle name="60% - Accent1 9" xfId="170"/>
    <cellStyle name="60% - Accent2" xfId="171"/>
    <cellStyle name="60% - Accent2 10" xfId="172"/>
    <cellStyle name="60% - Accent2 11" xfId="173"/>
    <cellStyle name="60% - Accent2 12" xfId="174"/>
    <cellStyle name="60% - Accent2 2" xfId="175"/>
    <cellStyle name="60% - Accent2 3" xfId="176"/>
    <cellStyle name="60% - Accent2 4" xfId="177"/>
    <cellStyle name="60% - Accent2 5" xfId="178"/>
    <cellStyle name="60% - Accent2 6" xfId="179"/>
    <cellStyle name="60% - Accent2 7" xfId="180"/>
    <cellStyle name="60% - Accent2 8" xfId="181"/>
    <cellStyle name="60% - Accent2 9" xfId="182"/>
    <cellStyle name="60% - Accent3" xfId="183"/>
    <cellStyle name="60% - Accent3 10" xfId="184"/>
    <cellStyle name="60% - Accent3 11" xfId="185"/>
    <cellStyle name="60% - Accent3 12" xfId="186"/>
    <cellStyle name="60% - Accent3 2" xfId="187"/>
    <cellStyle name="60% - Accent3 3" xfId="188"/>
    <cellStyle name="60% - Accent3 4" xfId="189"/>
    <cellStyle name="60% - Accent3 5" xfId="190"/>
    <cellStyle name="60% - Accent3 6" xfId="191"/>
    <cellStyle name="60% - Accent3 7" xfId="192"/>
    <cellStyle name="60% - Accent3 8" xfId="193"/>
    <cellStyle name="60% - Accent3 9" xfId="194"/>
    <cellStyle name="60% - Accent4" xfId="195"/>
    <cellStyle name="60% - Accent4 10" xfId="196"/>
    <cellStyle name="60% - Accent4 11" xfId="197"/>
    <cellStyle name="60% - Accent4 12" xfId="198"/>
    <cellStyle name="60% - Accent4 2" xfId="199"/>
    <cellStyle name="60% - Accent4 3" xfId="200"/>
    <cellStyle name="60% - Accent4 4" xfId="201"/>
    <cellStyle name="60% - Accent4 5" xfId="202"/>
    <cellStyle name="60% - Accent4 6" xfId="203"/>
    <cellStyle name="60% - Accent4 7" xfId="204"/>
    <cellStyle name="60% - Accent4 8" xfId="205"/>
    <cellStyle name="60% - Accent4 9" xfId="206"/>
    <cellStyle name="60% - Accent5" xfId="207"/>
    <cellStyle name="60% - Accent5 10" xfId="208"/>
    <cellStyle name="60% - Accent5 11" xfId="209"/>
    <cellStyle name="60% - Accent5 12" xfId="210"/>
    <cellStyle name="60% - Accent5 2" xfId="211"/>
    <cellStyle name="60% - Accent5 3" xfId="212"/>
    <cellStyle name="60% - Accent5 4" xfId="213"/>
    <cellStyle name="60% - Accent5 5" xfId="214"/>
    <cellStyle name="60% - Accent5 6" xfId="215"/>
    <cellStyle name="60% - Accent5 7" xfId="216"/>
    <cellStyle name="60% - Accent5 8" xfId="217"/>
    <cellStyle name="60% - Accent5 9" xfId="218"/>
    <cellStyle name="60% - Accent6" xfId="219"/>
    <cellStyle name="60% - Accent6 10" xfId="220"/>
    <cellStyle name="60% - Accent6 11" xfId="221"/>
    <cellStyle name="60% - Accent6 12" xfId="222"/>
    <cellStyle name="60% - Accent6 2" xfId="223"/>
    <cellStyle name="60% - Accent6 3" xfId="224"/>
    <cellStyle name="60% - Accent6 4" xfId="225"/>
    <cellStyle name="60% - Accent6 5" xfId="226"/>
    <cellStyle name="60% - Accent6 6" xfId="227"/>
    <cellStyle name="60% - Accent6 7" xfId="228"/>
    <cellStyle name="60% - Accent6 8" xfId="229"/>
    <cellStyle name="60% - Accent6 9" xfId="230"/>
    <cellStyle name="Accent1" xfId="231"/>
    <cellStyle name="Accent1 10" xfId="232"/>
    <cellStyle name="Accent1 11" xfId="233"/>
    <cellStyle name="Accent1 12" xfId="234"/>
    <cellStyle name="Accent1 2" xfId="235"/>
    <cellStyle name="Accent1 3" xfId="236"/>
    <cellStyle name="Accent1 4" xfId="237"/>
    <cellStyle name="Accent1 5" xfId="238"/>
    <cellStyle name="Accent1 6" xfId="239"/>
    <cellStyle name="Accent1 7" xfId="240"/>
    <cellStyle name="Accent1 8" xfId="241"/>
    <cellStyle name="Accent1 9" xfId="242"/>
    <cellStyle name="Accent2" xfId="243"/>
    <cellStyle name="Accent2 10" xfId="244"/>
    <cellStyle name="Accent2 11" xfId="245"/>
    <cellStyle name="Accent2 12" xfId="246"/>
    <cellStyle name="Accent2 2" xfId="247"/>
    <cellStyle name="Accent2 3" xfId="248"/>
    <cellStyle name="Accent2 4" xfId="249"/>
    <cellStyle name="Accent2 5" xfId="250"/>
    <cellStyle name="Accent2 6" xfId="251"/>
    <cellStyle name="Accent2 7" xfId="252"/>
    <cellStyle name="Accent2 8" xfId="253"/>
    <cellStyle name="Accent2 9" xfId="254"/>
    <cellStyle name="Accent3" xfId="255"/>
    <cellStyle name="Accent3 10" xfId="256"/>
    <cellStyle name="Accent3 11" xfId="257"/>
    <cellStyle name="Accent3 12" xfId="258"/>
    <cellStyle name="Accent3 2" xfId="259"/>
    <cellStyle name="Accent3 3" xfId="260"/>
    <cellStyle name="Accent3 4" xfId="261"/>
    <cellStyle name="Accent3 5" xfId="262"/>
    <cellStyle name="Accent3 6" xfId="263"/>
    <cellStyle name="Accent3 7" xfId="264"/>
    <cellStyle name="Accent3 8" xfId="265"/>
    <cellStyle name="Accent3 9" xfId="266"/>
    <cellStyle name="Accent4" xfId="267"/>
    <cellStyle name="Accent4 10" xfId="268"/>
    <cellStyle name="Accent4 11" xfId="269"/>
    <cellStyle name="Accent4 12" xfId="270"/>
    <cellStyle name="Accent4 2" xfId="271"/>
    <cellStyle name="Accent4 3" xfId="272"/>
    <cellStyle name="Accent4 4" xfId="273"/>
    <cellStyle name="Accent4 5" xfId="274"/>
    <cellStyle name="Accent4 6" xfId="275"/>
    <cellStyle name="Accent4 7" xfId="276"/>
    <cellStyle name="Accent4 8" xfId="277"/>
    <cellStyle name="Accent4 9" xfId="278"/>
    <cellStyle name="Accent5" xfId="279"/>
    <cellStyle name="Accent5 10" xfId="280"/>
    <cellStyle name="Accent5 11" xfId="281"/>
    <cellStyle name="Accent5 12" xfId="282"/>
    <cellStyle name="Accent5 2" xfId="283"/>
    <cellStyle name="Accent5 3" xfId="284"/>
    <cellStyle name="Accent5 4" xfId="285"/>
    <cellStyle name="Accent5 5" xfId="286"/>
    <cellStyle name="Accent5 6" xfId="287"/>
    <cellStyle name="Accent5 7" xfId="288"/>
    <cellStyle name="Accent5 8" xfId="289"/>
    <cellStyle name="Accent5 9" xfId="290"/>
    <cellStyle name="Accent6" xfId="291"/>
    <cellStyle name="Accent6 10" xfId="292"/>
    <cellStyle name="Accent6 11" xfId="293"/>
    <cellStyle name="Accent6 12" xfId="294"/>
    <cellStyle name="Accent6 2" xfId="295"/>
    <cellStyle name="Accent6 3" xfId="296"/>
    <cellStyle name="Accent6 4" xfId="297"/>
    <cellStyle name="Accent6 5" xfId="298"/>
    <cellStyle name="Accent6 6" xfId="299"/>
    <cellStyle name="Accent6 7" xfId="300"/>
    <cellStyle name="Accent6 8" xfId="301"/>
    <cellStyle name="Accent6 9" xfId="302"/>
    <cellStyle name="Bad" xfId="303"/>
    <cellStyle name="Bad 10" xfId="304"/>
    <cellStyle name="Bad 11" xfId="305"/>
    <cellStyle name="Bad 12" xfId="306"/>
    <cellStyle name="Bad 2" xfId="307"/>
    <cellStyle name="Bad 3" xfId="308"/>
    <cellStyle name="Bad 4" xfId="309"/>
    <cellStyle name="Bad 5" xfId="310"/>
    <cellStyle name="Bad 6" xfId="311"/>
    <cellStyle name="Bad 7" xfId="312"/>
    <cellStyle name="Bad 8" xfId="313"/>
    <cellStyle name="Bad 9" xfId="314"/>
    <cellStyle name="Calculation" xfId="315"/>
    <cellStyle name="Calculation 10" xfId="316"/>
    <cellStyle name="Calculation 11" xfId="317"/>
    <cellStyle name="Calculation 12" xfId="318"/>
    <cellStyle name="Calculation 2" xfId="319"/>
    <cellStyle name="Calculation 3" xfId="320"/>
    <cellStyle name="Calculation 4" xfId="321"/>
    <cellStyle name="Calculation 5" xfId="322"/>
    <cellStyle name="Calculation 6" xfId="323"/>
    <cellStyle name="Calculation 7" xfId="324"/>
    <cellStyle name="Calculation 8" xfId="325"/>
    <cellStyle name="Calculation 9" xfId="326"/>
    <cellStyle name="Check Cell" xfId="327"/>
    <cellStyle name="Check Cell 10" xfId="328"/>
    <cellStyle name="Check Cell 11" xfId="329"/>
    <cellStyle name="Check Cell 12" xfId="330"/>
    <cellStyle name="Check Cell 2" xfId="331"/>
    <cellStyle name="Check Cell 3" xfId="332"/>
    <cellStyle name="Check Cell 4" xfId="333"/>
    <cellStyle name="Check Cell 5" xfId="334"/>
    <cellStyle name="Check Cell 6" xfId="335"/>
    <cellStyle name="Check Cell 7" xfId="336"/>
    <cellStyle name="Check Cell 8" xfId="337"/>
    <cellStyle name="Check Cell 9" xfId="338"/>
    <cellStyle name="Comma" xfId="339"/>
    <cellStyle name="Comma [0]" xfId="340"/>
    <cellStyle name="Currency" xfId="341"/>
    <cellStyle name="Currency [0]" xfId="342"/>
    <cellStyle name="Currency 2" xfId="343"/>
    <cellStyle name="Explanatory Text" xfId="344"/>
    <cellStyle name="Explanatory Text 10" xfId="345"/>
    <cellStyle name="Explanatory Text 11" xfId="346"/>
    <cellStyle name="Explanatory Text 12" xfId="347"/>
    <cellStyle name="Explanatory Text 2" xfId="348"/>
    <cellStyle name="Explanatory Text 3" xfId="349"/>
    <cellStyle name="Explanatory Text 4" xfId="350"/>
    <cellStyle name="Explanatory Text 5" xfId="351"/>
    <cellStyle name="Explanatory Text 6" xfId="352"/>
    <cellStyle name="Explanatory Text 7" xfId="353"/>
    <cellStyle name="Explanatory Text 8" xfId="354"/>
    <cellStyle name="Explanatory Text 9" xfId="355"/>
    <cellStyle name="Good" xfId="356"/>
    <cellStyle name="Good 10" xfId="357"/>
    <cellStyle name="Good 11" xfId="358"/>
    <cellStyle name="Good 12" xfId="359"/>
    <cellStyle name="Good 2" xfId="360"/>
    <cellStyle name="Good 3" xfId="361"/>
    <cellStyle name="Good 4" xfId="362"/>
    <cellStyle name="Good 5" xfId="363"/>
    <cellStyle name="Good 6" xfId="364"/>
    <cellStyle name="Good 7" xfId="365"/>
    <cellStyle name="Good 8" xfId="366"/>
    <cellStyle name="Good 9" xfId="367"/>
    <cellStyle name="Heading 1" xfId="368"/>
    <cellStyle name="Heading 1 10" xfId="369"/>
    <cellStyle name="Heading 1 11" xfId="370"/>
    <cellStyle name="Heading 1 12" xfId="371"/>
    <cellStyle name="Heading 1 2" xfId="372"/>
    <cellStyle name="Heading 1 3" xfId="373"/>
    <cellStyle name="Heading 1 4" xfId="374"/>
    <cellStyle name="Heading 1 5" xfId="375"/>
    <cellStyle name="Heading 1 6" xfId="376"/>
    <cellStyle name="Heading 1 7" xfId="377"/>
    <cellStyle name="Heading 1 8" xfId="378"/>
    <cellStyle name="Heading 1 9" xfId="379"/>
    <cellStyle name="Heading 2" xfId="380"/>
    <cellStyle name="Heading 2 10" xfId="381"/>
    <cellStyle name="Heading 2 11" xfId="382"/>
    <cellStyle name="Heading 2 12" xfId="383"/>
    <cellStyle name="Heading 2 2" xfId="384"/>
    <cellStyle name="Heading 2 3" xfId="385"/>
    <cellStyle name="Heading 2 4" xfId="386"/>
    <cellStyle name="Heading 2 5" xfId="387"/>
    <cellStyle name="Heading 2 6" xfId="388"/>
    <cellStyle name="Heading 2 7" xfId="389"/>
    <cellStyle name="Heading 2 8" xfId="390"/>
    <cellStyle name="Heading 2 9" xfId="391"/>
    <cellStyle name="Heading 3" xfId="392"/>
    <cellStyle name="Heading 3 10" xfId="393"/>
    <cellStyle name="Heading 3 11" xfId="394"/>
    <cellStyle name="Heading 3 12" xfId="395"/>
    <cellStyle name="Heading 3 2" xfId="396"/>
    <cellStyle name="Heading 3 3" xfId="397"/>
    <cellStyle name="Heading 3 4" xfId="398"/>
    <cellStyle name="Heading 3 5" xfId="399"/>
    <cellStyle name="Heading 3 6" xfId="400"/>
    <cellStyle name="Heading 3 7" xfId="401"/>
    <cellStyle name="Heading 3 8" xfId="402"/>
    <cellStyle name="Heading 3 9" xfId="403"/>
    <cellStyle name="Heading 4" xfId="404"/>
    <cellStyle name="Heading 4 10" xfId="405"/>
    <cellStyle name="Heading 4 11" xfId="406"/>
    <cellStyle name="Heading 4 12" xfId="407"/>
    <cellStyle name="Heading 4 2" xfId="408"/>
    <cellStyle name="Heading 4 3" xfId="409"/>
    <cellStyle name="Heading 4 4" xfId="410"/>
    <cellStyle name="Heading 4 5" xfId="411"/>
    <cellStyle name="Heading 4 6" xfId="412"/>
    <cellStyle name="Heading 4 7" xfId="413"/>
    <cellStyle name="Heading 4 8" xfId="414"/>
    <cellStyle name="Heading 4 9" xfId="415"/>
    <cellStyle name="Input" xfId="416"/>
    <cellStyle name="Input 10" xfId="417"/>
    <cellStyle name="Input 11" xfId="418"/>
    <cellStyle name="Input 12" xfId="419"/>
    <cellStyle name="Input 2" xfId="420"/>
    <cellStyle name="Input 3" xfId="421"/>
    <cellStyle name="Input 4" xfId="422"/>
    <cellStyle name="Input 5" xfId="423"/>
    <cellStyle name="Input 6" xfId="424"/>
    <cellStyle name="Input 7" xfId="425"/>
    <cellStyle name="Input 8" xfId="426"/>
    <cellStyle name="Input 9" xfId="427"/>
    <cellStyle name="Linked Cell" xfId="428"/>
    <cellStyle name="Linked Cell 10" xfId="429"/>
    <cellStyle name="Linked Cell 11" xfId="430"/>
    <cellStyle name="Linked Cell 12" xfId="431"/>
    <cellStyle name="Linked Cell 2" xfId="432"/>
    <cellStyle name="Linked Cell 3" xfId="433"/>
    <cellStyle name="Linked Cell 4" xfId="434"/>
    <cellStyle name="Linked Cell 5" xfId="435"/>
    <cellStyle name="Linked Cell 6" xfId="436"/>
    <cellStyle name="Linked Cell 7" xfId="437"/>
    <cellStyle name="Linked Cell 8" xfId="438"/>
    <cellStyle name="Linked Cell 9" xfId="439"/>
    <cellStyle name="Neutral" xfId="440"/>
    <cellStyle name="Neutral 10" xfId="441"/>
    <cellStyle name="Neutral 11" xfId="442"/>
    <cellStyle name="Neutral 12" xfId="443"/>
    <cellStyle name="Neutral 2" xfId="444"/>
    <cellStyle name="Neutral 3" xfId="445"/>
    <cellStyle name="Neutral 4" xfId="446"/>
    <cellStyle name="Neutral 5" xfId="447"/>
    <cellStyle name="Neutral 6" xfId="448"/>
    <cellStyle name="Neutral 7" xfId="449"/>
    <cellStyle name="Neutral 8" xfId="450"/>
    <cellStyle name="Neutral 9" xfId="451"/>
    <cellStyle name="Normal 10" xfId="452"/>
    <cellStyle name="Normal 2" xfId="453"/>
    <cellStyle name="Normal 3" xfId="454"/>
    <cellStyle name="Normal 4" xfId="455"/>
    <cellStyle name="Normal 5" xfId="456"/>
    <cellStyle name="Normal 6" xfId="457"/>
    <cellStyle name="Normal 7" xfId="458"/>
    <cellStyle name="Normal 8" xfId="459"/>
    <cellStyle name="Normal 9" xfId="460"/>
    <cellStyle name="Note" xfId="461"/>
    <cellStyle name="Note 2" xfId="462"/>
    <cellStyle name="Note 3" xfId="463"/>
    <cellStyle name="Note 4" xfId="464"/>
    <cellStyle name="Note 5" xfId="465"/>
    <cellStyle name="Note 6" xfId="466"/>
    <cellStyle name="Note 7" xfId="467"/>
    <cellStyle name="Note 8" xfId="468"/>
    <cellStyle name="Note 9" xfId="469"/>
    <cellStyle name="Output" xfId="470"/>
    <cellStyle name="Output 10" xfId="471"/>
    <cellStyle name="Output 11" xfId="472"/>
    <cellStyle name="Output 12" xfId="473"/>
    <cellStyle name="Output 2" xfId="474"/>
    <cellStyle name="Output 3" xfId="475"/>
    <cellStyle name="Output 4" xfId="476"/>
    <cellStyle name="Output 5" xfId="477"/>
    <cellStyle name="Output 6" xfId="478"/>
    <cellStyle name="Output 7" xfId="479"/>
    <cellStyle name="Output 8" xfId="480"/>
    <cellStyle name="Output 9" xfId="481"/>
    <cellStyle name="Percent" xfId="482"/>
    <cellStyle name="Percent 2" xfId="483"/>
    <cellStyle name="Title" xfId="484"/>
    <cellStyle name="Total" xfId="485"/>
    <cellStyle name="Total 10" xfId="486"/>
    <cellStyle name="Total 11" xfId="487"/>
    <cellStyle name="Total 12" xfId="488"/>
    <cellStyle name="Total 2" xfId="489"/>
    <cellStyle name="Total 3" xfId="490"/>
    <cellStyle name="Total 4" xfId="491"/>
    <cellStyle name="Total 5" xfId="492"/>
    <cellStyle name="Total 6" xfId="493"/>
    <cellStyle name="Total 7" xfId="494"/>
    <cellStyle name="Total 8" xfId="495"/>
    <cellStyle name="Total 9" xfId="496"/>
    <cellStyle name="Warning Text" xfId="497"/>
    <cellStyle name="Warning Text 10" xfId="498"/>
    <cellStyle name="Warning Text 11" xfId="499"/>
    <cellStyle name="Warning Text 12" xfId="500"/>
    <cellStyle name="Warning Text 2" xfId="501"/>
    <cellStyle name="Warning Text 3" xfId="502"/>
    <cellStyle name="Warning Text 4" xfId="503"/>
    <cellStyle name="Warning Text 5" xfId="504"/>
    <cellStyle name="Warning Text 6" xfId="505"/>
    <cellStyle name="Warning Text 7" xfId="506"/>
    <cellStyle name="Warning Text 8" xfId="507"/>
    <cellStyle name="Warning Text 9" xfId="5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Dec 1st (Thu):Week of Dec 26th'!D3)</f>
        <v>393026.07</v>
      </c>
      <c r="E4" s="6">
        <f>SUM('Week of Dec 1st (Thu):Week of Dec 26th'!E3)</f>
        <v>225440.81000000003</v>
      </c>
      <c r="F4" s="4"/>
      <c r="G4" s="12">
        <f>(D4/'Dec 2010'!D4)-1</f>
        <v>-0.2017622498721381</v>
      </c>
      <c r="H4" s="12">
        <f>(E4/'Dec 2010'!E4)-1</f>
        <v>-0.48936048429037127</v>
      </c>
    </row>
    <row r="5" spans="1:8" ht="12.75">
      <c r="A5" s="1" t="s">
        <v>3</v>
      </c>
      <c r="B5">
        <v>2</v>
      </c>
      <c r="D5" s="6">
        <f>SUM('Week of Dec 1st (Thu):Week of Dec 26th'!D4)</f>
        <v>32232.200000000004</v>
      </c>
      <c r="E5" s="6">
        <f>SUM('Week of Dec 1st (Thu):Week of Dec 26th'!E4)</f>
        <v>17777.55</v>
      </c>
      <c r="F5" s="4"/>
      <c r="G5" s="12">
        <f>(D5/'Dec 2010'!D5)-1</f>
        <v>0.6378899441539505</v>
      </c>
      <c r="H5" s="12">
        <f>(E5/'Dec 2010'!E5)-1</f>
        <v>-0.21546730920717294</v>
      </c>
    </row>
    <row r="6" spans="1:8" ht="12.75">
      <c r="A6" s="1" t="s">
        <v>4</v>
      </c>
      <c r="B6">
        <v>3</v>
      </c>
      <c r="D6" s="6">
        <f>SUM('Week of Dec 1st (Thu):Week of Dec 26th'!D5)</f>
        <v>588477.4</v>
      </c>
      <c r="E6" s="6">
        <f>SUM('Week of Dec 1st (Thu):Week of Dec 26th'!E5)</f>
        <v>256703.30000000002</v>
      </c>
      <c r="F6" s="4"/>
      <c r="G6" s="12">
        <f>(D6/'Dec 2010'!D6)-1</f>
        <v>-0.2554887515022055</v>
      </c>
      <c r="H6" s="12">
        <f>(E6/'Dec 2010'!E6)-1</f>
        <v>-0.1770035234183891</v>
      </c>
    </row>
    <row r="7" spans="1:8" ht="12.75">
      <c r="A7" s="1" t="s">
        <v>5</v>
      </c>
      <c r="B7">
        <v>4</v>
      </c>
      <c r="D7" s="6">
        <f>SUM('Week of Dec 1st (Thu):Week of Dec 26th'!D6)</f>
        <v>15683.5</v>
      </c>
      <c r="E7" s="6">
        <f>SUM('Week of Dec 1st (Thu):Week of Dec 26th'!E6)</f>
        <v>11862.2</v>
      </c>
      <c r="F7" s="4"/>
      <c r="G7" s="12">
        <f>(D7/'Dec 2010'!D7)-1</f>
        <v>-0.34352017345952124</v>
      </c>
      <c r="H7" s="12">
        <f>(E7/'Dec 2010'!E7)-1</f>
        <v>-0.5246497145822522</v>
      </c>
    </row>
    <row r="8" spans="1:8" ht="12.75">
      <c r="A8" s="1" t="s">
        <v>6</v>
      </c>
      <c r="B8">
        <v>5</v>
      </c>
      <c r="D8" s="6">
        <f>SUM('Week of Dec 1st (Thu):Week of Dec 26th'!D7)</f>
        <v>948292.1</v>
      </c>
      <c r="E8" s="6">
        <f>SUM('Week of Dec 1st (Thu):Week of Dec 26th'!E7)</f>
        <v>750828.75</v>
      </c>
      <c r="F8" s="4"/>
      <c r="G8" s="12">
        <f>(D8/'Dec 2010'!D8)-1</f>
        <v>-0.304801360527461</v>
      </c>
      <c r="H8" s="12">
        <f>(E8/'Dec 2010'!E8)-1</f>
        <v>0.060316539252557755</v>
      </c>
    </row>
    <row r="9" spans="1:8" ht="12.75">
      <c r="A9" s="1" t="s">
        <v>7</v>
      </c>
      <c r="B9">
        <v>6</v>
      </c>
      <c r="D9" s="6">
        <f>SUM('Week of Dec 1st (Thu):Week of Dec 26th'!D8)</f>
        <v>6175768.16</v>
      </c>
      <c r="E9" s="6">
        <f>SUM('Week of Dec 1st (Thu):Week of Dec 26th'!E8)</f>
        <v>2791251.75</v>
      </c>
      <c r="F9" s="4"/>
      <c r="G9" s="12">
        <f>(D9/'Dec 2010'!D9)-1</f>
        <v>0.003101823895502065</v>
      </c>
      <c r="H9" s="12">
        <f>(E9/'Dec 2010'!E9)-1</f>
        <v>-0.005812037882090615</v>
      </c>
    </row>
    <row r="10" spans="1:8" ht="12.75">
      <c r="A10" s="1" t="s">
        <v>8</v>
      </c>
      <c r="B10">
        <v>7</v>
      </c>
      <c r="D10" s="6">
        <f>SUM('Week of Dec 1st (Thu):Week of Dec 26th'!D9)</f>
        <v>4021.5</v>
      </c>
      <c r="E10" s="6">
        <f>SUM('Week of Dec 1st (Thu):Week of Dec 26th'!E9)</f>
        <v>5240.549999999999</v>
      </c>
      <c r="F10" s="4"/>
      <c r="G10" s="12">
        <f>(D10/'Dec 2010'!D10)-1</f>
        <v>-0.760834270013738</v>
      </c>
      <c r="H10" s="12">
        <f>(E10/'Dec 2010'!E10)-1</f>
        <v>-0.44354838709677424</v>
      </c>
    </row>
    <row r="11" spans="1:8" ht="12.75">
      <c r="A11" s="1" t="s">
        <v>9</v>
      </c>
      <c r="B11">
        <v>8</v>
      </c>
      <c r="D11" s="6">
        <f>SUM('Week of Dec 1st (Thu):Week of Dec 26th'!D10)</f>
        <v>409732.4</v>
      </c>
      <c r="E11" s="6">
        <f>SUM('Week of Dec 1st (Thu):Week of Dec 26th'!E10)</f>
        <v>528780.7</v>
      </c>
      <c r="F11" s="4"/>
      <c r="G11" s="12">
        <f>(D11/'Dec 2010'!D11)-1</f>
        <v>-0.4122340612476264</v>
      </c>
      <c r="H11" s="12">
        <f>(E11/'Dec 2010'!E11)-1</f>
        <v>1.4236856079018332</v>
      </c>
    </row>
    <row r="12" spans="1:8" ht="12.75">
      <c r="A12" s="1" t="s">
        <v>10</v>
      </c>
      <c r="B12">
        <v>9</v>
      </c>
      <c r="D12" s="6">
        <f>SUM('Week of Dec 1st (Thu):Week of Dec 26th'!D11)</f>
        <v>275096.5</v>
      </c>
      <c r="E12" s="6">
        <f>SUM('Week of Dec 1st (Thu):Week of Dec 26th'!E11)</f>
        <v>226923.19999999998</v>
      </c>
      <c r="F12" s="4"/>
      <c r="G12" s="12">
        <f>(D12/'Dec 2010'!D12)-1</f>
        <v>0.426867568303531</v>
      </c>
      <c r="H12" s="12">
        <f>(E12/'Dec 2010'!E12)-1</f>
        <v>1.0497230582462884</v>
      </c>
    </row>
    <row r="13" spans="1:8" ht="12.75">
      <c r="A13" s="1" t="s">
        <v>11</v>
      </c>
      <c r="B13">
        <v>10</v>
      </c>
      <c r="D13" s="6">
        <f>SUM('Week of Dec 1st (Thu):Week of Dec 26th'!D12)</f>
        <v>378847.69999999995</v>
      </c>
      <c r="E13" s="6">
        <f>SUM('Week of Dec 1st (Thu):Week of Dec 26th'!E12)</f>
        <v>306531.75</v>
      </c>
      <c r="F13" s="4"/>
      <c r="G13" s="12">
        <f>(D13/'Dec 2010'!D13)-1</f>
        <v>-0.25848301752366865</v>
      </c>
      <c r="H13" s="12">
        <f>(E13/'Dec 2010'!E13)-1</f>
        <v>-0.2605458994219829</v>
      </c>
    </row>
    <row r="14" spans="1:8" ht="12.75">
      <c r="A14" s="1" t="s">
        <v>12</v>
      </c>
      <c r="B14">
        <v>11</v>
      </c>
      <c r="D14" s="6">
        <f>SUM('Week of Dec 1st (Thu):Week of Dec 26th'!D13)</f>
        <v>2537069.5</v>
      </c>
      <c r="E14" s="6">
        <f>SUM('Week of Dec 1st (Thu):Week of Dec 26th'!E13)</f>
        <v>1324192.7999999998</v>
      </c>
      <c r="F14" s="4"/>
      <c r="G14" s="12">
        <f>(D14/'Dec 2010'!D14)-1</f>
        <v>-0.13358284006906695</v>
      </c>
      <c r="H14" s="12">
        <f>(E14/'Dec 2010'!E14)-1</f>
        <v>0.4294423546871433</v>
      </c>
    </row>
    <row r="15" spans="1:8" ht="12.75">
      <c r="A15" s="1" t="s">
        <v>13</v>
      </c>
      <c r="B15">
        <v>12</v>
      </c>
      <c r="D15" s="6">
        <f>SUM('Week of Dec 1st (Thu):Week of Dec 26th'!D14)</f>
        <v>78792.7</v>
      </c>
      <c r="E15" s="6">
        <f>SUM('Week of Dec 1st (Thu):Week of Dec 26th'!E14)</f>
        <v>47323.85</v>
      </c>
      <c r="F15" s="4"/>
      <c r="G15" s="12">
        <f>(D15/'Dec 2010'!D15)-1</f>
        <v>0.4805592823507747</v>
      </c>
      <c r="H15" s="12">
        <f>(E15/'Dec 2010'!E15)-1</f>
        <v>0.22302021618199075</v>
      </c>
    </row>
    <row r="16" spans="1:8" ht="12.75">
      <c r="A16" s="1" t="s">
        <v>14</v>
      </c>
      <c r="B16">
        <v>13</v>
      </c>
      <c r="D16" s="6">
        <f>SUM('Week of Dec 1st (Thu):Week of Dec 26th'!D15)</f>
        <v>8366611.4</v>
      </c>
      <c r="E16" s="6">
        <f>SUM('Week of Dec 1st (Thu):Week of Dec 26th'!E15)</f>
        <v>3158584.5700000003</v>
      </c>
      <c r="F16" s="4"/>
      <c r="G16" s="12">
        <f>(D16/'Dec 2010'!D16)-1</f>
        <v>-0.14173173851702758</v>
      </c>
      <c r="H16" s="12">
        <f>(E16/'Dec 2010'!E16)-1</f>
        <v>0.017148402055306988</v>
      </c>
    </row>
    <row r="17" spans="1:8" ht="12.75">
      <c r="A17" s="1" t="s">
        <v>15</v>
      </c>
      <c r="B17">
        <v>14</v>
      </c>
      <c r="D17" s="6">
        <f>SUM('Week of Dec 1st (Thu):Week of Dec 26th'!D16)</f>
        <v>130200</v>
      </c>
      <c r="E17" s="6">
        <f>SUM('Week of Dec 1st (Thu):Week of Dec 26th'!E16)</f>
        <v>5059.6</v>
      </c>
      <c r="F17" s="4"/>
      <c r="G17" s="12">
        <f>(D17/'Dec 2010'!D17)-1</f>
        <v>2.202644764708921</v>
      </c>
      <c r="H17" s="12">
        <f>(E17/'Dec 2010'!E17)-1</f>
        <v>-0.9613458365754594</v>
      </c>
    </row>
    <row r="18" spans="1:8" ht="12.75">
      <c r="A18" s="1" t="s">
        <v>16</v>
      </c>
      <c r="B18">
        <v>15</v>
      </c>
      <c r="D18" s="6">
        <f>SUM('Week of Dec 1st (Thu):Week of Dec 26th'!D17)</f>
        <v>13640.2</v>
      </c>
      <c r="E18" s="6">
        <f>SUM('Week of Dec 1st (Thu):Week of Dec 26th'!E17)</f>
        <v>7449.75</v>
      </c>
      <c r="F18" s="4"/>
      <c r="G18" s="12">
        <f>(D18/'Dec 2010'!D18)-1</f>
        <v>-0.6299025659531632</v>
      </c>
      <c r="H18" s="12">
        <f>(E18/'Dec 2010'!E18)-1</f>
        <v>-0.5337655794799903</v>
      </c>
    </row>
    <row r="19" spans="1:8" ht="12.75">
      <c r="A19" s="1" t="s">
        <v>17</v>
      </c>
      <c r="B19">
        <v>16</v>
      </c>
      <c r="D19" s="6">
        <f>SUM('Week of Dec 1st (Thu):Week of Dec 26th'!D18)</f>
        <v>1915386.2000000002</v>
      </c>
      <c r="E19" s="6">
        <f>SUM('Week of Dec 1st (Thu):Week of Dec 26th'!E18)</f>
        <v>1237522.3</v>
      </c>
      <c r="F19" s="4"/>
      <c r="G19" s="12">
        <f>(D19/'Dec 2010'!D19)-1</f>
        <v>0.02279267772565885</v>
      </c>
      <c r="H19" s="12">
        <f>(E19/'Dec 2010'!E19)-1</f>
        <v>0.011620923900215185</v>
      </c>
    </row>
    <row r="20" spans="1:8" ht="12.75">
      <c r="A20" s="1" t="s">
        <v>18</v>
      </c>
      <c r="B20">
        <v>17</v>
      </c>
      <c r="D20" s="6">
        <f>SUM('Week of Dec 1st (Thu):Week of Dec 26th'!D19)</f>
        <v>595657.3</v>
      </c>
      <c r="E20" s="6">
        <f>SUM('Week of Dec 1st (Thu):Week of Dec 26th'!E19)</f>
        <v>407590.05000000005</v>
      </c>
      <c r="F20" s="4"/>
      <c r="G20" s="12">
        <f>(D20/'Dec 2010'!D20)-1</f>
        <v>0.5034988828583642</v>
      </c>
      <c r="H20" s="12">
        <f>(E20/'Dec 2010'!E20)-1</f>
        <v>0.4143737330922086</v>
      </c>
    </row>
    <row r="21" spans="1:8" ht="12.75">
      <c r="A21" s="1" t="s">
        <v>19</v>
      </c>
      <c r="B21">
        <v>18</v>
      </c>
      <c r="D21" s="6">
        <f>SUM('Week of Dec 1st (Thu):Week of Dec 26th'!D20)</f>
        <v>340952.5</v>
      </c>
      <c r="E21" s="6">
        <f>SUM('Week of Dec 1st (Thu):Week of Dec 26th'!E20)</f>
        <v>103783.4</v>
      </c>
      <c r="F21" s="4"/>
      <c r="G21" s="12">
        <f>(D21/'Dec 2010'!D21)-1</f>
        <v>0.27583261453287466</v>
      </c>
      <c r="H21" s="12">
        <f>(E21/'Dec 2010'!E21)-1</f>
        <v>-0.14801991719366403</v>
      </c>
    </row>
    <row r="22" spans="1:8" ht="12.75">
      <c r="A22" s="1" t="s">
        <v>20</v>
      </c>
      <c r="B22">
        <v>19</v>
      </c>
      <c r="D22" s="6">
        <f>SUM('Week of Dec 1st (Thu):Week of Dec 26th'!D21)</f>
        <v>71589.70000000001</v>
      </c>
      <c r="E22" s="6">
        <f>SUM('Week of Dec 1st (Thu):Week of Dec 26th'!E21)</f>
        <v>17840.2</v>
      </c>
      <c r="F22" s="4"/>
      <c r="G22" s="12">
        <f>(D22/'Dec 2010'!D22)-1</f>
        <v>0.328747011745141</v>
      </c>
      <c r="H22" s="12">
        <f>(E22/'Dec 2010'!E22)-1</f>
        <v>0.6513428580684872</v>
      </c>
    </row>
    <row r="23" spans="1:8" ht="12.75">
      <c r="A23" s="1" t="s">
        <v>21</v>
      </c>
      <c r="B23">
        <v>20</v>
      </c>
      <c r="D23" s="6">
        <f>SUM('Week of Dec 1st (Thu):Week of Dec 26th'!D22)</f>
        <v>27664</v>
      </c>
      <c r="E23" s="6">
        <f>SUM('Week of Dec 1st (Thu):Week of Dec 26th'!E22)</f>
        <v>21374.5</v>
      </c>
      <c r="F23" s="4"/>
      <c r="G23" s="12">
        <f>(D23/'Dec 2010'!D23)-1</f>
        <v>-0.17510771845601059</v>
      </c>
      <c r="H23" s="12">
        <f>(E23/'Dec 2010'!E23)-1</f>
        <v>-0.32346224514503574</v>
      </c>
    </row>
    <row r="24" spans="1:8" ht="12.75">
      <c r="A24" s="1" t="s">
        <v>22</v>
      </c>
      <c r="B24">
        <v>21</v>
      </c>
      <c r="D24" s="6">
        <f>SUM('Week of Dec 1st (Thu):Week of Dec 26th'!D23)</f>
        <v>32024.3</v>
      </c>
      <c r="E24" s="6">
        <f>SUM('Week of Dec 1st (Thu):Week of Dec 26th'!E23)</f>
        <v>17076.85</v>
      </c>
      <c r="F24" s="4"/>
      <c r="G24" s="12">
        <f>(D24/'Dec 2010'!D24)-1</f>
        <v>0.43652463340346026</v>
      </c>
      <c r="H24" s="12">
        <f>(E24/'Dec 2010'!E24)-1</f>
        <v>-0.1398526197024189</v>
      </c>
    </row>
    <row r="25" spans="1:8" ht="12.75">
      <c r="A25" s="1" t="s">
        <v>23</v>
      </c>
      <c r="B25">
        <v>22</v>
      </c>
      <c r="D25" s="6">
        <f>SUM('Week of Dec 1st (Thu):Week of Dec 26th'!D24)</f>
        <v>53638.9</v>
      </c>
      <c r="E25" s="6">
        <f>SUM('Week of Dec 1st (Thu):Week of Dec 26th'!E24)</f>
        <v>61721.100000000006</v>
      </c>
      <c r="F25" s="4"/>
      <c r="G25" s="12">
        <f>(D25/'Dec 2010'!D25)-1</f>
        <v>15.672541340295911</v>
      </c>
      <c r="H25" s="12">
        <f>(E25/'Dec 2010'!E25)-1</f>
        <v>45.45574288724974</v>
      </c>
    </row>
    <row r="26" spans="1:8" ht="12.75">
      <c r="A26" s="1" t="s">
        <v>24</v>
      </c>
      <c r="B26">
        <v>23</v>
      </c>
      <c r="D26" s="6">
        <f>SUM('Week of Dec 1st (Thu):Week of Dec 26th'!D25)</f>
        <v>33239.5</v>
      </c>
      <c r="E26" s="6">
        <f>SUM('Week of Dec 1st (Thu):Week of Dec 26th'!E25)</f>
        <v>16254.7</v>
      </c>
      <c r="F26" s="4"/>
      <c r="G26" s="12">
        <f>(D26/'Dec 2010'!D26)-1</f>
        <v>-0.6006945904355065</v>
      </c>
      <c r="H26" s="12">
        <f>(E26/'Dec 2010'!E26)-1</f>
        <v>-0.28875752331653826</v>
      </c>
    </row>
    <row r="27" spans="1:8" ht="12.75">
      <c r="A27" s="1" t="s">
        <v>25</v>
      </c>
      <c r="B27">
        <v>24</v>
      </c>
      <c r="D27" s="6">
        <f>SUM('Week of Dec 1st (Thu):Week of Dec 26th'!D26)</f>
        <v>4602.5</v>
      </c>
      <c r="E27" s="6">
        <f>SUM('Week of Dec 1st (Thu):Week of Dec 26th'!E26)</f>
        <v>3417.3999999999996</v>
      </c>
      <c r="F27" s="4"/>
      <c r="G27" s="12">
        <f>(D27/'Dec 2010'!D27)-1</f>
        <v>-0.3894228536936435</v>
      </c>
      <c r="H27" s="12">
        <f>(E27/'Dec 2010'!E27)-1</f>
        <v>0.4399056186403185</v>
      </c>
    </row>
    <row r="28" spans="1:8" ht="12.75">
      <c r="A28" s="1" t="s">
        <v>26</v>
      </c>
      <c r="B28">
        <v>25</v>
      </c>
      <c r="D28" s="6">
        <f>SUM('Week of Dec 1st (Thu):Week of Dec 26th'!D27)</f>
        <v>41303.5</v>
      </c>
      <c r="E28" s="6">
        <f>SUM('Week of Dec 1st (Thu):Week of Dec 26th'!E27)</f>
        <v>16162.65</v>
      </c>
      <c r="F28" s="4"/>
      <c r="G28" s="12">
        <f>(D28/'Dec 2010'!D28)-1</f>
        <v>1.6079558011049722</v>
      </c>
      <c r="H28" s="12">
        <f>(E28/'Dec 2010'!E28)-1</f>
        <v>0.2612733182203042</v>
      </c>
    </row>
    <row r="29" spans="1:8" ht="12.75">
      <c r="A29" s="1" t="s">
        <v>27</v>
      </c>
      <c r="B29">
        <v>26</v>
      </c>
      <c r="D29" s="6">
        <f>SUM('Week of Dec 1st (Thu):Week of Dec 26th'!D28)</f>
        <v>115705.79999999999</v>
      </c>
      <c r="E29" s="6">
        <f>SUM('Week of Dec 1st (Thu):Week of Dec 26th'!E28)</f>
        <v>9457</v>
      </c>
      <c r="F29" s="4"/>
      <c r="G29" s="12">
        <f>(D29/'Dec 2010'!D29)-1</f>
        <v>4.28788508909434</v>
      </c>
      <c r="H29" s="12">
        <f>(E29/'Dec 2010'!E29)-1</f>
        <v>0.03775396551061938</v>
      </c>
    </row>
    <row r="30" spans="1:8" ht="12.75">
      <c r="A30" s="1" t="s">
        <v>28</v>
      </c>
      <c r="B30">
        <v>27</v>
      </c>
      <c r="D30" s="6">
        <f>SUM('Week of Dec 1st (Thu):Week of Dec 26th'!D29)</f>
        <v>449263.5</v>
      </c>
      <c r="E30" s="6">
        <f>SUM('Week of Dec 1st (Thu):Week of Dec 26th'!E29)</f>
        <v>159913.25</v>
      </c>
      <c r="F30" s="4"/>
      <c r="G30" s="12">
        <f>(D30/'Dec 2010'!D30)-1</f>
        <v>0.30280553677890043</v>
      </c>
      <c r="H30" s="12">
        <f>(E30/'Dec 2010'!E30)-1</f>
        <v>-0.16996395689360744</v>
      </c>
    </row>
    <row r="31" spans="1:8" ht="12.75">
      <c r="A31" s="1" t="s">
        <v>29</v>
      </c>
      <c r="B31">
        <v>28</v>
      </c>
      <c r="D31" s="6">
        <f>SUM('Week of Dec 1st (Thu):Week of Dec 26th'!D30)</f>
        <v>150871.69999999998</v>
      </c>
      <c r="E31" s="6">
        <f>SUM('Week of Dec 1st (Thu):Week of Dec 26th'!E30)</f>
        <v>209598.2</v>
      </c>
      <c r="F31" s="4"/>
      <c r="G31" s="12">
        <f>(D31/'Dec 2010'!D31)-1</f>
        <v>0.6086443802571966</v>
      </c>
      <c r="H31" s="12">
        <f>(E31/'Dec 2010'!E31)-1</f>
        <v>5.290990839566351</v>
      </c>
    </row>
    <row r="32" spans="1:8" ht="12.75">
      <c r="A32" s="1" t="s">
        <v>30</v>
      </c>
      <c r="B32">
        <v>29</v>
      </c>
      <c r="D32" s="6">
        <f>SUM('Week of Dec 1st (Thu):Week of Dec 26th'!D31)</f>
        <v>3051631.8</v>
      </c>
      <c r="E32" s="6">
        <f>SUM('Week of Dec 1st (Thu):Week of Dec 26th'!E31)</f>
        <v>2257672.55</v>
      </c>
      <c r="F32" s="4"/>
      <c r="G32" s="12">
        <f>(D32/'Dec 2010'!D32)-1</f>
        <v>-0.03218506143924349</v>
      </c>
      <c r="H32" s="12">
        <f>(E32/'Dec 2010'!E32)-1</f>
        <v>0.05001703502084465</v>
      </c>
    </row>
    <row r="33" spans="1:8" ht="12.75">
      <c r="A33" s="1" t="s">
        <v>31</v>
      </c>
      <c r="B33">
        <v>30</v>
      </c>
      <c r="D33" s="6">
        <f>SUM('Week of Dec 1st (Thu):Week of Dec 26th'!D32)</f>
        <v>14000.000000000002</v>
      </c>
      <c r="E33" s="6">
        <f>SUM('Week of Dec 1st (Thu):Week of Dec 26th'!E32)</f>
        <v>7324.799999999999</v>
      </c>
      <c r="F33" s="4"/>
      <c r="G33" s="12">
        <f>(D33/'Dec 2010'!D33)-1</f>
        <v>-0.3713064252483339</v>
      </c>
      <c r="H33" s="12">
        <f>(E33/'Dec 2010'!E33)-1</f>
        <v>-0.158335009048864</v>
      </c>
    </row>
    <row r="34" spans="1:8" ht="12.75">
      <c r="A34" s="1" t="s">
        <v>32</v>
      </c>
      <c r="B34">
        <v>31</v>
      </c>
      <c r="D34" s="6">
        <f>SUM('Week of Dec 1st (Thu):Week of Dec 26th'!D33)</f>
        <v>424012.99</v>
      </c>
      <c r="E34" s="6">
        <f>SUM('Week of Dec 1st (Thu):Week of Dec 26th'!E33)</f>
        <v>300976.2</v>
      </c>
      <c r="F34" s="4"/>
      <c r="G34" s="12">
        <f>(D34/'Dec 2010'!D34)-1</f>
        <v>-0.33771282820947035</v>
      </c>
      <c r="H34" s="12">
        <f>(E34/'Dec 2010'!E34)-1</f>
        <v>-0.08271479497191647</v>
      </c>
    </row>
    <row r="35" spans="1:8" ht="12.75">
      <c r="A35" s="1" t="s">
        <v>33</v>
      </c>
      <c r="B35">
        <v>32</v>
      </c>
      <c r="D35" s="6">
        <f>SUM('Week of Dec 1st (Thu):Week of Dec 26th'!D34)</f>
        <v>47037.2</v>
      </c>
      <c r="E35" s="6">
        <f>SUM('Week of Dec 1st (Thu):Week of Dec 26th'!E34)</f>
        <v>24916.5</v>
      </c>
      <c r="F35" s="4"/>
      <c r="G35" s="12">
        <f>(D35/'Dec 2010'!D35)-1</f>
        <v>0.9899312959014452</v>
      </c>
      <c r="H35" s="12">
        <f>(E35/'Dec 2010'!E35)-1</f>
        <v>-0.11164630570148626</v>
      </c>
    </row>
    <row r="36" spans="1:8" ht="12.75">
      <c r="A36" s="1" t="s">
        <v>34</v>
      </c>
      <c r="B36">
        <v>33</v>
      </c>
      <c r="D36" s="6">
        <f>SUM('Week of Dec 1st (Thu):Week of Dec 26th'!D35)</f>
        <v>8547</v>
      </c>
      <c r="E36" s="6">
        <f>SUM('Week of Dec 1st (Thu):Week of Dec 26th'!E35)</f>
        <v>6522.599999999999</v>
      </c>
      <c r="F36" s="4"/>
      <c r="G36" s="12">
        <f>(D36/'Dec 2010'!D36)-1</f>
        <v>-0.32392026578073085</v>
      </c>
      <c r="H36" s="12">
        <f>(E36/'Dec 2010'!E36)-1</f>
        <v>-0.2340950189051456</v>
      </c>
    </row>
    <row r="37" spans="1:8" ht="12.75">
      <c r="A37" s="1" t="s">
        <v>35</v>
      </c>
      <c r="B37">
        <v>34</v>
      </c>
      <c r="D37" s="6">
        <f>SUM('Week of Dec 1st (Thu):Week of Dec 26th'!D36)</f>
        <v>19626.6</v>
      </c>
      <c r="E37" s="6">
        <f>SUM('Week of Dec 1st (Thu):Week of Dec 26th'!E36)</f>
        <v>11931.849999999999</v>
      </c>
      <c r="F37" s="4"/>
      <c r="G37" s="12" t="e">
        <f>(D37/'Dec 2010'!D37)-1</f>
        <v>#DIV/0!</v>
      </c>
      <c r="H37" s="12" t="e">
        <f>(E37/'Dec 2010'!E37)-1</f>
        <v>#DIV/0!</v>
      </c>
    </row>
    <row r="38" spans="1:8" ht="12.75">
      <c r="A38" s="1" t="s">
        <v>36</v>
      </c>
      <c r="B38">
        <v>35</v>
      </c>
      <c r="D38" s="6">
        <f>SUM('Week of Dec 1st (Thu):Week of Dec 26th'!D37)</f>
        <v>603290.8</v>
      </c>
      <c r="E38" s="6">
        <f>SUM('Week of Dec 1st (Thu):Week of Dec 26th'!E37)</f>
        <v>287229.6</v>
      </c>
      <c r="F38" s="4"/>
      <c r="G38" s="12">
        <f>(D38/'Dec 2010'!D38)-1</f>
        <v>-0.2970559092014955</v>
      </c>
      <c r="H38" s="12">
        <f>(E38/'Dec 2010'!E38)-1</f>
        <v>-0.2746153009840553</v>
      </c>
    </row>
    <row r="39" spans="1:8" ht="12.75">
      <c r="A39" s="1" t="s">
        <v>37</v>
      </c>
      <c r="B39">
        <v>36</v>
      </c>
      <c r="D39" s="6">
        <f>SUM('Week of Dec 1st (Thu):Week of Dec 26th'!D38)</f>
        <v>3514112</v>
      </c>
      <c r="E39" s="6">
        <f>SUM('Week of Dec 1st (Thu):Week of Dec 26th'!E38)</f>
        <v>1169105</v>
      </c>
      <c r="F39" s="4"/>
      <c r="G39" s="12">
        <f>(D39/'Dec 2010'!D39)-1</f>
        <v>-0.11270261815083926</v>
      </c>
      <c r="H39" s="12">
        <f>(E39/'Dec 2010'!E39)-1</f>
        <v>-0.04573762998514452</v>
      </c>
    </row>
    <row r="40" spans="1:8" ht="12.75">
      <c r="A40" s="1" t="s">
        <v>38</v>
      </c>
      <c r="B40">
        <v>37</v>
      </c>
      <c r="D40" s="6">
        <f>SUM('Week of Dec 1st (Thu):Week of Dec 26th'!D39)</f>
        <v>515654.30000000005</v>
      </c>
      <c r="E40" s="6">
        <f>SUM('Week of Dec 1st (Thu):Week of Dec 26th'!E39)</f>
        <v>485995.65</v>
      </c>
      <c r="F40" s="4"/>
      <c r="G40" s="12">
        <f>(D40/'Dec 2010'!D40)-1</f>
        <v>-0.012631471719255272</v>
      </c>
      <c r="H40" s="12">
        <f>(E40/'Dec 2010'!E40)-1</f>
        <v>0.2023967247013838</v>
      </c>
    </row>
    <row r="41" spans="1:8" ht="12.75">
      <c r="A41" s="1" t="s">
        <v>39</v>
      </c>
      <c r="B41">
        <v>38</v>
      </c>
      <c r="D41" s="6">
        <f>SUM('Week of Dec 1st (Thu):Week of Dec 26th'!D40)</f>
        <v>70480.15</v>
      </c>
      <c r="E41" s="6">
        <f>SUM('Week of Dec 1st (Thu):Week of Dec 26th'!E40)</f>
        <v>23632.699999999997</v>
      </c>
      <c r="F41" s="4"/>
      <c r="G41" s="12">
        <f>(D41/'Dec 2010'!D41)-1</f>
        <v>-0.31757540712766186</v>
      </c>
      <c r="H41" s="12">
        <f>(E41/'Dec 2010'!E41)-1</f>
        <v>-0.46458703374777977</v>
      </c>
    </row>
    <row r="42" spans="1:8" ht="12.75">
      <c r="A42" s="1" t="s">
        <v>40</v>
      </c>
      <c r="B42">
        <v>39</v>
      </c>
      <c r="D42" s="6">
        <f>SUM('Week of Dec 1st (Thu):Week of Dec 26th'!D41)</f>
        <v>2588.6</v>
      </c>
      <c r="E42" s="6">
        <f>SUM('Week of Dec 1st (Thu):Week of Dec 26th'!E41)</f>
        <v>1591.8</v>
      </c>
      <c r="F42" s="4"/>
      <c r="G42" s="12">
        <f>(D42/'Dec 2010'!D42)-1</f>
        <v>-0.20728831725616292</v>
      </c>
      <c r="H42" s="12">
        <f>(E42/'Dec 2010'!E42)-1</f>
        <v>-0.6204623216222983</v>
      </c>
    </row>
    <row r="43" spans="1:8" ht="12.75">
      <c r="A43" s="1" t="s">
        <v>41</v>
      </c>
      <c r="B43">
        <v>40</v>
      </c>
      <c r="D43" s="6">
        <f>SUM('Week of Dec 1st (Thu):Week of Dec 26th'!D42)</f>
        <v>6402.200000000001</v>
      </c>
      <c r="E43" s="6">
        <f>SUM('Week of Dec 1st (Thu):Week of Dec 26th'!E42)</f>
        <v>9919</v>
      </c>
      <c r="F43" s="4"/>
      <c r="G43" s="12">
        <f>(D43/'Dec 2010'!D43)-1</f>
        <v>1.3614768912987354</v>
      </c>
      <c r="H43" s="12">
        <f>(E43/'Dec 2010'!E43)-1</f>
        <v>3.1774764150943398</v>
      </c>
    </row>
    <row r="44" spans="1:8" ht="12.75">
      <c r="A44" s="1" t="s">
        <v>42</v>
      </c>
      <c r="B44">
        <v>41</v>
      </c>
      <c r="D44" s="6">
        <f>SUM('Week of Dec 1st (Thu):Week of Dec 26th'!D43)</f>
        <v>1623686.0500000003</v>
      </c>
      <c r="E44" s="6">
        <f>SUM('Week of Dec 1st (Thu):Week of Dec 26th'!E43)</f>
        <v>623267.75</v>
      </c>
      <c r="F44" s="4"/>
      <c r="G44" s="12">
        <f>(D44/'Dec 2010'!D44)-1</f>
        <v>0.003593082002919079</v>
      </c>
      <c r="H44" s="12">
        <f>(E44/'Dec 2010'!E44)-1</f>
        <v>0.09276403920723975</v>
      </c>
    </row>
    <row r="45" spans="1:8" ht="12.75">
      <c r="A45" s="1" t="s">
        <v>43</v>
      </c>
      <c r="B45">
        <v>42</v>
      </c>
      <c r="D45" s="6">
        <f>SUM('Week of Dec 1st (Thu):Week of Dec 26th'!D44)</f>
        <v>699867.88</v>
      </c>
      <c r="E45" s="6">
        <f>SUM('Week of Dec 1st (Thu):Week of Dec 26th'!E44)</f>
        <v>303748</v>
      </c>
      <c r="F45" s="4"/>
      <c r="G45" s="12">
        <f>(D45/'Dec 2010'!D45)-1</f>
        <v>-0.18384125094575676</v>
      </c>
      <c r="H45" s="12">
        <f>(E45/'Dec 2010'!E45)-1</f>
        <v>-0.3083074000983793</v>
      </c>
    </row>
    <row r="46" spans="1:8" ht="12.75">
      <c r="A46" s="1" t="s">
        <v>44</v>
      </c>
      <c r="B46">
        <v>43</v>
      </c>
      <c r="D46" s="6">
        <f>SUM('Week of Dec 1st (Thu):Week of Dec 26th'!D45)</f>
        <v>707113.2</v>
      </c>
      <c r="E46" s="6">
        <f>SUM('Week of Dec 1st (Thu):Week of Dec 26th'!E45)</f>
        <v>286784.05000000005</v>
      </c>
      <c r="F46" s="4"/>
      <c r="G46" s="12">
        <f>(D46/'Dec 2010'!D46)-1</f>
        <v>0.31546717560461346</v>
      </c>
      <c r="H46" s="12">
        <f>(E46/'Dec 2010'!E46)-1</f>
        <v>0.3260791812254109</v>
      </c>
    </row>
    <row r="47" spans="1:8" ht="12.75">
      <c r="A47" s="1" t="s">
        <v>45</v>
      </c>
      <c r="B47">
        <v>44</v>
      </c>
      <c r="D47" s="6">
        <f>SUM('Week of Dec 1st (Thu):Week of Dec 26th'!D46)</f>
        <v>522900.70999999996</v>
      </c>
      <c r="E47" s="6">
        <f>SUM('Week of Dec 1st (Thu):Week of Dec 26th'!E46)</f>
        <v>229455.09000000003</v>
      </c>
      <c r="F47" s="4"/>
      <c r="G47" s="12">
        <f>(D47/'Dec 2010'!D47)-1</f>
        <v>-0.6033738120060564</v>
      </c>
      <c r="H47" s="12">
        <f>(E47/'Dec 2010'!E47)-1</f>
        <v>-0.33528005482883627</v>
      </c>
    </row>
    <row r="48" spans="1:8" ht="12.75">
      <c r="A48" s="1" t="s">
        <v>46</v>
      </c>
      <c r="B48">
        <v>45</v>
      </c>
      <c r="D48" s="6">
        <f>SUM('Week of Dec 1st (Thu):Week of Dec 26th'!D47)</f>
        <v>208290.55</v>
      </c>
      <c r="E48" s="6">
        <f>SUM('Week of Dec 1st (Thu):Week of Dec 26th'!E47)</f>
        <v>144943.4</v>
      </c>
      <c r="F48" s="4"/>
      <c r="G48" s="12">
        <f>(D48/'Dec 2010'!D48)-1</f>
        <v>-0.26679140578586624</v>
      </c>
      <c r="H48" s="12">
        <f>(E48/'Dec 2010'!E48)-1</f>
        <v>0.07234060183279079</v>
      </c>
    </row>
    <row r="49" spans="1:8" ht="12.75">
      <c r="A49" s="1" t="s">
        <v>47</v>
      </c>
      <c r="B49">
        <v>46</v>
      </c>
      <c r="D49" s="6">
        <f>SUM('Week of Dec 1st (Thu):Week of Dec 26th'!D48)</f>
        <v>749962.1799999999</v>
      </c>
      <c r="E49" s="6">
        <f>SUM('Week of Dec 1st (Thu):Week of Dec 26th'!E48)</f>
        <v>528926.65</v>
      </c>
      <c r="F49" s="4"/>
      <c r="G49" s="12">
        <f>(D49/'Dec 2010'!D49)-1</f>
        <v>0.21778935728331583</v>
      </c>
      <c r="H49" s="12">
        <f>(E49/'Dec 2010'!E49)-1</f>
        <v>0.25796749903023186</v>
      </c>
    </row>
    <row r="50" spans="1:8" ht="12.75">
      <c r="A50" s="1" t="s">
        <v>48</v>
      </c>
      <c r="B50">
        <v>47</v>
      </c>
      <c r="D50" s="6">
        <f>SUM('Week of Dec 1st (Thu):Week of Dec 26th'!D49)</f>
        <v>40273.1</v>
      </c>
      <c r="E50" s="6">
        <f>SUM('Week of Dec 1st (Thu):Week of Dec 26th'!E49)</f>
        <v>21910</v>
      </c>
      <c r="F50" s="4"/>
      <c r="G50" s="12">
        <f>(D50/'Dec 2010'!D50)-1</f>
        <v>0.07095351935519023</v>
      </c>
      <c r="H50" s="12">
        <f>(E50/'Dec 2010'!E50)-1</f>
        <v>-0.0553795080730346</v>
      </c>
    </row>
    <row r="51" spans="1:8" ht="12.75">
      <c r="A51" s="1" t="s">
        <v>49</v>
      </c>
      <c r="B51">
        <v>48</v>
      </c>
      <c r="D51" s="6">
        <f>SUM('Week of Dec 1st (Thu):Week of Dec 26th'!D50)</f>
        <v>4770428.0600000005</v>
      </c>
      <c r="E51" s="6">
        <f>SUM('Week of Dec 1st (Thu):Week of Dec 26th'!E50)</f>
        <v>3243456.85</v>
      </c>
      <c r="F51" s="4"/>
      <c r="G51" s="12">
        <f>(D51/'Dec 2010'!D51)-1</f>
        <v>-0.09136636845269397</v>
      </c>
      <c r="H51" s="12">
        <f>(E51/'Dec 2010'!E51)-1</f>
        <v>0.5603300387040602</v>
      </c>
    </row>
    <row r="52" spans="1:8" ht="12.75">
      <c r="A52" s="1" t="s">
        <v>50</v>
      </c>
      <c r="B52">
        <v>49</v>
      </c>
      <c r="D52" s="6">
        <f>SUM('Week of Dec 1st (Thu):Week of Dec 26th'!D51)</f>
        <v>1419642.45</v>
      </c>
      <c r="E52" s="6">
        <f>SUM('Week of Dec 1st (Thu):Week of Dec 26th'!E51)</f>
        <v>362546.43</v>
      </c>
      <c r="F52" s="4"/>
      <c r="G52" s="12">
        <f>(D52/'Dec 2010'!D52)-1</f>
        <v>0.20368575770562436</v>
      </c>
      <c r="H52" s="12">
        <f>(E52/'Dec 2010'!E52)-1</f>
        <v>-0.06916728973121589</v>
      </c>
    </row>
    <row r="53" spans="1:8" ht="12.75">
      <c r="A53" s="1" t="s">
        <v>51</v>
      </c>
      <c r="B53">
        <v>50</v>
      </c>
      <c r="D53" s="6">
        <f>SUM('Week of Dec 1st (Thu):Week of Dec 26th'!D52)</f>
        <v>5451947.9</v>
      </c>
      <c r="E53" s="6">
        <f>SUM('Week of Dec 1st (Thu):Week of Dec 26th'!E52)</f>
        <v>4313900.85</v>
      </c>
      <c r="F53" s="4"/>
      <c r="G53" s="12">
        <f>(D53/'Dec 2010'!D53)-1</f>
        <v>-0.047832833196287616</v>
      </c>
      <c r="H53" s="12">
        <f>(E53/'Dec 2010'!E53)-1</f>
        <v>0.7750771465476929</v>
      </c>
    </row>
    <row r="54" spans="1:8" ht="12.75">
      <c r="A54" s="1" t="s">
        <v>52</v>
      </c>
      <c r="B54">
        <v>51</v>
      </c>
      <c r="D54" s="6">
        <f>SUM('Week of Dec 1st (Thu):Week of Dec 26th'!D53)</f>
        <v>1046064.6000000001</v>
      </c>
      <c r="E54" s="6">
        <f>SUM('Week of Dec 1st (Thu):Week of Dec 26th'!E53)</f>
        <v>492345.55000000005</v>
      </c>
      <c r="F54" s="4"/>
      <c r="G54" s="12">
        <f>(D54/'Dec 2010'!D54)-1</f>
        <v>-0.012438727306610775</v>
      </c>
      <c r="H54" s="12">
        <f>(E54/'Dec 2010'!E54)-1</f>
        <v>-0.13076408284374252</v>
      </c>
    </row>
    <row r="55" spans="1:8" ht="12.75">
      <c r="A55" s="1" t="s">
        <v>53</v>
      </c>
      <c r="B55">
        <v>52</v>
      </c>
      <c r="D55" s="6">
        <f>SUM('Week of Dec 1st (Thu):Week of Dec 26th'!D54)</f>
        <v>2583289.8</v>
      </c>
      <c r="E55" s="6">
        <f>SUM('Week of Dec 1st (Thu):Week of Dec 26th'!E54)</f>
        <v>1169759.5</v>
      </c>
      <c r="F55" s="4"/>
      <c r="G55" s="12">
        <f>(D55/'Dec 2010'!D55)-1</f>
        <v>0.056119439718514075</v>
      </c>
      <c r="H55" s="12">
        <f>(E55/'Dec 2010'!E55)-1</f>
        <v>-0.009191049495534398</v>
      </c>
    </row>
    <row r="56" spans="1:8" ht="12.75">
      <c r="A56" s="1" t="s">
        <v>54</v>
      </c>
      <c r="B56">
        <v>53</v>
      </c>
      <c r="D56" s="6">
        <f>SUM('Week of Dec 1st (Thu):Week of Dec 26th'!D55)</f>
        <v>1320663.1400000001</v>
      </c>
      <c r="E56" s="6">
        <f>SUM('Week of Dec 1st (Thu):Week of Dec 26th'!E55)</f>
        <v>749901.4299999999</v>
      </c>
      <c r="F56" s="4"/>
      <c r="G56" s="12">
        <f>(D56/'Dec 2010'!D56)-1</f>
        <v>0.5151731090855849</v>
      </c>
      <c r="H56" s="12">
        <f>(E56/'Dec 2010'!E56)-1</f>
        <v>0.3049479987305883</v>
      </c>
    </row>
    <row r="57" spans="1:8" ht="12.75">
      <c r="A57" s="1" t="s">
        <v>55</v>
      </c>
      <c r="B57">
        <v>54</v>
      </c>
      <c r="D57" s="6">
        <f>SUM('Week of Dec 1st (Thu):Week of Dec 26th'!D56)</f>
        <v>104610.3</v>
      </c>
      <c r="E57" s="6">
        <f>SUM('Week of Dec 1st (Thu):Week of Dec 26th'!E56)</f>
        <v>33114.83</v>
      </c>
      <c r="F57" s="4"/>
      <c r="G57" s="12">
        <f>(D57/'Dec 2010'!D57)-1</f>
        <v>0.6914341982081618</v>
      </c>
      <c r="H57" s="12">
        <f>(E57/'Dec 2010'!E57)-1</f>
        <v>-0.26290851582645813</v>
      </c>
    </row>
    <row r="58" spans="1:8" ht="12.75">
      <c r="A58" s="1" t="s">
        <v>56</v>
      </c>
      <c r="B58">
        <v>55</v>
      </c>
      <c r="D58" s="6">
        <f>SUM('Week of Dec 1st (Thu):Week of Dec 26th'!D57)</f>
        <v>1102881.5699999998</v>
      </c>
      <c r="E58" s="6">
        <f>SUM('Week of Dec 1st (Thu):Week of Dec 26th'!E57)</f>
        <v>651420.7</v>
      </c>
      <c r="F58" s="4"/>
      <c r="G58" s="12">
        <f>(D58/'Dec 2010'!D58)-1</f>
        <v>0.14753681772494853</v>
      </c>
      <c r="H58" s="12">
        <f>(E58/'Dec 2010'!E58)-1</f>
        <v>0.3665965453310571</v>
      </c>
    </row>
    <row r="59" spans="1:8" ht="12.75">
      <c r="A59" s="1" t="s">
        <v>57</v>
      </c>
      <c r="B59">
        <v>56</v>
      </c>
      <c r="D59" s="6">
        <f>SUM('Week of Dec 1st (Thu):Week of Dec 26th'!D58)</f>
        <v>660539.6</v>
      </c>
      <c r="E59" s="6">
        <f>SUM('Week of Dec 1st (Thu):Week of Dec 26th'!E58)</f>
        <v>223594.69999999998</v>
      </c>
      <c r="F59" s="4"/>
      <c r="G59" s="12">
        <f>(D59/'Dec 2010'!D59)-1</f>
        <v>-0.11840046190110054</v>
      </c>
      <c r="H59" s="12">
        <f>(E59/'Dec 2010'!E59)-1</f>
        <v>-0.3884760001225266</v>
      </c>
    </row>
    <row r="60" spans="1:8" ht="12.75">
      <c r="A60" s="1" t="s">
        <v>58</v>
      </c>
      <c r="B60">
        <v>57</v>
      </c>
      <c r="D60" s="6">
        <f>SUM('Week of Dec 1st (Thu):Week of Dec 26th'!D59)</f>
        <v>190807.40000000002</v>
      </c>
      <c r="E60" s="6">
        <f>SUM('Week of Dec 1st (Thu):Week of Dec 26th'!E59)</f>
        <v>206936.44999999998</v>
      </c>
      <c r="F60" s="4"/>
      <c r="G60" s="12">
        <f>(D60/'Dec 2010'!D60)-1</f>
        <v>-0.5439972965919659</v>
      </c>
      <c r="H60" s="12">
        <f>(E60/'Dec 2010'!E60)-1</f>
        <v>-0.3272706792068979</v>
      </c>
    </row>
    <row r="61" spans="1:8" ht="12.75">
      <c r="A61" s="1" t="s">
        <v>59</v>
      </c>
      <c r="B61">
        <v>58</v>
      </c>
      <c r="D61" s="6">
        <f>SUM('Week of Dec 1st (Thu):Week of Dec 26th'!D60)</f>
        <v>1430794.4</v>
      </c>
      <c r="E61" s="6">
        <f>SUM('Week of Dec 1st (Thu):Week of Dec 26th'!E60)</f>
        <v>842399.65</v>
      </c>
      <c r="F61" s="4"/>
      <c r="G61" s="12">
        <f>(D61/'Dec 2010'!D61)-1</f>
        <v>-0.217567290816141</v>
      </c>
      <c r="H61" s="12">
        <f>(E61/'Dec 2010'!E61)-1</f>
        <v>-0.24214870363877172</v>
      </c>
    </row>
    <row r="62" spans="1:8" ht="12.75">
      <c r="A62" s="1" t="s">
        <v>60</v>
      </c>
      <c r="B62">
        <v>59</v>
      </c>
      <c r="D62" s="6">
        <f>SUM('Week of Dec 1st (Thu):Week of Dec 26th'!D61)</f>
        <v>1413330.46</v>
      </c>
      <c r="E62" s="6">
        <f>SUM('Week of Dec 1st (Thu):Week of Dec 26th'!E61)</f>
        <v>713525.04</v>
      </c>
      <c r="F62" s="4"/>
      <c r="G62" s="12">
        <f>(D62/'Dec 2010'!D62)-1</f>
        <v>0.34340991035695767</v>
      </c>
      <c r="H62" s="12">
        <f>(E62/'Dec 2010'!E62)-1</f>
        <v>0.1795831977039355</v>
      </c>
    </row>
    <row r="63" spans="1:8" ht="12.75">
      <c r="A63" s="1" t="s">
        <v>61</v>
      </c>
      <c r="B63">
        <v>60</v>
      </c>
      <c r="D63" s="6">
        <f>SUM('Week of Dec 1st (Thu):Week of Dec 26th'!D62)</f>
        <v>592967.9</v>
      </c>
      <c r="E63" s="6">
        <f>SUM('Week of Dec 1st (Thu):Week of Dec 26th'!E62)</f>
        <v>216060.95</v>
      </c>
      <c r="F63" s="4"/>
      <c r="G63" s="12">
        <f>(D63/'Dec 2010'!D63)-1</f>
        <v>-0.21111924425123574</v>
      </c>
      <c r="H63" s="12">
        <f>(E63/'Dec 2010'!E63)-1</f>
        <v>-0.02721608350614879</v>
      </c>
    </row>
    <row r="64" spans="1:8" ht="12.75">
      <c r="A64" s="1" t="s">
        <v>62</v>
      </c>
      <c r="B64">
        <v>61</v>
      </c>
      <c r="D64" s="6">
        <f>SUM('Week of Dec 1st (Thu):Week of Dec 26th'!D63)</f>
        <v>70161.29000000001</v>
      </c>
      <c r="E64" s="6">
        <f>SUM('Week of Dec 1st (Thu):Week of Dec 26th'!E63)</f>
        <v>28076.04</v>
      </c>
      <c r="F64" s="4"/>
      <c r="G64" s="12">
        <f>(D64/'Dec 2010'!D64)-1</f>
        <v>0.8662007102390987</v>
      </c>
      <c r="H64" s="12">
        <f>(E64/'Dec 2010'!E64)-1</f>
        <v>0.22877471518210357</v>
      </c>
    </row>
    <row r="65" spans="1:8" ht="12.75">
      <c r="A65" s="1" t="s">
        <v>63</v>
      </c>
      <c r="B65">
        <v>62</v>
      </c>
      <c r="D65" s="6">
        <f>SUM('Week of Dec 1st (Thu):Week of Dec 26th'!D64)</f>
        <v>38262</v>
      </c>
      <c r="E65" s="6">
        <f>SUM('Week of Dec 1st (Thu):Week of Dec 26th'!E64)</f>
        <v>6785.8</v>
      </c>
      <c r="F65" s="4"/>
      <c r="G65" s="12">
        <f>(D65/'Dec 2010'!D65)-1</f>
        <v>1.2666390213560024</v>
      </c>
      <c r="H65" s="12">
        <f>(E65/'Dec 2010'!E65)-1</f>
        <v>-0.4682537505828145</v>
      </c>
    </row>
    <row r="66" spans="1:8" ht="12.75">
      <c r="A66" s="1" t="s">
        <v>64</v>
      </c>
      <c r="B66">
        <v>63</v>
      </c>
      <c r="D66" s="6">
        <f>SUM('Week of Dec 1st (Thu):Week of Dec 26th'!D65)</f>
        <v>7989.1</v>
      </c>
      <c r="E66" s="6">
        <f>SUM('Week of Dec 1st (Thu):Week of Dec 26th'!E65)</f>
        <v>4633.65</v>
      </c>
      <c r="F66" s="4"/>
      <c r="G66" s="12">
        <f>(D66/'Dec 2010'!D66)-1</f>
        <v>0.11487740548988978</v>
      </c>
      <c r="H66" s="12">
        <f>(E66/'Dec 2010'!E66)-1</f>
        <v>-0.44084976981881163</v>
      </c>
    </row>
    <row r="67" spans="1:8" ht="12.75">
      <c r="A67" s="1" t="s">
        <v>65</v>
      </c>
      <c r="B67">
        <v>64</v>
      </c>
      <c r="D67" s="6">
        <f>SUM('Week of Dec 1st (Thu):Week of Dec 26th'!D66)</f>
        <v>975135.73</v>
      </c>
      <c r="E67" s="6">
        <f>SUM('Week of Dec 1st (Thu):Week of Dec 26th'!E66)</f>
        <v>510400.06</v>
      </c>
      <c r="F67" s="4"/>
      <c r="G67" s="12">
        <f>(D67/'Dec 2010'!D67)-1</f>
        <v>-0.2548910093190915</v>
      </c>
      <c r="H67" s="12">
        <f>(E67/'Dec 2010'!E67)-1</f>
        <v>-0.12143267323683704</v>
      </c>
    </row>
    <row r="68" spans="1:8" ht="12.75">
      <c r="A68" s="1" t="s">
        <v>66</v>
      </c>
      <c r="B68">
        <v>65</v>
      </c>
      <c r="D68" s="6">
        <f>SUM('Week of Dec 1st (Thu):Week of Dec 26th'!D67)</f>
        <v>35770.7</v>
      </c>
      <c r="E68" s="6">
        <f>SUM('Week of Dec 1st (Thu):Week of Dec 26th'!E67)</f>
        <v>27191.149999999998</v>
      </c>
      <c r="F68" s="4"/>
      <c r="G68" s="12">
        <f>(D68/'Dec 2010'!D68)-1</f>
        <v>-0.3254260557337664</v>
      </c>
      <c r="H68" s="12">
        <f>(E68/'Dec 2010'!E68)-1</f>
        <v>-0.3008675149835316</v>
      </c>
    </row>
    <row r="69" spans="1:8" ht="12.75">
      <c r="A69" s="1" t="s">
        <v>67</v>
      </c>
      <c r="B69">
        <v>66</v>
      </c>
      <c r="D69" s="6">
        <f>SUM('Week of Dec 1st (Thu):Week of Dec 26th'!D68)</f>
        <v>559584.2</v>
      </c>
      <c r="E69" s="6">
        <f>SUM('Week of Dec 1st (Thu):Week of Dec 26th'!E68)</f>
        <v>229890.49999999997</v>
      </c>
      <c r="F69" s="4"/>
      <c r="G69" s="12">
        <f>(D69/'Dec 2010'!D69)-1</f>
        <v>-0.22842769917978845</v>
      </c>
      <c r="H69" s="12">
        <f>(E69/'Dec 2010'!E69)-1</f>
        <v>-0.008877145913842144</v>
      </c>
    </row>
    <row r="70" spans="1:8" ht="12.75">
      <c r="A70" s="1" t="s">
        <v>68</v>
      </c>
      <c r="B70">
        <v>67</v>
      </c>
      <c r="D70" s="6">
        <f>SUM('Week of Dec 1st (Thu):Week of Dec 26th'!D69)</f>
        <v>11946.900000000001</v>
      </c>
      <c r="E70" s="6">
        <f>SUM('Week of Dec 1st (Thu):Week of Dec 26th'!E69)</f>
        <v>12356.05</v>
      </c>
      <c r="F70" s="4"/>
      <c r="G70" s="12">
        <f>(D70/'Dec 2010'!D70)-1</f>
        <v>-0.44055462680696234</v>
      </c>
      <c r="H70" s="12">
        <f>(E70/'Dec 2010'!E70)-1</f>
        <v>-0.29340298626956496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60795685.54</v>
      </c>
      <c r="E72" s="6">
        <f>SUM(E4:E70)</f>
        <v>32709812.099999987</v>
      </c>
      <c r="G72" s="12">
        <f>(D72/'Dec 2010'!D72)-1</f>
        <v>-0.07017796657123643</v>
      </c>
      <c r="H72" s="12">
        <f>(E72/'Dec 2010'!E72)-1</f>
        <v>0.1174125730688893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8"/>
      <c r="E3" s="18"/>
      <c r="F3" s="4"/>
    </row>
    <row r="4" spans="1:6" ht="12.75">
      <c r="A4" s="1" t="s">
        <v>3</v>
      </c>
      <c r="B4">
        <v>2</v>
      </c>
      <c r="D4" s="18"/>
      <c r="E4" s="18"/>
      <c r="F4" s="4"/>
    </row>
    <row r="5" spans="1:6" ht="12.75">
      <c r="A5" s="1" t="s">
        <v>4</v>
      </c>
      <c r="B5">
        <v>3</v>
      </c>
      <c r="D5" s="18"/>
      <c r="E5" s="18"/>
      <c r="F5" s="4"/>
    </row>
    <row r="6" spans="1:6" ht="12.75">
      <c r="A6" s="1" t="s">
        <v>5</v>
      </c>
      <c r="B6">
        <v>4</v>
      </c>
      <c r="D6" s="18"/>
      <c r="E6" s="18"/>
      <c r="F6" s="4"/>
    </row>
    <row r="7" spans="1:6" ht="12.75">
      <c r="A7" s="1" t="s">
        <v>6</v>
      </c>
      <c r="B7">
        <v>5</v>
      </c>
      <c r="D7" s="18"/>
      <c r="E7" s="18"/>
      <c r="F7" s="4"/>
    </row>
    <row r="8" spans="1:6" ht="12.75">
      <c r="A8" s="1" t="s">
        <v>7</v>
      </c>
      <c r="B8">
        <v>6</v>
      </c>
      <c r="D8" s="18"/>
      <c r="E8" s="18"/>
      <c r="F8" s="4"/>
    </row>
    <row r="9" spans="1:6" ht="12.75">
      <c r="A9" s="1" t="s">
        <v>8</v>
      </c>
      <c r="B9">
        <v>7</v>
      </c>
      <c r="D9" s="18">
        <v>352.8</v>
      </c>
      <c r="E9" s="18">
        <v>2207.45</v>
      </c>
      <c r="F9" s="4"/>
    </row>
    <row r="10" spans="1:6" ht="12.75">
      <c r="A10" s="1" t="s">
        <v>9</v>
      </c>
      <c r="B10">
        <v>8</v>
      </c>
      <c r="D10" s="18">
        <v>83769</v>
      </c>
      <c r="E10" s="18">
        <v>28751.1</v>
      </c>
      <c r="F10" s="4"/>
    </row>
    <row r="11" spans="1:6" ht="12.75">
      <c r="A11" s="1" t="s">
        <v>10</v>
      </c>
      <c r="B11">
        <v>9</v>
      </c>
      <c r="D11" s="18">
        <v>45686.2</v>
      </c>
      <c r="E11" s="18">
        <v>13184.15</v>
      </c>
      <c r="F11" s="4"/>
    </row>
    <row r="12" spans="1:6" ht="12.75">
      <c r="A12" s="1" t="s">
        <v>11</v>
      </c>
      <c r="B12">
        <v>10</v>
      </c>
      <c r="D12" s="18">
        <v>98899.5</v>
      </c>
      <c r="E12" s="18">
        <v>78424.15</v>
      </c>
      <c r="F12" s="4"/>
    </row>
    <row r="13" spans="1:6" ht="12.75">
      <c r="A13" s="1" t="s">
        <v>12</v>
      </c>
      <c r="B13">
        <v>11</v>
      </c>
      <c r="D13" s="18"/>
      <c r="E13" s="18"/>
      <c r="F13" s="4"/>
    </row>
    <row r="14" spans="1:6" ht="12.75">
      <c r="A14" s="1" t="s">
        <v>13</v>
      </c>
      <c r="B14">
        <v>12</v>
      </c>
      <c r="D14" s="18"/>
      <c r="E14" s="18"/>
      <c r="F14" s="4"/>
    </row>
    <row r="15" spans="1:6" ht="12.75">
      <c r="A15" s="1" t="s">
        <v>14</v>
      </c>
      <c r="B15">
        <v>13</v>
      </c>
      <c r="D15" s="18"/>
      <c r="E15" s="18"/>
      <c r="F15" s="4"/>
    </row>
    <row r="16" spans="1:6" ht="12.75">
      <c r="A16" s="1" t="s">
        <v>15</v>
      </c>
      <c r="B16">
        <v>14</v>
      </c>
      <c r="D16" s="18">
        <v>120540</v>
      </c>
      <c r="E16" s="18">
        <v>867.65</v>
      </c>
      <c r="F16" s="4"/>
    </row>
    <row r="17" spans="1:6" ht="12.75">
      <c r="A17" s="1" t="s">
        <v>16</v>
      </c>
      <c r="B17">
        <v>15</v>
      </c>
      <c r="D17" s="19"/>
      <c r="E17" s="19"/>
      <c r="F17" s="4"/>
    </row>
    <row r="18" spans="1:6" ht="12.75">
      <c r="A18" s="1" t="s">
        <v>17</v>
      </c>
      <c r="B18">
        <v>16</v>
      </c>
      <c r="D18" s="20"/>
      <c r="E18" s="20"/>
      <c r="F18" s="4"/>
    </row>
    <row r="19" spans="1:6" ht="12.75">
      <c r="A19" s="1" t="s">
        <v>18</v>
      </c>
      <c r="B19">
        <v>17</v>
      </c>
      <c r="D19" s="18"/>
      <c r="E19" s="18"/>
      <c r="F19" s="4"/>
    </row>
    <row r="20" spans="1:6" ht="12.75">
      <c r="A20" s="1" t="s">
        <v>19</v>
      </c>
      <c r="B20">
        <v>18</v>
      </c>
      <c r="D20" s="18"/>
      <c r="E20" s="18"/>
      <c r="F20" s="4"/>
    </row>
    <row r="21" spans="1:6" ht="12.75">
      <c r="A21" s="1" t="s">
        <v>20</v>
      </c>
      <c r="B21">
        <v>19</v>
      </c>
      <c r="D21" s="18">
        <v>8253.7</v>
      </c>
      <c r="E21" s="18">
        <v>1921.15</v>
      </c>
      <c r="F21" s="4"/>
    </row>
    <row r="22" spans="1:6" ht="12.75">
      <c r="A22" s="1" t="s">
        <v>21</v>
      </c>
      <c r="B22">
        <v>20</v>
      </c>
      <c r="D22" s="20"/>
      <c r="E22" s="20"/>
      <c r="F22" s="4"/>
    </row>
    <row r="23" spans="1:6" ht="12.75">
      <c r="A23" s="1" t="s">
        <v>22</v>
      </c>
      <c r="B23">
        <v>21</v>
      </c>
      <c r="D23" s="18">
        <v>2371.6</v>
      </c>
      <c r="E23" s="18">
        <v>2080.05</v>
      </c>
      <c r="F23" s="4"/>
    </row>
    <row r="24" spans="1:6" ht="12.75">
      <c r="A24" s="1" t="s">
        <v>23</v>
      </c>
      <c r="B24">
        <v>22</v>
      </c>
      <c r="D24" s="18"/>
      <c r="E24" s="18"/>
      <c r="F24" s="4"/>
    </row>
    <row r="25" spans="1:6" ht="12.75">
      <c r="A25" s="1" t="s">
        <v>24</v>
      </c>
      <c r="B25">
        <v>23</v>
      </c>
      <c r="D25" s="18">
        <v>2618</v>
      </c>
      <c r="E25" s="18">
        <v>1102.15</v>
      </c>
      <c r="F25" s="4"/>
    </row>
    <row r="26" spans="1:6" ht="12.75">
      <c r="A26" s="1" t="s">
        <v>25</v>
      </c>
      <c r="B26">
        <v>24</v>
      </c>
      <c r="D26" s="18"/>
      <c r="E26" s="18"/>
      <c r="F26" s="4"/>
    </row>
    <row r="27" spans="1:6" ht="12.75">
      <c r="A27" s="1" t="s">
        <v>26</v>
      </c>
      <c r="B27">
        <v>25</v>
      </c>
      <c r="D27" s="20"/>
      <c r="E27" s="20"/>
      <c r="F27" s="4"/>
    </row>
    <row r="28" spans="1:6" ht="12.75">
      <c r="A28" s="1" t="s">
        <v>27</v>
      </c>
      <c r="B28">
        <v>26</v>
      </c>
      <c r="D28" s="18"/>
      <c r="E28" s="18"/>
      <c r="F28" s="4"/>
    </row>
    <row r="29" spans="1:6" ht="12.75">
      <c r="A29" s="1" t="s">
        <v>28</v>
      </c>
      <c r="B29">
        <v>27</v>
      </c>
      <c r="D29" s="18"/>
      <c r="E29" s="18"/>
      <c r="F29" s="4"/>
    </row>
    <row r="30" spans="1:6" ht="12.75">
      <c r="A30" s="1" t="s">
        <v>29</v>
      </c>
      <c r="B30">
        <v>28</v>
      </c>
      <c r="D30" s="18"/>
      <c r="E30" s="18"/>
      <c r="F30" s="4"/>
    </row>
    <row r="31" spans="1:6" ht="12.75">
      <c r="A31" s="1" t="s">
        <v>30</v>
      </c>
      <c r="B31">
        <v>29</v>
      </c>
      <c r="D31" s="20"/>
      <c r="E31" s="20"/>
      <c r="F31" s="4"/>
    </row>
    <row r="32" spans="1:6" ht="12.75">
      <c r="A32" s="1" t="s">
        <v>31</v>
      </c>
      <c r="B32">
        <v>30</v>
      </c>
      <c r="D32" s="18">
        <v>3361.4</v>
      </c>
      <c r="E32" s="18">
        <v>1461.95</v>
      </c>
      <c r="F32" s="4"/>
    </row>
    <row r="33" spans="1:6" ht="12.75">
      <c r="A33" s="1" t="s">
        <v>32</v>
      </c>
      <c r="B33">
        <v>31</v>
      </c>
      <c r="D33" s="18"/>
      <c r="E33" s="18"/>
      <c r="F33" s="4"/>
    </row>
    <row r="34" spans="1:6" ht="12.75">
      <c r="A34" s="1" t="s">
        <v>33</v>
      </c>
      <c r="B34">
        <v>32</v>
      </c>
      <c r="D34" s="18">
        <v>19721.1</v>
      </c>
      <c r="E34" s="18">
        <v>4744.25</v>
      </c>
      <c r="F34" s="4"/>
    </row>
    <row r="35" spans="1:6" ht="12.75">
      <c r="A35" s="1" t="s">
        <v>34</v>
      </c>
      <c r="B35">
        <v>33</v>
      </c>
      <c r="D35" s="18">
        <v>1308.3</v>
      </c>
      <c r="E35" s="18">
        <v>385</v>
      </c>
      <c r="F35" s="4"/>
    </row>
    <row r="36" spans="1:6" ht="12.75">
      <c r="A36" s="1" t="s">
        <v>35</v>
      </c>
      <c r="B36">
        <v>34</v>
      </c>
      <c r="D36" s="18"/>
      <c r="E36" s="18"/>
      <c r="F36" s="4"/>
    </row>
    <row r="37" spans="1:6" ht="12.75">
      <c r="A37" s="1" t="s">
        <v>36</v>
      </c>
      <c r="B37">
        <v>35</v>
      </c>
      <c r="D37" s="20"/>
      <c r="E37" s="20"/>
      <c r="F37" s="4"/>
    </row>
    <row r="38" spans="1:6" ht="12.75">
      <c r="A38" s="1" t="s">
        <v>37</v>
      </c>
      <c r="B38">
        <v>36</v>
      </c>
      <c r="D38" s="18">
        <v>761066.6</v>
      </c>
      <c r="E38" s="18">
        <v>149576.35</v>
      </c>
      <c r="F38" s="4"/>
    </row>
    <row r="39" spans="1:6" ht="12.75">
      <c r="A39" s="1" t="s">
        <v>38</v>
      </c>
      <c r="B39">
        <v>37</v>
      </c>
      <c r="D39" s="18"/>
      <c r="E39" s="18"/>
      <c r="F39" s="4"/>
    </row>
    <row r="40" spans="1:6" ht="12.75">
      <c r="A40" s="1" t="s">
        <v>39</v>
      </c>
      <c r="B40">
        <v>38</v>
      </c>
      <c r="D40" s="18"/>
      <c r="E40" s="18"/>
      <c r="F40" s="4"/>
    </row>
    <row r="41" spans="1:6" ht="12.75">
      <c r="A41" s="1" t="s">
        <v>40</v>
      </c>
      <c r="B41">
        <v>39</v>
      </c>
      <c r="D41" s="18">
        <v>354.2</v>
      </c>
      <c r="E41" s="18"/>
      <c r="F41" s="4"/>
    </row>
    <row r="42" spans="1:6" ht="12.75">
      <c r="A42" s="1" t="s">
        <v>41</v>
      </c>
      <c r="B42">
        <v>40</v>
      </c>
      <c r="D42" s="20"/>
      <c r="E42" s="20"/>
      <c r="F42" s="4"/>
    </row>
    <row r="43" spans="1:6" ht="12.75">
      <c r="A43" s="1" t="s">
        <v>42</v>
      </c>
      <c r="B43">
        <v>41</v>
      </c>
      <c r="D43" s="18"/>
      <c r="E43" s="18"/>
      <c r="F43" s="4"/>
    </row>
    <row r="44" spans="1:6" ht="12.75">
      <c r="A44" s="1" t="s">
        <v>43</v>
      </c>
      <c r="B44">
        <v>42</v>
      </c>
      <c r="D44" s="18"/>
      <c r="E44" s="18"/>
      <c r="F44" s="4"/>
    </row>
    <row r="45" spans="1:6" ht="12.75">
      <c r="A45" s="1" t="s">
        <v>44</v>
      </c>
      <c r="B45">
        <v>43</v>
      </c>
      <c r="D45" s="18">
        <v>48478.3</v>
      </c>
      <c r="E45" s="18">
        <v>54110.35</v>
      </c>
      <c r="F45" s="4"/>
    </row>
    <row r="46" spans="1:6" ht="12.75">
      <c r="A46" s="1" t="s">
        <v>45</v>
      </c>
      <c r="B46">
        <v>44</v>
      </c>
      <c r="D46" s="18"/>
      <c r="E46" s="18"/>
      <c r="F46" s="4"/>
    </row>
    <row r="47" spans="1:6" ht="12.75">
      <c r="A47" s="1" t="s">
        <v>46</v>
      </c>
      <c r="B47">
        <v>45</v>
      </c>
      <c r="D47" s="18"/>
      <c r="E47" s="18"/>
      <c r="F47" s="4"/>
    </row>
    <row r="48" spans="1:6" ht="12.75">
      <c r="A48" s="1" t="s">
        <v>47</v>
      </c>
      <c r="B48">
        <v>46</v>
      </c>
      <c r="D48" s="18">
        <v>112403.2</v>
      </c>
      <c r="E48" s="18">
        <v>58786.7</v>
      </c>
      <c r="F48" s="4"/>
    </row>
    <row r="49" spans="1:6" ht="12.75">
      <c r="A49" s="1" t="s">
        <v>48</v>
      </c>
      <c r="B49">
        <v>47</v>
      </c>
      <c r="D49" s="18">
        <v>3411.1</v>
      </c>
      <c r="E49" s="18">
        <v>2731.75</v>
      </c>
      <c r="F49" s="4"/>
    </row>
    <row r="50" spans="1:6" ht="12.75">
      <c r="A50" s="1" t="s">
        <v>49</v>
      </c>
      <c r="B50">
        <v>48</v>
      </c>
      <c r="D50" s="18"/>
      <c r="E50" s="18"/>
      <c r="F50" s="4"/>
    </row>
    <row r="51" spans="1:6" ht="12.75">
      <c r="A51" s="1" t="s">
        <v>50</v>
      </c>
      <c r="B51">
        <v>49</v>
      </c>
      <c r="D51" s="18"/>
      <c r="E51" s="18"/>
      <c r="F51" s="4"/>
    </row>
    <row r="52" spans="1:6" ht="12.75">
      <c r="A52" s="1" t="s">
        <v>51</v>
      </c>
      <c r="B52">
        <v>50</v>
      </c>
      <c r="D52" s="18"/>
      <c r="E52" s="18"/>
      <c r="F52" s="4"/>
    </row>
    <row r="53" spans="1:6" ht="12.75">
      <c r="A53" s="1" t="s">
        <v>52</v>
      </c>
      <c r="B53">
        <v>51</v>
      </c>
      <c r="D53" s="18">
        <v>120449</v>
      </c>
      <c r="E53" s="18">
        <v>59879.4</v>
      </c>
      <c r="F53" s="4"/>
    </row>
    <row r="54" spans="1:6" ht="12.75">
      <c r="A54" s="1" t="s">
        <v>53</v>
      </c>
      <c r="B54">
        <v>52</v>
      </c>
      <c r="D54" s="18"/>
      <c r="E54" s="18"/>
      <c r="F54" s="4"/>
    </row>
    <row r="55" spans="1:6" ht="12.75">
      <c r="A55" s="1" t="s">
        <v>54</v>
      </c>
      <c r="B55">
        <v>53</v>
      </c>
      <c r="D55" s="18">
        <v>298788.52</v>
      </c>
      <c r="E55" s="18">
        <v>153506.78</v>
      </c>
      <c r="F55" s="4"/>
    </row>
    <row r="56" spans="1:6" ht="12.75">
      <c r="A56" s="1" t="s">
        <v>55</v>
      </c>
      <c r="B56">
        <v>54</v>
      </c>
      <c r="D56" s="18"/>
      <c r="E56" s="18"/>
      <c r="F56" s="4"/>
    </row>
    <row r="57" spans="1:6" ht="12.75">
      <c r="A57" s="1" t="s">
        <v>56</v>
      </c>
      <c r="B57">
        <v>55</v>
      </c>
      <c r="D57" s="18">
        <v>134991.5</v>
      </c>
      <c r="E57" s="18">
        <v>78480.5</v>
      </c>
      <c r="F57" s="4"/>
    </row>
    <row r="58" spans="1:6" ht="12.75">
      <c r="A58" s="1" t="s">
        <v>57</v>
      </c>
      <c r="B58">
        <v>56</v>
      </c>
      <c r="D58" s="18"/>
      <c r="E58" s="18"/>
      <c r="F58" s="4"/>
    </row>
    <row r="59" spans="1:6" ht="12.75">
      <c r="A59" s="1" t="s">
        <v>58</v>
      </c>
      <c r="B59">
        <v>57</v>
      </c>
      <c r="D59" s="18">
        <v>30262.4</v>
      </c>
      <c r="E59" s="18">
        <v>28771.05</v>
      </c>
      <c r="F59" s="4"/>
    </row>
    <row r="60" spans="1:6" ht="12.75">
      <c r="A60" s="1" t="s">
        <v>59</v>
      </c>
      <c r="B60">
        <v>58</v>
      </c>
      <c r="D60" s="18"/>
      <c r="E60" s="18"/>
      <c r="F60" s="4"/>
    </row>
    <row r="61" spans="1:6" ht="12.75">
      <c r="A61" s="1" t="s">
        <v>60</v>
      </c>
      <c r="B61">
        <v>59</v>
      </c>
      <c r="D61" s="18">
        <v>142212.45</v>
      </c>
      <c r="E61" s="18">
        <v>110221.65</v>
      </c>
      <c r="F61" s="4"/>
    </row>
    <row r="62" spans="1:6" ht="12.75">
      <c r="A62" s="1" t="s">
        <v>61</v>
      </c>
      <c r="B62">
        <v>60</v>
      </c>
      <c r="D62" s="18"/>
      <c r="E62" s="18"/>
      <c r="F62" s="4"/>
    </row>
    <row r="63" spans="1:6" ht="12.75">
      <c r="A63" s="1" t="s">
        <v>62</v>
      </c>
      <c r="B63">
        <v>61</v>
      </c>
      <c r="D63" s="18">
        <v>16021.66</v>
      </c>
      <c r="E63" s="18">
        <v>10034.869999999999</v>
      </c>
      <c r="F63" s="4"/>
    </row>
    <row r="64" spans="1:6" ht="12.75">
      <c r="A64" s="1" t="s">
        <v>63</v>
      </c>
      <c r="B64">
        <v>62</v>
      </c>
      <c r="D64" s="18"/>
      <c r="E64" s="18"/>
      <c r="F64" s="4"/>
    </row>
    <row r="65" spans="1:6" ht="12.75">
      <c r="A65" s="1" t="s">
        <v>64</v>
      </c>
      <c r="B65">
        <v>63</v>
      </c>
      <c r="D65" s="18">
        <v>7989.1</v>
      </c>
      <c r="E65" s="18">
        <v>4633.65</v>
      </c>
      <c r="F65" s="4"/>
    </row>
    <row r="66" spans="1:6" ht="12.75">
      <c r="A66" s="1" t="s">
        <v>65</v>
      </c>
      <c r="B66">
        <v>64</v>
      </c>
      <c r="D66" s="18"/>
      <c r="E66" s="18"/>
      <c r="F66" s="4"/>
    </row>
    <row r="67" spans="1:6" ht="12.75">
      <c r="A67" s="1" t="s">
        <v>66</v>
      </c>
      <c r="B67">
        <v>65</v>
      </c>
      <c r="D67" s="18"/>
      <c r="E67" s="18"/>
      <c r="F67" s="4"/>
    </row>
    <row r="68" spans="1:6" ht="12.75">
      <c r="A68" s="1" t="s">
        <v>67</v>
      </c>
      <c r="B68">
        <v>66</v>
      </c>
      <c r="D68" s="18"/>
      <c r="E68" s="18"/>
      <c r="F68" s="4"/>
    </row>
    <row r="69" spans="1:6" ht="12.75">
      <c r="A69" s="1" t="s">
        <v>68</v>
      </c>
      <c r="B69">
        <v>67</v>
      </c>
      <c r="D69" s="18">
        <v>5514.6</v>
      </c>
      <c r="E69" s="18">
        <v>3327.45</v>
      </c>
      <c r="F69" s="4"/>
    </row>
    <row r="70" spans="4:5" ht="12.75">
      <c r="D70" s="18"/>
      <c r="E70" s="18"/>
    </row>
    <row r="71" spans="1:5" ht="12.75">
      <c r="A71" t="s">
        <v>69</v>
      </c>
      <c r="D71" s="18">
        <f>SUM(D3:D69)</f>
        <v>2068824.23</v>
      </c>
      <c r="E71" s="18">
        <f>SUM(E3:E69)</f>
        <v>849189.55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6">
        <v>49530.3</v>
      </c>
      <c r="E3" s="16">
        <v>32005.05</v>
      </c>
      <c r="F3" s="4"/>
    </row>
    <row r="4" spans="1:6" ht="12.75">
      <c r="A4" s="1" t="s">
        <v>3</v>
      </c>
      <c r="B4">
        <v>2</v>
      </c>
      <c r="D4" s="16">
        <v>3553.9</v>
      </c>
      <c r="E4" s="16">
        <v>1799.35</v>
      </c>
      <c r="F4" s="4"/>
    </row>
    <row r="5" spans="1:6" ht="12.75">
      <c r="A5" s="1" t="s">
        <v>4</v>
      </c>
      <c r="B5">
        <v>3</v>
      </c>
      <c r="D5" s="16">
        <v>132358.8</v>
      </c>
      <c r="E5" s="16">
        <v>67838.05</v>
      </c>
      <c r="F5" s="4"/>
    </row>
    <row r="6" spans="1:6" ht="12.75">
      <c r="A6" s="1" t="s">
        <v>5</v>
      </c>
      <c r="B6">
        <v>4</v>
      </c>
      <c r="D6" s="16">
        <v>3250.1</v>
      </c>
      <c r="E6" s="16">
        <v>2222.5</v>
      </c>
      <c r="F6" s="4"/>
    </row>
    <row r="7" spans="1:6" ht="12.75">
      <c r="A7" s="1" t="s">
        <v>6</v>
      </c>
      <c r="B7">
        <v>5</v>
      </c>
      <c r="D7" s="16">
        <v>198095.1</v>
      </c>
      <c r="E7" s="16">
        <v>91873.6</v>
      </c>
      <c r="F7" s="4"/>
    </row>
    <row r="8" spans="1:6" ht="12.75">
      <c r="A8" s="1" t="s">
        <v>7</v>
      </c>
      <c r="B8">
        <v>6</v>
      </c>
      <c r="D8" s="16">
        <v>1326397.8</v>
      </c>
      <c r="E8" s="16">
        <v>527130.1</v>
      </c>
      <c r="F8" s="4"/>
    </row>
    <row r="9" spans="1:6" ht="12.75">
      <c r="A9" s="1" t="s">
        <v>8</v>
      </c>
      <c r="B9">
        <v>7</v>
      </c>
      <c r="D9" s="16">
        <v>438.9</v>
      </c>
      <c r="E9" s="16">
        <v>80.5</v>
      </c>
      <c r="F9" s="4"/>
    </row>
    <row r="10" spans="1:6" ht="12.75">
      <c r="A10" s="1" t="s">
        <v>9</v>
      </c>
      <c r="B10">
        <v>8</v>
      </c>
      <c r="D10" s="16">
        <v>109176.2</v>
      </c>
      <c r="E10" s="16">
        <v>34681.15</v>
      </c>
      <c r="F10" s="4"/>
    </row>
    <row r="11" spans="1:6" ht="12.75">
      <c r="A11" s="1" t="s">
        <v>10</v>
      </c>
      <c r="B11">
        <v>9</v>
      </c>
      <c r="D11" s="16">
        <v>55961.5</v>
      </c>
      <c r="E11" s="16">
        <v>24927.7</v>
      </c>
      <c r="F11" s="4"/>
    </row>
    <row r="12" spans="1:6" ht="12.75">
      <c r="A12" s="1" t="s">
        <v>11</v>
      </c>
      <c r="B12">
        <v>10</v>
      </c>
      <c r="D12" s="16">
        <v>44635.5</v>
      </c>
      <c r="E12" s="16">
        <v>27464.85</v>
      </c>
      <c r="F12" s="4"/>
    </row>
    <row r="13" spans="1:6" ht="12.75">
      <c r="A13" s="1" t="s">
        <v>12</v>
      </c>
      <c r="B13">
        <v>11</v>
      </c>
      <c r="D13" s="16">
        <v>604223.2</v>
      </c>
      <c r="E13" s="16">
        <v>198925.3</v>
      </c>
      <c r="F13" s="4"/>
    </row>
    <row r="14" spans="1:6" ht="12.75">
      <c r="A14" s="1" t="s">
        <v>13</v>
      </c>
      <c r="B14">
        <v>12</v>
      </c>
      <c r="D14" s="16">
        <v>13097</v>
      </c>
      <c r="E14" s="16">
        <v>4217.85</v>
      </c>
      <c r="F14" s="4"/>
    </row>
    <row r="15" spans="1:6" ht="12.75">
      <c r="A15" s="1" t="s">
        <v>14</v>
      </c>
      <c r="B15">
        <v>13</v>
      </c>
      <c r="D15" s="16">
        <v>1680452.4</v>
      </c>
      <c r="E15" s="16">
        <v>637825.3</v>
      </c>
      <c r="F15" s="4"/>
    </row>
    <row r="16" spans="1:6" ht="12.75">
      <c r="A16" s="1" t="s">
        <v>15</v>
      </c>
      <c r="B16">
        <v>14</v>
      </c>
      <c r="D16" s="18"/>
      <c r="E16" s="18"/>
      <c r="F16" s="4"/>
    </row>
    <row r="17" spans="1:6" ht="12.75">
      <c r="A17" s="1" t="s">
        <v>16</v>
      </c>
      <c r="B17">
        <v>15</v>
      </c>
      <c r="D17" s="16">
        <v>13640.2</v>
      </c>
      <c r="E17" s="16">
        <v>7449.75</v>
      </c>
      <c r="F17" s="4"/>
    </row>
    <row r="18" spans="1:6" ht="12.75">
      <c r="A18" s="1" t="s">
        <v>17</v>
      </c>
      <c r="B18">
        <v>16</v>
      </c>
      <c r="D18" s="16">
        <v>252765.8</v>
      </c>
      <c r="E18" s="16">
        <v>163797.55</v>
      </c>
      <c r="F18" s="4"/>
    </row>
    <row r="19" spans="1:6" ht="12.75">
      <c r="A19" s="1" t="s">
        <v>18</v>
      </c>
      <c r="B19">
        <v>17</v>
      </c>
      <c r="D19" s="16">
        <v>164161.2</v>
      </c>
      <c r="E19" s="16">
        <v>92776.95</v>
      </c>
      <c r="F19" s="4"/>
    </row>
    <row r="20" spans="1:6" ht="12.75">
      <c r="A20" s="1" t="s">
        <v>19</v>
      </c>
      <c r="B20">
        <v>18</v>
      </c>
      <c r="D20" s="16">
        <v>44433.9</v>
      </c>
      <c r="E20" s="16">
        <v>13725.25</v>
      </c>
      <c r="F20" s="4"/>
    </row>
    <row r="21" spans="1:6" ht="12.75">
      <c r="A21" s="1" t="s">
        <v>20</v>
      </c>
      <c r="B21">
        <v>19</v>
      </c>
      <c r="D21" s="18"/>
      <c r="E21" s="18"/>
      <c r="F21" s="4"/>
    </row>
    <row r="22" spans="1:6" ht="12.75">
      <c r="A22" s="1" t="s">
        <v>21</v>
      </c>
      <c r="B22">
        <v>20</v>
      </c>
      <c r="D22" s="16">
        <v>7143.5</v>
      </c>
      <c r="E22" s="16">
        <v>3931.9</v>
      </c>
      <c r="F22" s="4"/>
    </row>
    <row r="23" spans="1:6" ht="12.75">
      <c r="A23" s="1" t="s">
        <v>22</v>
      </c>
      <c r="B23">
        <v>21</v>
      </c>
      <c r="D23" s="16">
        <v>840</v>
      </c>
      <c r="E23" s="16">
        <v>1590.4</v>
      </c>
      <c r="F23" s="4"/>
    </row>
    <row r="24" spans="1:6" ht="12.75">
      <c r="A24" s="1" t="s">
        <v>23</v>
      </c>
      <c r="B24">
        <v>22</v>
      </c>
      <c r="D24" s="16">
        <v>2981.3</v>
      </c>
      <c r="E24" s="16">
        <v>1196.65</v>
      </c>
      <c r="F24" s="4"/>
    </row>
    <row r="25" spans="1:6" ht="12.75">
      <c r="A25" s="1" t="s">
        <v>24</v>
      </c>
      <c r="B25">
        <v>23</v>
      </c>
      <c r="D25" s="16">
        <v>8970.5</v>
      </c>
      <c r="E25" s="16">
        <v>3813.25</v>
      </c>
      <c r="F25" s="4"/>
    </row>
    <row r="26" spans="1:6" ht="12.75">
      <c r="A26" s="1" t="s">
        <v>25</v>
      </c>
      <c r="B26">
        <v>24</v>
      </c>
      <c r="D26" s="16">
        <v>1446.9</v>
      </c>
      <c r="E26" s="16">
        <v>1327.55</v>
      </c>
      <c r="F26" s="4"/>
    </row>
    <row r="27" spans="1:6" ht="12.75">
      <c r="A27" s="1" t="s">
        <v>26</v>
      </c>
      <c r="B27">
        <v>25</v>
      </c>
      <c r="D27" s="16">
        <v>6875.4</v>
      </c>
      <c r="E27" s="16">
        <v>3213</v>
      </c>
      <c r="F27" s="4"/>
    </row>
    <row r="28" spans="1:6" ht="12.75">
      <c r="A28" s="1" t="s">
        <v>27</v>
      </c>
      <c r="B28">
        <v>26</v>
      </c>
      <c r="D28" s="16">
        <v>5874.4</v>
      </c>
      <c r="E28" s="16">
        <v>2623.6</v>
      </c>
      <c r="F28" s="4"/>
    </row>
    <row r="29" spans="1:6" ht="12.75">
      <c r="A29" s="1" t="s">
        <v>28</v>
      </c>
      <c r="B29">
        <v>27</v>
      </c>
      <c r="D29" s="16">
        <v>58578.8</v>
      </c>
      <c r="E29" s="16">
        <v>28274.75</v>
      </c>
      <c r="F29" s="4"/>
    </row>
    <row r="30" spans="1:6" ht="12.75">
      <c r="A30" s="1" t="s">
        <v>29</v>
      </c>
      <c r="B30">
        <v>28</v>
      </c>
      <c r="D30" s="16">
        <v>21210.7</v>
      </c>
      <c r="E30" s="16">
        <v>4620</v>
      </c>
      <c r="F30" s="4"/>
    </row>
    <row r="31" spans="1:6" ht="12.75">
      <c r="A31" s="1" t="s">
        <v>30</v>
      </c>
      <c r="B31">
        <v>29</v>
      </c>
      <c r="D31" s="16">
        <v>349433</v>
      </c>
      <c r="E31" s="16">
        <v>226903.95</v>
      </c>
      <c r="F31" s="4"/>
    </row>
    <row r="32" spans="1:6" ht="12.75">
      <c r="A32" s="1" t="s">
        <v>31</v>
      </c>
      <c r="B32">
        <v>30</v>
      </c>
      <c r="D32" s="18"/>
      <c r="E32" s="18"/>
      <c r="F32" s="4"/>
    </row>
    <row r="33" spans="1:6" ht="12.75">
      <c r="A33" s="1" t="s">
        <v>32</v>
      </c>
      <c r="B33">
        <v>31</v>
      </c>
      <c r="D33" s="16">
        <v>118428.23</v>
      </c>
      <c r="E33" s="16">
        <v>54428.15</v>
      </c>
      <c r="F33" s="4"/>
    </row>
    <row r="34" spans="1:6" ht="12.75">
      <c r="A34" s="1" t="s">
        <v>33</v>
      </c>
      <c r="B34">
        <v>32</v>
      </c>
      <c r="D34" s="18"/>
      <c r="E34" s="18"/>
      <c r="F34" s="4"/>
    </row>
    <row r="35" spans="1:6" ht="12.75">
      <c r="A35" s="1" t="s">
        <v>34</v>
      </c>
      <c r="B35">
        <v>33</v>
      </c>
      <c r="D35" s="16">
        <v>2619.4</v>
      </c>
      <c r="E35" s="16">
        <v>675.5</v>
      </c>
      <c r="F35" s="4"/>
    </row>
    <row r="36" spans="1:6" ht="12.75">
      <c r="A36" s="1" t="s">
        <v>35</v>
      </c>
      <c r="B36">
        <v>34</v>
      </c>
      <c r="D36" s="16">
        <v>137.2</v>
      </c>
      <c r="E36" s="16">
        <v>2171.4</v>
      </c>
      <c r="F36" s="4"/>
    </row>
    <row r="37" spans="1:6" ht="12.75">
      <c r="A37" s="1" t="s">
        <v>36</v>
      </c>
      <c r="B37">
        <v>35</v>
      </c>
      <c r="D37" s="16">
        <v>73479</v>
      </c>
      <c r="E37" s="16">
        <v>36180.9</v>
      </c>
      <c r="F37" s="4"/>
    </row>
    <row r="38" spans="1:6" ht="12.75">
      <c r="A38" s="1" t="s">
        <v>37</v>
      </c>
      <c r="B38">
        <v>36</v>
      </c>
      <c r="D38" s="16">
        <v>795271.4</v>
      </c>
      <c r="E38" s="16">
        <v>242926.95</v>
      </c>
      <c r="F38" s="4"/>
    </row>
    <row r="39" spans="1:6" ht="12.75">
      <c r="A39" s="1" t="s">
        <v>38</v>
      </c>
      <c r="B39">
        <v>37</v>
      </c>
      <c r="D39" s="16">
        <v>46953.2</v>
      </c>
      <c r="E39" s="16">
        <v>49905.8</v>
      </c>
      <c r="F39" s="4"/>
    </row>
    <row r="40" spans="1:6" ht="12.75">
      <c r="A40" s="1" t="s">
        <v>39</v>
      </c>
      <c r="B40">
        <v>38</v>
      </c>
      <c r="D40" s="16">
        <v>10943.8</v>
      </c>
      <c r="E40" s="16">
        <v>4380.25</v>
      </c>
      <c r="F40" s="4"/>
    </row>
    <row r="41" spans="1:6" ht="12.75">
      <c r="A41" s="1" t="s">
        <v>40</v>
      </c>
      <c r="B41">
        <v>39</v>
      </c>
      <c r="D41" s="18"/>
      <c r="E41" s="18"/>
      <c r="F41" s="4"/>
    </row>
    <row r="42" spans="1:6" ht="12.75">
      <c r="A42" s="1" t="s">
        <v>41</v>
      </c>
      <c r="B42">
        <v>40</v>
      </c>
      <c r="D42" s="16">
        <v>5154.8</v>
      </c>
      <c r="E42" s="16">
        <v>8471.4</v>
      </c>
      <c r="F42" s="4"/>
    </row>
    <row r="43" spans="1:6" ht="12.75">
      <c r="A43" s="1" t="s">
        <v>42</v>
      </c>
      <c r="B43">
        <v>41</v>
      </c>
      <c r="D43" s="16">
        <v>324688.7</v>
      </c>
      <c r="E43" s="16">
        <v>131238.45</v>
      </c>
      <c r="F43" s="4"/>
    </row>
    <row r="44" spans="1:6" ht="12.75">
      <c r="A44" s="1" t="s">
        <v>43</v>
      </c>
      <c r="B44">
        <v>42</v>
      </c>
      <c r="D44" s="16">
        <v>148981.9</v>
      </c>
      <c r="E44" s="16">
        <v>70369.95</v>
      </c>
      <c r="F44" s="4"/>
    </row>
    <row r="45" spans="1:6" ht="12.75">
      <c r="A45" s="1" t="s">
        <v>44</v>
      </c>
      <c r="B45">
        <v>43</v>
      </c>
      <c r="D45" s="16">
        <v>254060.8</v>
      </c>
      <c r="E45" s="16">
        <v>65927.75</v>
      </c>
      <c r="F45" s="4"/>
    </row>
    <row r="46" spans="1:6" ht="12.75">
      <c r="A46" s="1" t="s">
        <v>45</v>
      </c>
      <c r="B46">
        <v>44</v>
      </c>
      <c r="D46" s="16">
        <v>78251.6</v>
      </c>
      <c r="E46" s="16">
        <v>44227.05</v>
      </c>
      <c r="F46" s="4"/>
    </row>
    <row r="47" spans="1:6" ht="12.75">
      <c r="A47" s="1" t="s">
        <v>46</v>
      </c>
      <c r="B47">
        <v>45</v>
      </c>
      <c r="D47" s="16">
        <v>53956.7</v>
      </c>
      <c r="E47" s="16">
        <v>40806.85</v>
      </c>
      <c r="F47" s="4"/>
    </row>
    <row r="48" spans="1:6" ht="12.75">
      <c r="A48" s="1" t="s">
        <v>47</v>
      </c>
      <c r="B48">
        <v>46</v>
      </c>
      <c r="D48" s="16">
        <v>165380.9</v>
      </c>
      <c r="E48" s="16">
        <v>193233.95</v>
      </c>
      <c r="F48" s="4"/>
    </row>
    <row r="49" spans="1:6" ht="12.75">
      <c r="A49" s="1" t="s">
        <v>48</v>
      </c>
      <c r="B49">
        <v>47</v>
      </c>
      <c r="D49" s="16">
        <v>13829.9</v>
      </c>
      <c r="E49" s="16">
        <v>8452.15</v>
      </c>
      <c r="F49" s="4"/>
    </row>
    <row r="50" spans="1:6" ht="12.75">
      <c r="A50" s="1" t="s">
        <v>49</v>
      </c>
      <c r="B50">
        <v>48</v>
      </c>
      <c r="D50" s="16">
        <v>805637.4</v>
      </c>
      <c r="E50" s="16">
        <v>672835.1</v>
      </c>
      <c r="F50" s="4"/>
    </row>
    <row r="51" spans="1:6" ht="12.75">
      <c r="A51" s="1" t="s">
        <v>50</v>
      </c>
      <c r="B51">
        <v>49</v>
      </c>
      <c r="D51" s="16">
        <v>277042.94999999995</v>
      </c>
      <c r="E51" s="16">
        <v>104887.65</v>
      </c>
      <c r="F51" s="4"/>
    </row>
    <row r="52" spans="1:6" ht="12.75">
      <c r="A52" s="1" t="s">
        <v>51</v>
      </c>
      <c r="B52">
        <v>50</v>
      </c>
      <c r="D52" s="16">
        <v>790291.6</v>
      </c>
      <c r="E52" s="16">
        <v>339284.4</v>
      </c>
      <c r="F52" s="4"/>
    </row>
    <row r="53" spans="1:6" ht="12.75">
      <c r="A53" s="1" t="s">
        <v>52</v>
      </c>
      <c r="B53">
        <v>51</v>
      </c>
      <c r="D53" s="16">
        <v>235536</v>
      </c>
      <c r="E53" s="16">
        <v>148152.9</v>
      </c>
      <c r="F53" s="4"/>
    </row>
    <row r="54" spans="1:6" ht="12.75">
      <c r="A54" s="1" t="s">
        <v>53</v>
      </c>
      <c r="B54">
        <v>52</v>
      </c>
      <c r="D54" s="16">
        <v>372331.4</v>
      </c>
      <c r="E54" s="16">
        <v>136461.15</v>
      </c>
      <c r="F54" s="4"/>
    </row>
    <row r="55" spans="1:6" ht="12.75">
      <c r="A55" s="1" t="s">
        <v>54</v>
      </c>
      <c r="B55">
        <v>53</v>
      </c>
      <c r="D55" s="16">
        <v>248240.81</v>
      </c>
      <c r="E55" s="16">
        <v>118108.55</v>
      </c>
      <c r="F55" s="4"/>
    </row>
    <row r="56" spans="1:6" ht="12.75">
      <c r="A56" s="1" t="s">
        <v>55</v>
      </c>
      <c r="B56">
        <v>54</v>
      </c>
      <c r="D56" s="16">
        <v>13882.4</v>
      </c>
      <c r="E56" s="16">
        <v>2773.05</v>
      </c>
      <c r="F56" s="4"/>
    </row>
    <row r="57" spans="1:6" ht="12.75">
      <c r="A57" s="1" t="s">
        <v>56</v>
      </c>
      <c r="B57">
        <v>55</v>
      </c>
      <c r="D57" s="16">
        <v>320710.6</v>
      </c>
      <c r="E57" s="16">
        <v>180779.9</v>
      </c>
      <c r="F57" s="4"/>
    </row>
    <row r="58" spans="1:6" ht="12.75">
      <c r="A58" s="1" t="s">
        <v>57</v>
      </c>
      <c r="B58">
        <v>56</v>
      </c>
      <c r="D58" s="16">
        <v>46453.4</v>
      </c>
      <c r="E58" s="16">
        <v>14952</v>
      </c>
      <c r="F58" s="4"/>
    </row>
    <row r="59" spans="1:6" ht="12.75">
      <c r="A59" s="1" t="s">
        <v>58</v>
      </c>
      <c r="B59">
        <v>57</v>
      </c>
      <c r="D59" s="16">
        <v>72854.6</v>
      </c>
      <c r="E59" s="16">
        <v>70163.79999999999</v>
      </c>
      <c r="F59" s="4"/>
    </row>
    <row r="60" spans="1:6" ht="12.75">
      <c r="A60" s="1" t="s">
        <v>59</v>
      </c>
      <c r="B60">
        <v>58</v>
      </c>
      <c r="D60" s="16">
        <v>227941.7</v>
      </c>
      <c r="E60" s="16">
        <v>93289.35</v>
      </c>
      <c r="F60" s="4"/>
    </row>
    <row r="61" spans="1:6" ht="12.75">
      <c r="A61" s="1" t="s">
        <v>60</v>
      </c>
      <c r="B61">
        <v>59</v>
      </c>
      <c r="D61" s="16">
        <v>275795.1</v>
      </c>
      <c r="E61" s="16">
        <v>182632.8</v>
      </c>
      <c r="F61" s="4"/>
    </row>
    <row r="62" spans="1:6" ht="12.75">
      <c r="A62" s="1" t="s">
        <v>61</v>
      </c>
      <c r="B62">
        <v>60</v>
      </c>
      <c r="D62" s="16">
        <v>188552</v>
      </c>
      <c r="E62" s="16">
        <v>66232.95</v>
      </c>
      <c r="F62" s="4"/>
    </row>
    <row r="63" spans="1:6" ht="12.75">
      <c r="A63" s="1" t="s">
        <v>62</v>
      </c>
      <c r="B63">
        <v>61</v>
      </c>
      <c r="D63" s="16">
        <v>8467.93</v>
      </c>
      <c r="E63" s="16">
        <v>4715.21</v>
      </c>
      <c r="F63" s="4"/>
    </row>
    <row r="64" spans="1:6" ht="12.75">
      <c r="A64" s="1" t="s">
        <v>63</v>
      </c>
      <c r="B64">
        <v>62</v>
      </c>
      <c r="D64" s="16">
        <v>831.6</v>
      </c>
      <c r="E64" s="16">
        <v>322</v>
      </c>
      <c r="F64" s="4"/>
    </row>
    <row r="65" spans="1:6" ht="12.75">
      <c r="A65" s="1" t="s">
        <v>64</v>
      </c>
      <c r="B65">
        <v>63</v>
      </c>
      <c r="D65" s="18"/>
      <c r="E65" s="18"/>
      <c r="F65" s="4"/>
    </row>
    <row r="66" spans="1:6" ht="12.75">
      <c r="A66" s="1" t="s">
        <v>65</v>
      </c>
      <c r="B66">
        <v>64</v>
      </c>
      <c r="D66" s="16">
        <v>304575.88</v>
      </c>
      <c r="E66" s="16">
        <v>169966.65</v>
      </c>
      <c r="F66" s="4"/>
    </row>
    <row r="67" spans="1:6" ht="12.75">
      <c r="A67" s="1" t="s">
        <v>66</v>
      </c>
      <c r="B67">
        <v>65</v>
      </c>
      <c r="D67" s="16">
        <v>7277.2</v>
      </c>
      <c r="E67" s="16">
        <v>4651.85</v>
      </c>
      <c r="F67" s="4"/>
    </row>
    <row r="68" spans="1:6" ht="12.75">
      <c r="A68" s="1" t="s">
        <v>67</v>
      </c>
      <c r="B68">
        <v>66</v>
      </c>
      <c r="D68" s="16">
        <v>161610.4</v>
      </c>
      <c r="E68" s="16">
        <v>65579.15</v>
      </c>
      <c r="F68" s="4"/>
    </row>
    <row r="69" spans="1:6" ht="12.75">
      <c r="A69" s="1" t="s">
        <v>68</v>
      </c>
      <c r="B69">
        <v>67</v>
      </c>
      <c r="D69" s="18"/>
      <c r="E69" s="18"/>
      <c r="F69" s="4"/>
    </row>
    <row r="70" spans="4:5" ht="12.75">
      <c r="D70" s="17"/>
      <c r="E70" s="17"/>
    </row>
    <row r="71" spans="1:5" ht="12.75">
      <c r="A71" t="s">
        <v>69</v>
      </c>
      <c r="D71" s="17">
        <f>SUM(D3:D69)</f>
        <v>11609696.800000003</v>
      </c>
      <c r="E71" s="17">
        <f>SUM(E3:E69)</f>
        <v>5535420.8100000005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6">
        <v>135983.84</v>
      </c>
      <c r="E3" s="16">
        <v>57011.3</v>
      </c>
      <c r="F3" s="4"/>
    </row>
    <row r="4" spans="1:6" ht="12.75">
      <c r="A4" s="1" t="s">
        <v>3</v>
      </c>
      <c r="B4">
        <v>2</v>
      </c>
      <c r="D4" s="16">
        <v>20020.7</v>
      </c>
      <c r="E4" s="16">
        <v>9339.4</v>
      </c>
      <c r="F4" s="4"/>
    </row>
    <row r="5" spans="1:6" ht="12.75">
      <c r="A5" s="1" t="s">
        <v>4</v>
      </c>
      <c r="B5">
        <v>3</v>
      </c>
      <c r="D5" s="16">
        <v>178049.2</v>
      </c>
      <c r="E5" s="16">
        <v>59005.45</v>
      </c>
      <c r="F5" s="4"/>
    </row>
    <row r="6" spans="1:6" ht="12.75">
      <c r="A6" s="1" t="s">
        <v>5</v>
      </c>
      <c r="B6">
        <v>4</v>
      </c>
      <c r="D6" s="16"/>
      <c r="E6" s="16"/>
      <c r="F6" s="4"/>
    </row>
    <row r="7" spans="1:6" ht="12.75">
      <c r="A7" s="1" t="s">
        <v>6</v>
      </c>
      <c r="B7">
        <v>5</v>
      </c>
      <c r="D7" s="16">
        <v>255662.4</v>
      </c>
      <c r="E7" s="16">
        <v>155001.7</v>
      </c>
      <c r="F7" s="4"/>
    </row>
    <row r="8" spans="1:6" ht="12.75">
      <c r="A8" s="1" t="s">
        <v>7</v>
      </c>
      <c r="B8">
        <v>6</v>
      </c>
      <c r="D8" s="16">
        <v>1083080.7</v>
      </c>
      <c r="E8" s="16">
        <v>316109.15</v>
      </c>
      <c r="F8" s="4"/>
    </row>
    <row r="9" spans="1:6" ht="12.75">
      <c r="A9" s="1" t="s">
        <v>8</v>
      </c>
      <c r="B9">
        <v>7</v>
      </c>
      <c r="D9" s="16">
        <v>1192.1</v>
      </c>
      <c r="E9" s="16">
        <v>469.35</v>
      </c>
      <c r="F9" s="4"/>
    </row>
    <row r="10" spans="1:6" ht="12.75">
      <c r="A10" s="1" t="s">
        <v>9</v>
      </c>
      <c r="B10">
        <v>8</v>
      </c>
      <c r="D10" s="16">
        <v>114462.6</v>
      </c>
      <c r="E10" s="16">
        <v>64892.1</v>
      </c>
      <c r="F10" s="4"/>
    </row>
    <row r="11" spans="1:6" ht="12.75">
      <c r="A11" s="1" t="s">
        <v>10</v>
      </c>
      <c r="B11">
        <v>9</v>
      </c>
      <c r="D11" s="16">
        <v>53122.3</v>
      </c>
      <c r="E11" s="16">
        <v>23017.05</v>
      </c>
      <c r="F11" s="4"/>
    </row>
    <row r="12" spans="1:6" ht="12.75">
      <c r="A12" s="1" t="s">
        <v>11</v>
      </c>
      <c r="B12">
        <v>10</v>
      </c>
      <c r="D12" s="16">
        <v>86540.3</v>
      </c>
      <c r="E12" s="16">
        <v>69004.6</v>
      </c>
      <c r="F12" s="4"/>
    </row>
    <row r="13" spans="1:6" ht="12.75">
      <c r="A13" s="1" t="s">
        <v>12</v>
      </c>
      <c r="B13">
        <v>11</v>
      </c>
      <c r="D13" s="16">
        <v>673826.3</v>
      </c>
      <c r="E13" s="16">
        <v>199198.65</v>
      </c>
      <c r="F13" s="4"/>
    </row>
    <row r="14" spans="1:6" ht="12.75">
      <c r="A14" s="1" t="s">
        <v>13</v>
      </c>
      <c r="B14">
        <v>12</v>
      </c>
      <c r="D14" s="16">
        <v>15085.7</v>
      </c>
      <c r="E14" s="16">
        <v>14809.9</v>
      </c>
      <c r="F14" s="4"/>
    </row>
    <row r="15" spans="1:6" ht="12.75">
      <c r="A15" s="1" t="s">
        <v>14</v>
      </c>
      <c r="B15">
        <v>13</v>
      </c>
      <c r="D15" s="16">
        <v>2099526</v>
      </c>
      <c r="E15" s="16">
        <v>749510.3</v>
      </c>
      <c r="F15" s="4"/>
    </row>
    <row r="16" spans="1:6" ht="12.75">
      <c r="A16" s="1" t="s">
        <v>15</v>
      </c>
      <c r="B16">
        <v>14</v>
      </c>
      <c r="D16" s="16">
        <v>8170.4</v>
      </c>
      <c r="E16" s="16">
        <v>2682.4</v>
      </c>
      <c r="F16" s="4"/>
    </row>
    <row r="17" spans="1:6" ht="12.75">
      <c r="A17" s="1" t="s">
        <v>16</v>
      </c>
      <c r="B17">
        <v>15</v>
      </c>
      <c r="D17" s="16"/>
      <c r="E17" s="16"/>
      <c r="F17" s="4"/>
    </row>
    <row r="18" spans="1:6" ht="12.75">
      <c r="A18" s="1" t="s">
        <v>17</v>
      </c>
      <c r="B18">
        <v>16</v>
      </c>
      <c r="D18" s="16">
        <v>473138.4</v>
      </c>
      <c r="E18" s="16">
        <v>266000.7</v>
      </c>
      <c r="F18" s="4"/>
    </row>
    <row r="19" spans="1:6" ht="12.75">
      <c r="A19" s="1" t="s">
        <v>18</v>
      </c>
      <c r="B19">
        <v>17</v>
      </c>
      <c r="D19" s="16">
        <v>159607</v>
      </c>
      <c r="E19" s="16">
        <v>120983.8</v>
      </c>
      <c r="F19" s="4"/>
    </row>
    <row r="20" spans="1:6" ht="12.75">
      <c r="A20" s="1" t="s">
        <v>19</v>
      </c>
      <c r="B20">
        <v>18</v>
      </c>
      <c r="D20" s="16">
        <v>85663.9</v>
      </c>
      <c r="E20" s="16">
        <v>34887.3</v>
      </c>
      <c r="F20" s="4"/>
    </row>
    <row r="21" spans="1:6" ht="12.75">
      <c r="A21" s="1" t="s">
        <v>20</v>
      </c>
      <c r="B21">
        <v>19</v>
      </c>
      <c r="D21" s="16">
        <v>15246</v>
      </c>
      <c r="E21" s="16">
        <v>5275.9</v>
      </c>
      <c r="F21" s="4"/>
    </row>
    <row r="22" spans="1:6" ht="12.75">
      <c r="A22" s="1" t="s">
        <v>21</v>
      </c>
      <c r="B22">
        <v>20</v>
      </c>
      <c r="D22" s="16">
        <v>6709.5</v>
      </c>
      <c r="E22" s="16">
        <v>5967.85</v>
      </c>
      <c r="F22" s="4"/>
    </row>
    <row r="23" spans="1:6" ht="12.75">
      <c r="A23" s="1" t="s">
        <v>22</v>
      </c>
      <c r="B23">
        <v>21</v>
      </c>
      <c r="D23" s="16">
        <v>8825.6</v>
      </c>
      <c r="E23" s="16">
        <v>2991.8</v>
      </c>
      <c r="F23" s="4"/>
    </row>
    <row r="24" spans="1:6" ht="12.75">
      <c r="A24" s="1" t="s">
        <v>23</v>
      </c>
      <c r="B24">
        <v>22</v>
      </c>
      <c r="D24" s="16">
        <v>941.5</v>
      </c>
      <c r="E24" s="16">
        <v>290.15</v>
      </c>
      <c r="F24" s="4"/>
    </row>
    <row r="25" spans="1:6" ht="12.75">
      <c r="A25" s="1" t="s">
        <v>24</v>
      </c>
      <c r="B25">
        <v>23</v>
      </c>
      <c r="D25" s="16">
        <v>4282.6</v>
      </c>
      <c r="E25" s="16">
        <v>2945.6</v>
      </c>
      <c r="F25" s="4"/>
    </row>
    <row r="26" spans="1:6" ht="12.75">
      <c r="A26" s="1" t="s">
        <v>25</v>
      </c>
      <c r="B26">
        <v>24</v>
      </c>
      <c r="D26" s="16"/>
      <c r="E26" s="16"/>
      <c r="F26" s="4"/>
    </row>
    <row r="27" spans="1:6" ht="12.75">
      <c r="A27" s="1" t="s">
        <v>26</v>
      </c>
      <c r="B27">
        <v>25</v>
      </c>
      <c r="D27" s="16">
        <v>15073.8</v>
      </c>
      <c r="E27" s="16">
        <v>9111.9</v>
      </c>
      <c r="F27" s="4"/>
    </row>
    <row r="28" spans="1:6" ht="12.75">
      <c r="A28" s="1" t="s">
        <v>27</v>
      </c>
      <c r="B28">
        <v>26</v>
      </c>
      <c r="D28" s="16">
        <v>91014.7</v>
      </c>
      <c r="E28" s="16">
        <v>1828.4</v>
      </c>
      <c r="F28" s="4"/>
    </row>
    <row r="29" spans="1:6" ht="12.75">
      <c r="A29" s="1" t="s">
        <v>28</v>
      </c>
      <c r="B29">
        <v>27</v>
      </c>
      <c r="D29" s="16">
        <v>56010.5</v>
      </c>
      <c r="E29" s="16">
        <v>19937.05</v>
      </c>
      <c r="F29" s="4"/>
    </row>
    <row r="30" spans="1:6" ht="12.75">
      <c r="A30" s="1" t="s">
        <v>29</v>
      </c>
      <c r="B30">
        <v>28</v>
      </c>
      <c r="D30" s="16">
        <v>37726.5</v>
      </c>
      <c r="E30" s="16">
        <v>16171.75</v>
      </c>
      <c r="F30" s="4"/>
    </row>
    <row r="31" spans="1:6" ht="12.75">
      <c r="A31" s="1" t="s">
        <v>30</v>
      </c>
      <c r="B31">
        <v>29</v>
      </c>
      <c r="D31" s="16">
        <v>903158.2</v>
      </c>
      <c r="E31" s="16">
        <v>461784.05</v>
      </c>
      <c r="F31" s="4"/>
    </row>
    <row r="32" spans="1:6" ht="12.75">
      <c r="A32" s="1" t="s">
        <v>31</v>
      </c>
      <c r="B32">
        <v>30</v>
      </c>
      <c r="D32" s="16">
        <v>1131.2</v>
      </c>
      <c r="E32" s="16">
        <v>2127.3</v>
      </c>
      <c r="F32" s="4"/>
    </row>
    <row r="33" spans="1:6" ht="12.75">
      <c r="A33" s="1" t="s">
        <v>32</v>
      </c>
      <c r="B33">
        <v>31</v>
      </c>
      <c r="D33" s="16">
        <v>85383.91</v>
      </c>
      <c r="E33" s="16">
        <v>45380.3</v>
      </c>
      <c r="F33" s="4"/>
    </row>
    <row r="34" spans="1:6" ht="12.75">
      <c r="A34" s="1" t="s">
        <v>33</v>
      </c>
      <c r="B34">
        <v>32</v>
      </c>
      <c r="D34" s="16">
        <v>10883.6</v>
      </c>
      <c r="E34" s="16">
        <v>9159.85</v>
      </c>
      <c r="F34" s="4"/>
    </row>
    <row r="35" spans="1:6" ht="12.75">
      <c r="A35" s="1" t="s">
        <v>34</v>
      </c>
      <c r="B35">
        <v>33</v>
      </c>
      <c r="D35" s="16">
        <v>2874.2</v>
      </c>
      <c r="E35" s="16">
        <v>4227.65</v>
      </c>
      <c r="F35" s="4"/>
    </row>
    <row r="36" spans="1:6" ht="12.75">
      <c r="A36" s="1" t="s">
        <v>35</v>
      </c>
      <c r="B36">
        <v>34</v>
      </c>
      <c r="D36" s="16">
        <v>680.4</v>
      </c>
      <c r="E36" s="16">
        <v>829.85</v>
      </c>
      <c r="F36" s="4"/>
    </row>
    <row r="37" spans="1:6" ht="12.75">
      <c r="A37" s="1" t="s">
        <v>36</v>
      </c>
      <c r="B37">
        <v>35</v>
      </c>
      <c r="D37" s="16">
        <v>174612.2</v>
      </c>
      <c r="E37" s="16">
        <v>83766.2</v>
      </c>
      <c r="F37" s="4"/>
    </row>
    <row r="38" spans="1:6" ht="12.75">
      <c r="A38" s="1" t="s">
        <v>37</v>
      </c>
      <c r="B38">
        <v>36</v>
      </c>
      <c r="D38" s="16">
        <v>594429.5</v>
      </c>
      <c r="E38" s="16">
        <v>261323.65</v>
      </c>
      <c r="F38" s="4"/>
    </row>
    <row r="39" spans="1:6" ht="12.75">
      <c r="A39" s="1" t="s">
        <v>38</v>
      </c>
      <c r="B39">
        <v>37</v>
      </c>
      <c r="D39" s="16">
        <v>59928.4</v>
      </c>
      <c r="E39" s="16">
        <v>85980.65</v>
      </c>
      <c r="F39" s="4"/>
    </row>
    <row r="40" spans="1:6" ht="12.75">
      <c r="A40" s="1" t="s">
        <v>39</v>
      </c>
      <c r="B40">
        <v>38</v>
      </c>
      <c r="D40" s="16">
        <v>20414.1</v>
      </c>
      <c r="E40" s="16">
        <v>6763.75</v>
      </c>
      <c r="F40" s="4"/>
    </row>
    <row r="41" spans="1:6" ht="12.75">
      <c r="A41" s="1" t="s">
        <v>40</v>
      </c>
      <c r="B41">
        <v>39</v>
      </c>
      <c r="D41" s="16">
        <v>205.8</v>
      </c>
      <c r="E41" s="16">
        <v>269.5</v>
      </c>
      <c r="F41" s="4"/>
    </row>
    <row r="42" spans="1:6" ht="12.75">
      <c r="A42" s="1" t="s">
        <v>41</v>
      </c>
      <c r="B42">
        <v>40</v>
      </c>
      <c r="D42" s="16">
        <v>1247.4</v>
      </c>
      <c r="E42" s="16">
        <v>1447.6</v>
      </c>
      <c r="F42" s="4"/>
    </row>
    <row r="43" spans="1:6" ht="12.75">
      <c r="A43" s="1" t="s">
        <v>42</v>
      </c>
      <c r="B43">
        <v>41</v>
      </c>
      <c r="D43" s="16">
        <v>335552.35</v>
      </c>
      <c r="E43" s="16">
        <v>149181.2</v>
      </c>
      <c r="F43" s="4"/>
    </row>
    <row r="44" spans="1:6" ht="12.75">
      <c r="A44" s="1" t="s">
        <v>43</v>
      </c>
      <c r="B44">
        <v>42</v>
      </c>
      <c r="D44" s="16">
        <v>118805.03</v>
      </c>
      <c r="E44" s="16">
        <v>65067.84</v>
      </c>
      <c r="F44" s="4"/>
    </row>
    <row r="45" spans="1:6" ht="12.75">
      <c r="A45" s="1" t="s">
        <v>44</v>
      </c>
      <c r="B45">
        <v>43</v>
      </c>
      <c r="D45" s="16">
        <v>173713.4</v>
      </c>
      <c r="E45" s="16">
        <v>80354.05</v>
      </c>
      <c r="F45" s="4"/>
    </row>
    <row r="46" spans="1:6" ht="12.75">
      <c r="A46" s="1" t="s">
        <v>45</v>
      </c>
      <c r="B46">
        <v>44</v>
      </c>
      <c r="D46" s="16">
        <v>142388.41</v>
      </c>
      <c r="E46" s="16">
        <v>57528.44</v>
      </c>
      <c r="F46" s="4"/>
    </row>
    <row r="47" spans="1:6" ht="12.75">
      <c r="A47" s="1" t="s">
        <v>46</v>
      </c>
      <c r="B47">
        <v>45</v>
      </c>
      <c r="D47" s="16">
        <v>45863.6</v>
      </c>
      <c r="E47" s="16">
        <v>54249.3</v>
      </c>
      <c r="F47" s="4"/>
    </row>
    <row r="48" spans="1:6" ht="12.75">
      <c r="A48" s="1" t="s">
        <v>47</v>
      </c>
      <c r="B48">
        <v>46</v>
      </c>
      <c r="D48" s="16">
        <v>145458.08</v>
      </c>
      <c r="E48" s="16">
        <v>92397.2</v>
      </c>
      <c r="F48" s="4"/>
    </row>
    <row r="49" spans="1:6" ht="12.75">
      <c r="A49" s="1" t="s">
        <v>48</v>
      </c>
      <c r="B49">
        <v>47</v>
      </c>
      <c r="D49" s="16">
        <v>10001.6</v>
      </c>
      <c r="E49" s="16">
        <v>4016.25</v>
      </c>
      <c r="F49" s="4"/>
    </row>
    <row r="50" spans="1:6" ht="12.75">
      <c r="A50" s="1" t="s">
        <v>49</v>
      </c>
      <c r="B50">
        <v>48</v>
      </c>
      <c r="D50" s="16">
        <v>1828876.1</v>
      </c>
      <c r="E50" s="16">
        <v>860671.7</v>
      </c>
      <c r="F50" s="4"/>
    </row>
    <row r="51" spans="1:6" ht="12.75">
      <c r="A51" s="1" t="s">
        <v>50</v>
      </c>
      <c r="B51">
        <v>49</v>
      </c>
      <c r="D51" s="16"/>
      <c r="E51" s="16"/>
      <c r="F51" s="4"/>
    </row>
    <row r="52" spans="1:6" ht="12.75">
      <c r="A52" s="1" t="s">
        <v>51</v>
      </c>
      <c r="B52">
        <v>50</v>
      </c>
      <c r="D52" s="16">
        <v>1378323.1</v>
      </c>
      <c r="E52" s="16">
        <v>652479.45</v>
      </c>
      <c r="F52" s="4"/>
    </row>
    <row r="53" spans="1:6" ht="12.75">
      <c r="A53" s="1" t="s">
        <v>52</v>
      </c>
      <c r="B53">
        <v>51</v>
      </c>
      <c r="D53" s="16">
        <v>313984.3</v>
      </c>
      <c r="E53" s="16">
        <v>117830.85</v>
      </c>
      <c r="F53" s="4"/>
    </row>
    <row r="54" spans="1:6" ht="12.75">
      <c r="A54" s="1" t="s">
        <v>53</v>
      </c>
      <c r="B54">
        <v>52</v>
      </c>
      <c r="D54" s="16">
        <v>939561.7</v>
      </c>
      <c r="E54" s="16">
        <v>374663.1</v>
      </c>
      <c r="F54" s="4"/>
    </row>
    <row r="55" spans="1:6" ht="12.75">
      <c r="A55" s="1" t="s">
        <v>54</v>
      </c>
      <c r="B55">
        <v>53</v>
      </c>
      <c r="D55" s="16"/>
      <c r="E55" s="16"/>
      <c r="F55" s="4"/>
    </row>
    <row r="56" spans="1:6" ht="12.75">
      <c r="A56" s="1" t="s">
        <v>55</v>
      </c>
      <c r="B56">
        <v>54</v>
      </c>
      <c r="D56" s="16">
        <v>6283.9</v>
      </c>
      <c r="E56" s="16">
        <v>8377.95</v>
      </c>
      <c r="F56" s="4"/>
    </row>
    <row r="57" spans="1:6" ht="12.75">
      <c r="A57" s="1" t="s">
        <v>56</v>
      </c>
      <c r="B57">
        <v>55</v>
      </c>
      <c r="D57" s="16">
        <v>204566.6</v>
      </c>
      <c r="E57" s="16">
        <v>142373</v>
      </c>
      <c r="F57" s="4"/>
    </row>
    <row r="58" spans="1:6" ht="12.75">
      <c r="A58" s="1" t="s">
        <v>57</v>
      </c>
      <c r="B58">
        <v>56</v>
      </c>
      <c r="D58" s="16">
        <v>172601.8</v>
      </c>
      <c r="E58" s="16">
        <v>56048.65</v>
      </c>
      <c r="F58" s="4"/>
    </row>
    <row r="59" spans="1:6" ht="12.75">
      <c r="A59" s="1" t="s">
        <v>58</v>
      </c>
      <c r="B59">
        <v>57</v>
      </c>
      <c r="D59" s="16">
        <v>34650.7</v>
      </c>
      <c r="E59" s="16">
        <v>51868.6</v>
      </c>
      <c r="F59" s="4"/>
    </row>
    <row r="60" spans="1:6" ht="12.75">
      <c r="A60" s="1" t="s">
        <v>59</v>
      </c>
      <c r="B60">
        <v>58</v>
      </c>
      <c r="D60" s="16">
        <v>471897.3</v>
      </c>
      <c r="E60" s="16">
        <v>201839.45</v>
      </c>
      <c r="F60" s="4"/>
    </row>
    <row r="61" spans="1:6" ht="12.75">
      <c r="A61" s="1" t="s">
        <v>60</v>
      </c>
      <c r="B61">
        <v>59</v>
      </c>
      <c r="D61" s="16">
        <v>309392.91</v>
      </c>
      <c r="E61" s="16">
        <v>179645.89</v>
      </c>
      <c r="F61" s="4"/>
    </row>
    <row r="62" spans="1:6" ht="12.75">
      <c r="A62" s="1" t="s">
        <v>61</v>
      </c>
      <c r="B62">
        <v>60</v>
      </c>
      <c r="D62" s="16">
        <v>144888.1</v>
      </c>
      <c r="E62" s="16">
        <v>53948.3</v>
      </c>
      <c r="F62" s="4"/>
    </row>
    <row r="63" spans="1:6" ht="12.75">
      <c r="A63" s="1" t="s">
        <v>62</v>
      </c>
      <c r="B63">
        <v>61</v>
      </c>
      <c r="D63" s="16">
        <v>7023.84</v>
      </c>
      <c r="E63" s="16">
        <v>3776.17</v>
      </c>
      <c r="F63" s="4"/>
    </row>
    <row r="64" spans="1:6" ht="12.75">
      <c r="A64" s="1" t="s">
        <v>63</v>
      </c>
      <c r="B64">
        <v>62</v>
      </c>
      <c r="D64" s="16">
        <v>3235.4</v>
      </c>
      <c r="E64" s="16">
        <v>2732.1</v>
      </c>
      <c r="F64" s="4"/>
    </row>
    <row r="65" spans="1:6" ht="12.75">
      <c r="A65" s="1" t="s">
        <v>64</v>
      </c>
      <c r="B65">
        <v>63</v>
      </c>
      <c r="D65" s="18"/>
      <c r="E65" s="18"/>
      <c r="F65" s="4"/>
    </row>
    <row r="66" spans="1:6" ht="12.75">
      <c r="A66" s="1" t="s">
        <v>65</v>
      </c>
      <c r="B66">
        <v>64</v>
      </c>
      <c r="D66" s="16">
        <v>231023.77</v>
      </c>
      <c r="E66" s="16">
        <v>118736.8</v>
      </c>
      <c r="F66" s="4"/>
    </row>
    <row r="67" spans="1:6" ht="12.75">
      <c r="A67" s="1" t="s">
        <v>66</v>
      </c>
      <c r="B67">
        <v>65</v>
      </c>
      <c r="D67" s="16">
        <v>5201</v>
      </c>
      <c r="E67" s="16">
        <v>6944.7</v>
      </c>
      <c r="F67" s="4"/>
    </row>
    <row r="68" spans="1:6" ht="12.75">
      <c r="A68" s="1" t="s">
        <v>67</v>
      </c>
      <c r="B68">
        <v>66</v>
      </c>
      <c r="D68" s="16">
        <v>113819.3</v>
      </c>
      <c r="E68" s="16">
        <v>63761.95</v>
      </c>
      <c r="F68" s="4"/>
    </row>
    <row r="69" spans="1:6" ht="12.75">
      <c r="A69" s="1" t="s">
        <v>68</v>
      </c>
      <c r="B69">
        <v>67</v>
      </c>
      <c r="D69" s="16">
        <v>2995.3</v>
      </c>
      <c r="E69" s="16">
        <v>2266.6</v>
      </c>
      <c r="F69" s="4"/>
    </row>
    <row r="70" spans="4:5" ht="12.75">
      <c r="D70" s="17"/>
      <c r="E70" s="17"/>
    </row>
    <row r="71" spans="1:5" ht="12.75">
      <c r="A71" t="s">
        <v>69</v>
      </c>
      <c r="D71" s="17">
        <f>SUM(D3:D69)</f>
        <v>14674019.040000003</v>
      </c>
      <c r="E71" s="17">
        <f>SUM(E3:E69)</f>
        <v>6570263.439999998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8">
        <v>122257</v>
      </c>
      <c r="E3" s="18">
        <v>69796.36</v>
      </c>
      <c r="F3" s="4"/>
    </row>
    <row r="4" spans="1:6" ht="12.75">
      <c r="A4" s="1" t="s">
        <v>3</v>
      </c>
      <c r="B4">
        <v>2</v>
      </c>
      <c r="D4" s="18">
        <v>5847.1</v>
      </c>
      <c r="E4" s="18">
        <v>4540.55</v>
      </c>
      <c r="F4" s="4"/>
    </row>
    <row r="5" spans="1:6" ht="12.75">
      <c r="A5" s="1" t="s">
        <v>4</v>
      </c>
      <c r="B5">
        <v>3</v>
      </c>
      <c r="D5" s="18">
        <v>130995.9</v>
      </c>
      <c r="E5" s="18">
        <v>58315.95</v>
      </c>
      <c r="F5" s="4"/>
    </row>
    <row r="6" spans="1:6" ht="12.75">
      <c r="A6" s="1" t="s">
        <v>5</v>
      </c>
      <c r="B6">
        <v>4</v>
      </c>
      <c r="D6" s="18">
        <v>8001</v>
      </c>
      <c r="E6" s="18">
        <v>5964.7</v>
      </c>
      <c r="F6" s="4"/>
    </row>
    <row r="7" spans="1:6" ht="12.75">
      <c r="A7" s="1" t="s">
        <v>6</v>
      </c>
      <c r="B7">
        <v>5</v>
      </c>
      <c r="D7" s="18">
        <v>237405</v>
      </c>
      <c r="E7" s="18">
        <v>233041.2</v>
      </c>
      <c r="F7" s="4"/>
    </row>
    <row r="8" spans="1:6" ht="12.75">
      <c r="A8" s="1" t="s">
        <v>7</v>
      </c>
      <c r="B8">
        <v>6</v>
      </c>
      <c r="D8" s="18">
        <v>2293699.87</v>
      </c>
      <c r="E8" s="18">
        <v>1264009.25</v>
      </c>
      <c r="F8" s="4"/>
    </row>
    <row r="9" spans="1:6" ht="12.75">
      <c r="A9" s="1" t="s">
        <v>8</v>
      </c>
      <c r="B9">
        <v>7</v>
      </c>
      <c r="D9" s="18">
        <v>1645.7</v>
      </c>
      <c r="E9" s="18">
        <v>2185.75</v>
      </c>
      <c r="F9" s="4"/>
    </row>
    <row r="10" spans="1:6" ht="12.75">
      <c r="A10" s="1" t="s">
        <v>9</v>
      </c>
      <c r="B10">
        <v>8</v>
      </c>
      <c r="D10" s="18">
        <v>102324.6</v>
      </c>
      <c r="E10" s="18">
        <v>400456.35</v>
      </c>
      <c r="F10" s="4"/>
    </row>
    <row r="11" spans="1:6" ht="12.75">
      <c r="A11" s="1" t="s">
        <v>10</v>
      </c>
      <c r="B11">
        <v>9</v>
      </c>
      <c r="D11" s="18"/>
      <c r="E11" s="18"/>
      <c r="F11" s="4"/>
    </row>
    <row r="12" spans="1:6" ht="12.75">
      <c r="A12" s="1" t="s">
        <v>11</v>
      </c>
      <c r="B12">
        <v>10</v>
      </c>
      <c r="D12" s="18">
        <v>56492.1</v>
      </c>
      <c r="E12" s="18">
        <v>59820.95</v>
      </c>
      <c r="F12" s="4"/>
    </row>
    <row r="13" spans="1:6" ht="12.75">
      <c r="A13" s="1" t="s">
        <v>12</v>
      </c>
      <c r="B13">
        <v>11</v>
      </c>
      <c r="D13" s="18">
        <v>584762.5</v>
      </c>
      <c r="E13" s="18">
        <v>253478.4</v>
      </c>
      <c r="F13" s="4"/>
    </row>
    <row r="14" spans="1:6" ht="12.75">
      <c r="A14" s="1" t="s">
        <v>13</v>
      </c>
      <c r="B14">
        <v>12</v>
      </c>
      <c r="D14" s="18">
        <v>19210.8</v>
      </c>
      <c r="E14" s="18">
        <v>11036.55</v>
      </c>
      <c r="F14" s="4"/>
    </row>
    <row r="15" spans="1:6" ht="12.75">
      <c r="A15" s="1" t="s">
        <v>14</v>
      </c>
      <c r="B15">
        <v>13</v>
      </c>
      <c r="D15" s="18">
        <v>2189869.4</v>
      </c>
      <c r="E15" s="18">
        <v>653565.5</v>
      </c>
      <c r="F15" s="4"/>
    </row>
    <row r="16" spans="1:6" ht="12.75">
      <c r="A16" s="1" t="s">
        <v>15</v>
      </c>
      <c r="B16">
        <v>14</v>
      </c>
      <c r="D16" s="18">
        <v>1489.6</v>
      </c>
      <c r="E16" s="18">
        <v>1509.55</v>
      </c>
      <c r="F16" s="4"/>
    </row>
    <row r="17" spans="1:6" ht="12.75">
      <c r="A17" s="1" t="s">
        <v>16</v>
      </c>
      <c r="B17">
        <v>15</v>
      </c>
      <c r="D17" s="18"/>
      <c r="E17" s="18"/>
      <c r="F17" s="4"/>
    </row>
    <row r="18" spans="1:6" ht="12.75">
      <c r="A18" s="1" t="s">
        <v>17</v>
      </c>
      <c r="B18">
        <v>16</v>
      </c>
      <c r="D18" s="18">
        <v>769119.4</v>
      </c>
      <c r="E18" s="18">
        <v>407891.4</v>
      </c>
      <c r="F18" s="4"/>
    </row>
    <row r="19" spans="1:6" ht="12.75">
      <c r="A19" s="1" t="s">
        <v>18</v>
      </c>
      <c r="B19">
        <v>17</v>
      </c>
      <c r="D19" s="18">
        <v>150684.8</v>
      </c>
      <c r="E19" s="18">
        <v>101916.15</v>
      </c>
      <c r="F19" s="4"/>
    </row>
    <row r="20" spans="1:6" ht="12.75">
      <c r="A20" s="1" t="s">
        <v>19</v>
      </c>
      <c r="B20">
        <v>18</v>
      </c>
      <c r="D20" s="18">
        <v>56989.8</v>
      </c>
      <c r="E20" s="18">
        <v>27085.45</v>
      </c>
      <c r="F20" s="4"/>
    </row>
    <row r="21" spans="1:6" ht="12.75">
      <c r="A21" s="1" t="s">
        <v>20</v>
      </c>
      <c r="B21">
        <v>19</v>
      </c>
      <c r="D21" s="18">
        <v>28383.6</v>
      </c>
      <c r="E21" s="18">
        <v>5561.85</v>
      </c>
      <c r="F21" s="4"/>
    </row>
    <row r="22" spans="1:6" ht="12.75">
      <c r="A22" s="1" t="s">
        <v>21</v>
      </c>
      <c r="B22">
        <v>20</v>
      </c>
      <c r="D22" s="18">
        <v>13811</v>
      </c>
      <c r="E22" s="18">
        <v>11474.75</v>
      </c>
      <c r="F22" s="4"/>
    </row>
    <row r="23" spans="1:6" ht="12.75">
      <c r="A23" s="1" t="s">
        <v>22</v>
      </c>
      <c r="B23">
        <v>21</v>
      </c>
      <c r="D23" s="18">
        <v>11288.9</v>
      </c>
      <c r="E23" s="18">
        <v>5193.65</v>
      </c>
      <c r="F23" s="4"/>
    </row>
    <row r="24" spans="1:6" ht="12.75">
      <c r="A24" s="1" t="s">
        <v>23</v>
      </c>
      <c r="B24">
        <v>22</v>
      </c>
      <c r="D24" s="18">
        <v>1227.1</v>
      </c>
      <c r="E24" s="18">
        <v>490</v>
      </c>
      <c r="F24" s="4"/>
    </row>
    <row r="25" spans="1:6" ht="12.75">
      <c r="A25" s="1" t="s">
        <v>24</v>
      </c>
      <c r="B25">
        <v>23</v>
      </c>
      <c r="D25" s="18">
        <v>7535.5</v>
      </c>
      <c r="E25" s="18">
        <v>5940.9</v>
      </c>
      <c r="F25" s="4"/>
    </row>
    <row r="26" spans="1:6" ht="12.75">
      <c r="A26" s="1" t="s">
        <v>25</v>
      </c>
      <c r="B26">
        <v>24</v>
      </c>
      <c r="D26" s="18">
        <v>3155.6</v>
      </c>
      <c r="E26" s="18">
        <v>2089.85</v>
      </c>
      <c r="F26" s="4"/>
    </row>
    <row r="27" spans="1:6" ht="12.75">
      <c r="A27" s="1" t="s">
        <v>26</v>
      </c>
      <c r="B27">
        <v>25</v>
      </c>
      <c r="D27" s="18">
        <v>12450.9</v>
      </c>
      <c r="E27" s="18">
        <v>993.65</v>
      </c>
      <c r="F27" s="4"/>
    </row>
    <row r="28" spans="1:6" ht="12.75">
      <c r="A28" s="1" t="s">
        <v>27</v>
      </c>
      <c r="B28">
        <v>26</v>
      </c>
      <c r="D28" s="18"/>
      <c r="E28" s="18"/>
      <c r="F28" s="4"/>
    </row>
    <row r="29" spans="1:6" ht="12.75">
      <c r="A29" s="1" t="s">
        <v>28</v>
      </c>
      <c r="B29">
        <v>27</v>
      </c>
      <c r="D29" s="18">
        <v>73750.6</v>
      </c>
      <c r="E29" s="18">
        <v>18954.25</v>
      </c>
      <c r="F29" s="4"/>
    </row>
    <row r="30" spans="1:6" ht="12.75">
      <c r="A30" s="1" t="s">
        <v>29</v>
      </c>
      <c r="B30">
        <v>28</v>
      </c>
      <c r="D30" s="18">
        <v>30923.2</v>
      </c>
      <c r="E30" s="18">
        <v>170009</v>
      </c>
      <c r="F30" s="4"/>
    </row>
    <row r="31" spans="1:6" ht="12.75">
      <c r="A31" s="1" t="s">
        <v>30</v>
      </c>
      <c r="B31">
        <v>29</v>
      </c>
      <c r="D31" s="18">
        <v>548018.1</v>
      </c>
      <c r="E31" s="18">
        <v>475295.45</v>
      </c>
      <c r="F31" s="4"/>
    </row>
    <row r="32" spans="1:6" ht="12.75">
      <c r="A32" s="1" t="s">
        <v>31</v>
      </c>
      <c r="B32">
        <v>30</v>
      </c>
      <c r="D32" s="18">
        <v>7002.8</v>
      </c>
      <c r="E32" s="18">
        <v>2132.9</v>
      </c>
      <c r="F32" s="4"/>
    </row>
    <row r="33" spans="1:6" ht="12.75">
      <c r="A33" s="1" t="s">
        <v>32</v>
      </c>
      <c r="B33">
        <v>31</v>
      </c>
      <c r="D33" s="18">
        <v>131462.45</v>
      </c>
      <c r="E33" s="18">
        <v>57321.6</v>
      </c>
      <c r="F33" s="4"/>
    </row>
    <row r="34" spans="1:6" ht="12.75">
      <c r="A34" s="1" t="s">
        <v>33</v>
      </c>
      <c r="B34">
        <v>32</v>
      </c>
      <c r="D34" s="18">
        <v>16432.5</v>
      </c>
      <c r="E34" s="18">
        <v>11012.4</v>
      </c>
      <c r="F34" s="4"/>
    </row>
    <row r="35" spans="1:6" ht="12.75">
      <c r="A35" s="1" t="s">
        <v>34</v>
      </c>
      <c r="B35">
        <v>33</v>
      </c>
      <c r="D35" s="18">
        <v>662</v>
      </c>
      <c r="E35" s="18">
        <v>940.45</v>
      </c>
      <c r="F35" s="4"/>
    </row>
    <row r="36" spans="1:6" ht="12.75">
      <c r="A36" s="1" t="s">
        <v>35</v>
      </c>
      <c r="B36">
        <v>34</v>
      </c>
      <c r="D36" s="18">
        <v>1862</v>
      </c>
      <c r="E36" s="18">
        <v>375.2</v>
      </c>
      <c r="F36" s="4"/>
    </row>
    <row r="37" spans="1:6" ht="12.75">
      <c r="A37" s="1" t="s">
        <v>36</v>
      </c>
      <c r="B37">
        <v>35</v>
      </c>
      <c r="D37" s="18">
        <v>202043.8</v>
      </c>
      <c r="E37" s="18">
        <v>98350</v>
      </c>
      <c r="F37" s="4"/>
    </row>
    <row r="38" spans="1:6" ht="12.75">
      <c r="A38" s="1" t="s">
        <v>37</v>
      </c>
      <c r="B38">
        <v>36</v>
      </c>
      <c r="D38" s="18"/>
      <c r="E38" s="18"/>
      <c r="F38" s="4"/>
    </row>
    <row r="39" spans="1:6" ht="12.75">
      <c r="A39" s="1" t="s">
        <v>38</v>
      </c>
      <c r="B39">
        <v>37</v>
      </c>
      <c r="D39" s="18">
        <v>168579.6</v>
      </c>
      <c r="E39" s="18">
        <v>115112.2</v>
      </c>
      <c r="F39" s="4"/>
    </row>
    <row r="40" spans="1:6" ht="12.75">
      <c r="A40" s="1" t="s">
        <v>39</v>
      </c>
      <c r="B40">
        <v>38</v>
      </c>
      <c r="D40" s="18">
        <v>11753.3</v>
      </c>
      <c r="E40" s="18">
        <v>7526.05</v>
      </c>
      <c r="F40" s="4"/>
    </row>
    <row r="41" spans="1:6" ht="12.75">
      <c r="A41" s="1" t="s">
        <v>40</v>
      </c>
      <c r="B41">
        <v>39</v>
      </c>
      <c r="D41" s="18"/>
      <c r="E41" s="18"/>
      <c r="F41" s="4"/>
    </row>
    <row r="42" spans="1:6" ht="12.75">
      <c r="A42" s="1" t="s">
        <v>41</v>
      </c>
      <c r="B42">
        <v>40</v>
      </c>
      <c r="D42" s="18"/>
      <c r="E42" s="18"/>
      <c r="F42" s="4"/>
    </row>
    <row r="43" spans="1:6" ht="12.75">
      <c r="A43" s="1" t="s">
        <v>42</v>
      </c>
      <c r="B43">
        <v>41</v>
      </c>
      <c r="D43" s="18">
        <v>497498.4</v>
      </c>
      <c r="E43" s="18">
        <v>121329.95</v>
      </c>
      <c r="F43" s="4"/>
    </row>
    <row r="44" spans="1:6" ht="12.75">
      <c r="A44" s="1" t="s">
        <v>43</v>
      </c>
      <c r="B44">
        <v>42</v>
      </c>
      <c r="D44" s="18">
        <v>150462.2</v>
      </c>
      <c r="E44" s="18">
        <v>76095.6</v>
      </c>
      <c r="F44" s="4"/>
    </row>
    <row r="45" spans="1:6" ht="12.75">
      <c r="A45" s="1" t="s">
        <v>44</v>
      </c>
      <c r="B45">
        <v>43</v>
      </c>
      <c r="D45" s="18"/>
      <c r="E45" s="18"/>
      <c r="F45" s="4"/>
    </row>
    <row r="46" spans="1:6" ht="12.75">
      <c r="A46" s="1" t="s">
        <v>45</v>
      </c>
      <c r="B46">
        <v>44</v>
      </c>
      <c r="D46" s="18">
        <v>204006.6</v>
      </c>
      <c r="E46" s="18">
        <v>79361.8</v>
      </c>
      <c r="F46" s="4"/>
    </row>
    <row r="47" spans="1:6" ht="12.75">
      <c r="A47" s="1" t="s">
        <v>46</v>
      </c>
      <c r="B47">
        <v>45</v>
      </c>
      <c r="D47" s="18"/>
      <c r="E47" s="18"/>
      <c r="F47" s="4"/>
    </row>
    <row r="48" spans="1:6" ht="12.75">
      <c r="A48" s="1" t="s">
        <v>47</v>
      </c>
      <c r="B48">
        <v>46</v>
      </c>
      <c r="D48" s="18">
        <v>193527.2</v>
      </c>
      <c r="E48" s="18">
        <v>83273.75</v>
      </c>
      <c r="F48" s="4"/>
    </row>
    <row r="49" spans="1:6" ht="12.75">
      <c r="A49" s="1" t="s">
        <v>48</v>
      </c>
      <c r="B49">
        <v>47</v>
      </c>
      <c r="D49" s="18"/>
      <c r="E49" s="18"/>
      <c r="F49" s="4"/>
    </row>
    <row r="50" spans="1:6" ht="12.75">
      <c r="A50" s="1" t="s">
        <v>49</v>
      </c>
      <c r="B50">
        <v>48</v>
      </c>
      <c r="D50" s="18">
        <v>1272605.29</v>
      </c>
      <c r="E50" s="18">
        <v>1205721.85</v>
      </c>
      <c r="F50" s="4"/>
    </row>
    <row r="51" spans="1:6" ht="12.75">
      <c r="A51" s="1" t="s">
        <v>50</v>
      </c>
      <c r="B51">
        <v>49</v>
      </c>
      <c r="D51" s="18">
        <v>272703.2</v>
      </c>
      <c r="E51" s="18">
        <v>83725.58</v>
      </c>
      <c r="F51" s="4"/>
    </row>
    <row r="52" spans="1:6" ht="12.75">
      <c r="A52" s="1" t="s">
        <v>51</v>
      </c>
      <c r="B52">
        <v>50</v>
      </c>
      <c r="D52" s="18">
        <v>2122979.6</v>
      </c>
      <c r="E52" s="18">
        <v>639931.95</v>
      </c>
      <c r="F52" s="4"/>
    </row>
    <row r="53" spans="1:6" ht="12.75">
      <c r="A53" s="1" t="s">
        <v>52</v>
      </c>
      <c r="B53">
        <v>51</v>
      </c>
      <c r="D53" s="18">
        <v>154443.8</v>
      </c>
      <c r="E53" s="18">
        <v>74971.4</v>
      </c>
      <c r="F53" s="4"/>
    </row>
    <row r="54" spans="1:6" ht="12.75">
      <c r="A54" s="1" t="s">
        <v>53</v>
      </c>
      <c r="B54">
        <v>52</v>
      </c>
      <c r="D54" s="18">
        <v>719737.9</v>
      </c>
      <c r="E54" s="18">
        <v>414461.6</v>
      </c>
      <c r="F54" s="4"/>
    </row>
    <row r="55" spans="1:6" ht="12.75">
      <c r="A55" s="1" t="s">
        <v>54</v>
      </c>
      <c r="B55">
        <v>53</v>
      </c>
      <c r="D55" s="18">
        <v>373708.06</v>
      </c>
      <c r="E55" s="18">
        <v>205035</v>
      </c>
      <c r="F55" s="4"/>
    </row>
    <row r="56" spans="1:6" ht="12.75">
      <c r="A56" s="1" t="s">
        <v>55</v>
      </c>
      <c r="B56">
        <v>54</v>
      </c>
      <c r="D56" s="18">
        <v>72865.4</v>
      </c>
      <c r="E56" s="18">
        <v>6393.03</v>
      </c>
      <c r="F56" s="4"/>
    </row>
    <row r="57" spans="1:6" ht="12.75">
      <c r="A57" s="1" t="s">
        <v>56</v>
      </c>
      <c r="B57">
        <v>55</v>
      </c>
      <c r="D57" s="18">
        <v>180502</v>
      </c>
      <c r="E57" s="18">
        <v>114640.75</v>
      </c>
      <c r="F57" s="4"/>
    </row>
    <row r="58" spans="1:6" ht="12.75">
      <c r="A58" s="1" t="s">
        <v>57</v>
      </c>
      <c r="B58">
        <v>56</v>
      </c>
      <c r="D58" s="18">
        <v>181157.9</v>
      </c>
      <c r="E58" s="18">
        <v>55556.9</v>
      </c>
      <c r="F58" s="4"/>
    </row>
    <row r="59" spans="1:6" ht="12.75">
      <c r="A59" s="1" t="s">
        <v>58</v>
      </c>
      <c r="B59">
        <v>57</v>
      </c>
      <c r="D59" s="18">
        <v>53039.7</v>
      </c>
      <c r="E59" s="18">
        <v>56133</v>
      </c>
      <c r="F59" s="4"/>
    </row>
    <row r="60" spans="1:6" ht="12.75">
      <c r="A60" s="1" t="s">
        <v>59</v>
      </c>
      <c r="B60">
        <v>58</v>
      </c>
      <c r="D60" s="18">
        <v>364931</v>
      </c>
      <c r="E60" s="18">
        <v>137647.3</v>
      </c>
      <c r="F60" s="4"/>
    </row>
    <row r="61" spans="1:6" ht="12.75">
      <c r="A61" s="1" t="s">
        <v>60</v>
      </c>
      <c r="B61">
        <v>59</v>
      </c>
      <c r="D61" s="18">
        <v>369900.3</v>
      </c>
      <c r="E61" s="18">
        <v>90581.4</v>
      </c>
      <c r="F61" s="4"/>
    </row>
    <row r="62" spans="1:6" ht="12.75">
      <c r="A62" s="1" t="s">
        <v>61</v>
      </c>
      <c r="B62">
        <v>60</v>
      </c>
      <c r="D62" s="18">
        <v>133336.7</v>
      </c>
      <c r="E62" s="18">
        <v>46750.9</v>
      </c>
      <c r="F62" s="4"/>
    </row>
    <row r="63" spans="1:6" ht="12.75">
      <c r="A63" s="1" t="s">
        <v>62</v>
      </c>
      <c r="B63">
        <v>61</v>
      </c>
      <c r="D63" s="18">
        <v>17371.31</v>
      </c>
      <c r="E63" s="18">
        <v>3578.44</v>
      </c>
      <c r="F63" s="4"/>
    </row>
    <row r="64" spans="1:6" ht="12.75">
      <c r="A64" s="1" t="s">
        <v>63</v>
      </c>
      <c r="B64">
        <v>62</v>
      </c>
      <c r="D64" s="18">
        <v>6157.9</v>
      </c>
      <c r="E64" s="18">
        <v>2565.5</v>
      </c>
      <c r="F64" s="4"/>
    </row>
    <row r="65" spans="1:6" ht="12.75">
      <c r="A65" s="1" t="s">
        <v>64</v>
      </c>
      <c r="B65">
        <v>63</v>
      </c>
      <c r="D65" s="18"/>
      <c r="E65" s="18"/>
      <c r="F65" s="4"/>
    </row>
    <row r="66" spans="1:6" ht="12.75">
      <c r="A66" s="1" t="s">
        <v>65</v>
      </c>
      <c r="B66">
        <v>64</v>
      </c>
      <c r="D66" s="18"/>
      <c r="E66" s="18"/>
      <c r="F66" s="4"/>
    </row>
    <row r="67" spans="1:6" ht="12.75">
      <c r="A67" s="1" t="s">
        <v>66</v>
      </c>
      <c r="B67">
        <v>65</v>
      </c>
      <c r="D67" s="18">
        <v>8236.9</v>
      </c>
      <c r="E67" s="18">
        <v>5986.4</v>
      </c>
      <c r="F67" s="4"/>
    </row>
    <row r="68" spans="1:6" ht="12.75">
      <c r="A68" s="1" t="s">
        <v>67</v>
      </c>
      <c r="B68">
        <v>66</v>
      </c>
      <c r="D68" s="18">
        <v>96914.3</v>
      </c>
      <c r="E68" s="18">
        <v>43302</v>
      </c>
      <c r="F68" s="4"/>
    </row>
    <row r="69" spans="1:6" ht="12.75">
      <c r="A69" s="1" t="s">
        <v>68</v>
      </c>
      <c r="B69">
        <v>67</v>
      </c>
      <c r="D69" s="18"/>
      <c r="E69" s="18"/>
      <c r="F69" s="4"/>
    </row>
    <row r="70" spans="4:5" ht="12.75">
      <c r="D70" s="17"/>
      <c r="E70" s="17"/>
    </row>
    <row r="71" spans="1:5" ht="12.75">
      <c r="A71" t="s">
        <v>69</v>
      </c>
      <c r="D71" s="17">
        <f>SUM(D3:D69)</f>
        <v>15447223.18</v>
      </c>
      <c r="E71" s="17">
        <f>SUM(E3:E69)</f>
        <v>8090432.310000002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81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8">
        <v>85254.93</v>
      </c>
      <c r="E3" s="18">
        <v>66628.1</v>
      </c>
      <c r="F3" s="4"/>
    </row>
    <row r="4" spans="1:6" ht="12.75">
      <c r="A4" s="1" t="s">
        <v>3</v>
      </c>
      <c r="B4">
        <v>2</v>
      </c>
      <c r="D4" s="18">
        <v>2810.5</v>
      </c>
      <c r="E4" s="18">
        <v>2098.25</v>
      </c>
      <c r="F4" s="4"/>
    </row>
    <row r="5" spans="1:6" ht="12.75">
      <c r="A5" s="1" t="s">
        <v>4</v>
      </c>
      <c r="B5">
        <v>3</v>
      </c>
      <c r="D5" s="18">
        <v>147073.5</v>
      </c>
      <c r="E5" s="18">
        <v>71543.85</v>
      </c>
      <c r="F5" s="4"/>
    </row>
    <row r="6" spans="1:6" ht="12.75">
      <c r="A6" s="1" t="s">
        <v>5</v>
      </c>
      <c r="B6">
        <v>4</v>
      </c>
      <c r="D6" s="18">
        <v>4432.4</v>
      </c>
      <c r="E6" s="18">
        <v>3675</v>
      </c>
      <c r="F6" s="4"/>
    </row>
    <row r="7" spans="1:6" ht="12.75">
      <c r="A7" s="1" t="s">
        <v>6</v>
      </c>
      <c r="B7">
        <v>5</v>
      </c>
      <c r="D7" s="18">
        <v>257129.6</v>
      </c>
      <c r="E7" s="18">
        <v>270912.25</v>
      </c>
      <c r="F7" s="4"/>
    </row>
    <row r="8" spans="1:6" ht="12.75">
      <c r="A8" s="1" t="s">
        <v>7</v>
      </c>
      <c r="B8">
        <v>6</v>
      </c>
      <c r="D8" s="18">
        <v>1472589.79</v>
      </c>
      <c r="E8" s="18">
        <v>684003.25</v>
      </c>
      <c r="F8" s="4"/>
    </row>
    <row r="9" spans="1:6" ht="12.75">
      <c r="A9" s="1" t="s">
        <v>8</v>
      </c>
      <c r="B9">
        <v>7</v>
      </c>
      <c r="D9" s="18">
        <v>392</v>
      </c>
      <c r="E9" s="18">
        <v>297.5</v>
      </c>
      <c r="F9" s="4"/>
    </row>
    <row r="10" spans="1:6" ht="12.75">
      <c r="A10" s="1" t="s">
        <v>9</v>
      </c>
      <c r="B10">
        <v>8</v>
      </c>
      <c r="D10" s="18"/>
      <c r="E10" s="18"/>
      <c r="F10" s="4"/>
    </row>
    <row r="11" spans="1:6" ht="12.75">
      <c r="A11" s="1" t="s">
        <v>10</v>
      </c>
      <c r="B11">
        <v>9</v>
      </c>
      <c r="D11" s="18">
        <v>120326.5</v>
      </c>
      <c r="E11" s="18">
        <v>165794.3</v>
      </c>
      <c r="F11" s="4"/>
    </row>
    <row r="12" spans="1:6" ht="12.75">
      <c r="A12" s="1" t="s">
        <v>11</v>
      </c>
      <c r="B12">
        <v>10</v>
      </c>
      <c r="D12" s="18">
        <v>92280.3</v>
      </c>
      <c r="E12" s="18">
        <v>71817.2</v>
      </c>
      <c r="F12" s="4"/>
    </row>
    <row r="13" spans="1:6" ht="12.75">
      <c r="A13" s="1" t="s">
        <v>12</v>
      </c>
      <c r="B13">
        <v>11</v>
      </c>
      <c r="D13" s="18">
        <v>674257.5</v>
      </c>
      <c r="E13" s="18">
        <v>672590.45</v>
      </c>
      <c r="F13" s="4"/>
    </row>
    <row r="14" spans="1:6" ht="12.75">
      <c r="A14" s="1" t="s">
        <v>13</v>
      </c>
      <c r="B14">
        <v>12</v>
      </c>
      <c r="D14" s="18">
        <v>31399.2</v>
      </c>
      <c r="E14" s="18">
        <v>17259.55</v>
      </c>
      <c r="F14" s="4"/>
    </row>
    <row r="15" spans="1:6" ht="12.75">
      <c r="A15" s="1" t="s">
        <v>14</v>
      </c>
      <c r="B15">
        <v>13</v>
      </c>
      <c r="D15" s="18">
        <v>2396763.6</v>
      </c>
      <c r="E15" s="18">
        <v>1117683.47</v>
      </c>
      <c r="F15" s="4"/>
    </row>
    <row r="16" spans="1:6" ht="12.75">
      <c r="A16" s="1" t="s">
        <v>15</v>
      </c>
      <c r="B16">
        <v>14</v>
      </c>
      <c r="D16" s="18"/>
      <c r="E16" s="18"/>
      <c r="F16" s="4"/>
    </row>
    <row r="17" spans="1:6" ht="12.75">
      <c r="A17" s="1" t="s">
        <v>16</v>
      </c>
      <c r="B17">
        <v>15</v>
      </c>
      <c r="D17" s="18"/>
      <c r="E17" s="18"/>
      <c r="F17" s="4"/>
    </row>
    <row r="18" spans="1:6" ht="12.75">
      <c r="A18" s="1" t="s">
        <v>17</v>
      </c>
      <c r="B18">
        <v>16</v>
      </c>
      <c r="D18" s="18">
        <v>420362.6</v>
      </c>
      <c r="E18" s="18">
        <v>399832.65</v>
      </c>
      <c r="F18" s="4"/>
    </row>
    <row r="19" spans="1:6" ht="12.75">
      <c r="A19" s="1" t="s">
        <v>18</v>
      </c>
      <c r="B19">
        <v>17</v>
      </c>
      <c r="D19" s="18">
        <v>121204.3</v>
      </c>
      <c r="E19" s="18">
        <v>91913.15</v>
      </c>
      <c r="F19" s="4"/>
    </row>
    <row r="20" spans="1:6" ht="12.75">
      <c r="A20" s="1" t="s">
        <v>19</v>
      </c>
      <c r="B20">
        <v>18</v>
      </c>
      <c r="D20" s="18">
        <v>153864.9</v>
      </c>
      <c r="E20" s="18">
        <v>28085.4</v>
      </c>
      <c r="F20" s="4"/>
    </row>
    <row r="21" spans="1:6" ht="12.75">
      <c r="A21" s="1" t="s">
        <v>20</v>
      </c>
      <c r="B21">
        <v>19</v>
      </c>
      <c r="D21" s="18">
        <v>19706.4</v>
      </c>
      <c r="E21" s="18">
        <v>5081.3</v>
      </c>
      <c r="F21" s="4"/>
    </row>
    <row r="22" spans="1:6" ht="12.75">
      <c r="A22" s="1" t="s">
        <v>21</v>
      </c>
      <c r="B22">
        <v>20</v>
      </c>
      <c r="D22" s="18"/>
      <c r="E22" s="18"/>
      <c r="F22" s="4"/>
    </row>
    <row r="23" spans="1:6" ht="12.75">
      <c r="A23" s="1" t="s">
        <v>22</v>
      </c>
      <c r="B23">
        <v>21</v>
      </c>
      <c r="D23" s="18">
        <v>8698.2</v>
      </c>
      <c r="E23" s="18">
        <v>5220.95</v>
      </c>
      <c r="F23" s="4"/>
    </row>
    <row r="24" spans="1:6" ht="12.75">
      <c r="A24" s="1" t="s">
        <v>23</v>
      </c>
      <c r="B24">
        <v>22</v>
      </c>
      <c r="D24" s="18">
        <v>48489</v>
      </c>
      <c r="E24" s="18">
        <v>59744.3</v>
      </c>
      <c r="F24" s="4"/>
    </row>
    <row r="25" spans="1:6" ht="12.75">
      <c r="A25" s="1" t="s">
        <v>24</v>
      </c>
      <c r="B25">
        <v>23</v>
      </c>
      <c r="D25" s="18">
        <v>9832.9</v>
      </c>
      <c r="E25" s="18">
        <v>2452.8</v>
      </c>
      <c r="F25" s="4"/>
    </row>
    <row r="26" spans="1:6" ht="12.75">
      <c r="A26" s="1" t="s">
        <v>25</v>
      </c>
      <c r="B26">
        <v>24</v>
      </c>
      <c r="D26" s="18"/>
      <c r="E26" s="18"/>
      <c r="F26" s="4"/>
    </row>
    <row r="27" spans="1:6" ht="12.75">
      <c r="A27" s="1" t="s">
        <v>26</v>
      </c>
      <c r="B27">
        <v>25</v>
      </c>
      <c r="D27" s="18">
        <v>6903.4</v>
      </c>
      <c r="E27" s="18">
        <v>2844.1</v>
      </c>
      <c r="F27" s="4"/>
    </row>
    <row r="28" spans="1:6" ht="12.75">
      <c r="A28" s="1" t="s">
        <v>27</v>
      </c>
      <c r="B28">
        <v>26</v>
      </c>
      <c r="D28" s="18">
        <v>18816.7</v>
      </c>
      <c r="E28" s="18">
        <v>5005</v>
      </c>
      <c r="F28" s="4"/>
    </row>
    <row r="29" spans="1:6" ht="12.75">
      <c r="A29" s="1" t="s">
        <v>28</v>
      </c>
      <c r="B29">
        <v>27</v>
      </c>
      <c r="D29" s="18">
        <v>260923.6</v>
      </c>
      <c r="E29" s="18">
        <v>92747.2</v>
      </c>
      <c r="F29" s="4"/>
    </row>
    <row r="30" spans="1:6" ht="12.75">
      <c r="A30" s="1" t="s">
        <v>29</v>
      </c>
      <c r="B30">
        <v>28</v>
      </c>
      <c r="D30" s="18">
        <v>61011.299999999996</v>
      </c>
      <c r="E30" s="18">
        <v>18797.45</v>
      </c>
      <c r="F30" s="4"/>
    </row>
    <row r="31" spans="1:6" ht="12.75">
      <c r="A31" s="1" t="s">
        <v>30</v>
      </c>
      <c r="B31">
        <v>29</v>
      </c>
      <c r="D31" s="18">
        <v>1251022.5</v>
      </c>
      <c r="E31" s="18">
        <v>1093689.1</v>
      </c>
      <c r="F31" s="4"/>
    </row>
    <row r="32" spans="1:6" ht="12.75">
      <c r="A32" s="1" t="s">
        <v>31</v>
      </c>
      <c r="B32">
        <v>30</v>
      </c>
      <c r="D32" s="18">
        <v>2504.6</v>
      </c>
      <c r="E32" s="18">
        <v>1602.65</v>
      </c>
      <c r="F32" s="4"/>
    </row>
    <row r="33" spans="1:6" ht="12.75">
      <c r="A33" s="1" t="s">
        <v>32</v>
      </c>
      <c r="B33">
        <v>31</v>
      </c>
      <c r="D33" s="18">
        <v>88738.4</v>
      </c>
      <c r="E33" s="18">
        <v>143846.15</v>
      </c>
      <c r="F33" s="4"/>
    </row>
    <row r="34" spans="1:6" ht="12.75">
      <c r="A34" s="1" t="s">
        <v>33</v>
      </c>
      <c r="B34">
        <v>32</v>
      </c>
      <c r="D34" s="18"/>
      <c r="E34" s="18"/>
      <c r="F34" s="4"/>
    </row>
    <row r="35" spans="1:6" ht="12.75">
      <c r="A35" s="1" t="s">
        <v>34</v>
      </c>
      <c r="B35">
        <v>33</v>
      </c>
      <c r="D35" s="18">
        <v>1083.1</v>
      </c>
      <c r="E35" s="18">
        <v>294</v>
      </c>
      <c r="F35" s="4"/>
    </row>
    <row r="36" spans="1:6" ht="12.75">
      <c r="A36" s="1" t="s">
        <v>35</v>
      </c>
      <c r="B36">
        <v>34</v>
      </c>
      <c r="D36" s="18">
        <v>16947</v>
      </c>
      <c r="E36" s="18">
        <v>8555.4</v>
      </c>
      <c r="F36" s="4"/>
    </row>
    <row r="37" spans="1:6" ht="12.75">
      <c r="A37" s="1" t="s">
        <v>36</v>
      </c>
      <c r="B37">
        <v>35</v>
      </c>
      <c r="D37" s="18">
        <v>153155.8</v>
      </c>
      <c r="E37" s="18">
        <v>68932.5</v>
      </c>
      <c r="F37" s="4"/>
    </row>
    <row r="38" spans="1:6" ht="12.75">
      <c r="A38" s="1" t="s">
        <v>37</v>
      </c>
      <c r="B38">
        <v>36</v>
      </c>
      <c r="D38" s="18">
        <v>1363344.5</v>
      </c>
      <c r="E38" s="18">
        <v>515278.05000000005</v>
      </c>
      <c r="F38" s="4"/>
    </row>
    <row r="39" spans="1:6" ht="12.75">
      <c r="A39" s="1" t="s">
        <v>38</v>
      </c>
      <c r="B39">
        <v>37</v>
      </c>
      <c r="D39" s="18">
        <v>240193.1</v>
      </c>
      <c r="E39" s="18">
        <v>234997</v>
      </c>
      <c r="F39" s="4"/>
    </row>
    <row r="40" spans="1:6" ht="12.75">
      <c r="A40" s="1" t="s">
        <v>39</v>
      </c>
      <c r="B40">
        <v>38</v>
      </c>
      <c r="D40" s="18">
        <v>27368.95</v>
      </c>
      <c r="E40" s="18">
        <v>4962.65</v>
      </c>
      <c r="F40" s="4"/>
    </row>
    <row r="41" spans="1:6" ht="12.75">
      <c r="A41" s="1" t="s">
        <v>40</v>
      </c>
      <c r="B41">
        <v>39</v>
      </c>
      <c r="D41" s="18">
        <v>2028.6</v>
      </c>
      <c r="E41" s="18">
        <v>1322.3</v>
      </c>
      <c r="F41" s="4"/>
    </row>
    <row r="42" spans="1:6" ht="12.75">
      <c r="A42" s="1" t="s">
        <v>41</v>
      </c>
      <c r="B42">
        <v>40</v>
      </c>
      <c r="D42" s="18"/>
      <c r="E42" s="18"/>
      <c r="F42" s="4"/>
    </row>
    <row r="43" spans="1:6" ht="12.75">
      <c r="A43" s="1" t="s">
        <v>42</v>
      </c>
      <c r="B43">
        <v>41</v>
      </c>
      <c r="D43" s="18">
        <v>465946.6</v>
      </c>
      <c r="E43" s="18">
        <v>221518.15</v>
      </c>
      <c r="F43" s="4"/>
    </row>
    <row r="44" spans="1:6" ht="12.75">
      <c r="A44" s="1" t="s">
        <v>43</v>
      </c>
      <c r="B44">
        <v>42</v>
      </c>
      <c r="D44" s="18">
        <v>281618.75</v>
      </c>
      <c r="E44" s="18">
        <v>92214.61</v>
      </c>
      <c r="F44" s="4"/>
    </row>
    <row r="45" spans="1:6" ht="12.75">
      <c r="A45" s="1" t="s">
        <v>44</v>
      </c>
      <c r="B45">
        <v>43</v>
      </c>
      <c r="D45" s="18">
        <v>230860.7</v>
      </c>
      <c r="E45" s="18">
        <v>86391.9</v>
      </c>
      <c r="F45" s="4"/>
    </row>
    <row r="46" spans="1:6" ht="12.75">
      <c r="A46" s="1" t="s">
        <v>45</v>
      </c>
      <c r="B46">
        <v>44</v>
      </c>
      <c r="D46" s="18">
        <v>98254.1</v>
      </c>
      <c r="E46" s="18">
        <v>48337.8</v>
      </c>
      <c r="F46" s="4"/>
    </row>
    <row r="47" spans="1:6" ht="12.75">
      <c r="A47" s="1" t="s">
        <v>46</v>
      </c>
      <c r="B47">
        <v>45</v>
      </c>
      <c r="D47" s="18">
        <v>108470.25</v>
      </c>
      <c r="E47" s="18">
        <v>49887.25</v>
      </c>
      <c r="F47" s="4"/>
    </row>
    <row r="48" spans="1:6" ht="12.75">
      <c r="A48" s="1" t="s">
        <v>47</v>
      </c>
      <c r="B48">
        <v>46</v>
      </c>
      <c r="D48" s="18">
        <v>133192.8</v>
      </c>
      <c r="E48" s="18">
        <v>101235.05</v>
      </c>
      <c r="F48" s="4"/>
    </row>
    <row r="49" spans="1:6" ht="12.75">
      <c r="A49" s="1" t="s">
        <v>48</v>
      </c>
      <c r="B49">
        <v>47</v>
      </c>
      <c r="D49" s="18">
        <v>13030.5</v>
      </c>
      <c r="E49" s="18">
        <v>6709.85</v>
      </c>
      <c r="F49" s="4"/>
    </row>
    <row r="50" spans="1:6" ht="12.75">
      <c r="A50" s="1" t="s">
        <v>49</v>
      </c>
      <c r="B50">
        <v>48</v>
      </c>
      <c r="D50" s="18">
        <v>863309.27</v>
      </c>
      <c r="E50" s="18">
        <v>504228.2</v>
      </c>
      <c r="F50" s="4"/>
    </row>
    <row r="51" spans="1:6" ht="12.75">
      <c r="A51" s="1" t="s">
        <v>50</v>
      </c>
      <c r="B51">
        <v>49</v>
      </c>
      <c r="D51" s="18">
        <v>869896.3</v>
      </c>
      <c r="E51" s="18">
        <v>173933.2</v>
      </c>
      <c r="F51" s="4"/>
    </row>
    <row r="52" spans="1:6" ht="12.75">
      <c r="A52" s="1" t="s">
        <v>51</v>
      </c>
      <c r="B52">
        <v>50</v>
      </c>
      <c r="D52" s="18">
        <v>1160353.6</v>
      </c>
      <c r="E52" s="18">
        <v>2682205.05</v>
      </c>
      <c r="F52" s="4"/>
    </row>
    <row r="53" spans="1:6" ht="12.75">
      <c r="A53" s="1" t="s">
        <v>52</v>
      </c>
      <c r="B53">
        <v>51</v>
      </c>
      <c r="D53" s="18">
        <v>221651.5</v>
      </c>
      <c r="E53" s="18">
        <v>91511</v>
      </c>
      <c r="F53" s="4"/>
    </row>
    <row r="54" spans="1:6" ht="12.75">
      <c r="A54" s="1" t="s">
        <v>53</v>
      </c>
      <c r="B54">
        <v>52</v>
      </c>
      <c r="D54" s="18">
        <v>551658.8</v>
      </c>
      <c r="E54" s="18">
        <v>244173.65</v>
      </c>
      <c r="F54" s="4"/>
    </row>
    <row r="55" spans="1:6" ht="12.75">
      <c r="A55" s="1" t="s">
        <v>54</v>
      </c>
      <c r="B55">
        <v>53</v>
      </c>
      <c r="D55" s="18">
        <v>399925.75</v>
      </c>
      <c r="E55" s="18">
        <v>273251.1</v>
      </c>
      <c r="F55" s="4"/>
    </row>
    <row r="56" spans="1:6" ht="12.75">
      <c r="A56" s="1" t="s">
        <v>55</v>
      </c>
      <c r="B56">
        <v>54</v>
      </c>
      <c r="D56" s="18">
        <v>11578.6</v>
      </c>
      <c r="E56" s="18">
        <v>15570.8</v>
      </c>
      <c r="F56" s="4"/>
    </row>
    <row r="57" spans="1:6" ht="12.75">
      <c r="A57" s="1" t="s">
        <v>56</v>
      </c>
      <c r="B57">
        <v>55</v>
      </c>
      <c r="D57" s="18">
        <v>262110.87</v>
      </c>
      <c r="E57" s="18">
        <v>135146.55</v>
      </c>
      <c r="F57" s="4"/>
    </row>
    <row r="58" spans="1:6" ht="12.75">
      <c r="A58" s="1" t="s">
        <v>57</v>
      </c>
      <c r="B58">
        <v>56</v>
      </c>
      <c r="D58" s="18">
        <v>260326.5</v>
      </c>
      <c r="E58" s="18">
        <v>97037.15</v>
      </c>
      <c r="F58" s="4"/>
    </row>
    <row r="59" spans="1:6" ht="12.75">
      <c r="A59" s="1" t="s">
        <v>58</v>
      </c>
      <c r="B59">
        <v>57</v>
      </c>
      <c r="D59" s="18"/>
      <c r="E59" s="18"/>
      <c r="F59" s="4"/>
    </row>
    <row r="60" spans="1:6" ht="12.75">
      <c r="A60" s="1" t="s">
        <v>59</v>
      </c>
      <c r="B60">
        <v>58</v>
      </c>
      <c r="D60" s="18">
        <v>366024.4</v>
      </c>
      <c r="E60" s="18">
        <v>409623.55</v>
      </c>
      <c r="F60" s="4"/>
    </row>
    <row r="61" spans="1:6" ht="12.75">
      <c r="A61" s="1" t="s">
        <v>60</v>
      </c>
      <c r="B61">
        <v>59</v>
      </c>
      <c r="D61" s="18">
        <v>316029.7</v>
      </c>
      <c r="E61" s="18">
        <v>150443.3</v>
      </c>
      <c r="F61" s="4"/>
    </row>
    <row r="62" spans="1:6" ht="12.75">
      <c r="A62" s="1" t="s">
        <v>61</v>
      </c>
      <c r="B62">
        <v>60</v>
      </c>
      <c r="D62" s="18">
        <v>126191.1</v>
      </c>
      <c r="E62" s="18">
        <v>49128.8</v>
      </c>
      <c r="F62" s="4"/>
    </row>
    <row r="63" spans="1:6" ht="12.75">
      <c r="A63" s="1" t="s">
        <v>62</v>
      </c>
      <c r="B63">
        <v>61</v>
      </c>
      <c r="D63" s="18">
        <v>21276.55</v>
      </c>
      <c r="E63" s="18">
        <v>5971.35</v>
      </c>
      <c r="F63" s="4"/>
    </row>
    <row r="64" spans="1:6" ht="12.75">
      <c r="A64" s="1" t="s">
        <v>63</v>
      </c>
      <c r="B64">
        <v>62</v>
      </c>
      <c r="D64" s="18">
        <v>28037.1</v>
      </c>
      <c r="E64" s="18">
        <v>1166.2</v>
      </c>
      <c r="F64" s="4"/>
    </row>
    <row r="65" spans="1:6" ht="12.75">
      <c r="A65" s="1" t="s">
        <v>64</v>
      </c>
      <c r="B65">
        <v>63</v>
      </c>
      <c r="D65" s="18"/>
      <c r="E65" s="18"/>
      <c r="F65" s="4"/>
    </row>
    <row r="66" spans="1:6" ht="12.75">
      <c r="A66" s="1" t="s">
        <v>65</v>
      </c>
      <c r="B66">
        <v>64</v>
      </c>
      <c r="D66" s="18">
        <v>439536.08</v>
      </c>
      <c r="E66" s="18">
        <v>221696.61</v>
      </c>
      <c r="F66" s="4"/>
    </row>
    <row r="67" spans="1:6" ht="12.75">
      <c r="A67" s="1" t="s">
        <v>66</v>
      </c>
      <c r="B67">
        <v>65</v>
      </c>
      <c r="D67" s="18">
        <v>15055.6</v>
      </c>
      <c r="E67" s="18">
        <v>9608.2</v>
      </c>
      <c r="F67" s="4"/>
    </row>
    <row r="68" spans="1:6" ht="12.75">
      <c r="A68" s="1" t="s">
        <v>67</v>
      </c>
      <c r="B68">
        <v>66</v>
      </c>
      <c r="D68" s="18">
        <v>187240.2</v>
      </c>
      <c r="E68" s="18">
        <v>57247.4</v>
      </c>
      <c r="F68" s="4"/>
    </row>
    <row r="69" spans="1:6" ht="12.75">
      <c r="A69" s="1" t="s">
        <v>68</v>
      </c>
      <c r="B69">
        <v>67</v>
      </c>
      <c r="D69" s="18">
        <v>3437</v>
      </c>
      <c r="E69" s="18">
        <v>6762</v>
      </c>
      <c r="F69" s="4"/>
    </row>
    <row r="70" spans="4:5" ht="12.75">
      <c r="D70" s="19"/>
      <c r="E70" s="19"/>
    </row>
    <row r="71" spans="1:5" ht="12.75">
      <c r="A71" t="s">
        <v>69</v>
      </c>
      <c r="D71" s="19">
        <f>SUM(D3:D69)</f>
        <v>16995922.289999995</v>
      </c>
      <c r="E71" s="19">
        <f>SUM(E3:E69)</f>
        <v>11664505.990000004</v>
      </c>
    </row>
    <row r="73" ht="12.75">
      <c r="A73" s="2" t="s">
        <v>74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76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v>492367.18</v>
      </c>
      <c r="E4" s="6">
        <v>441487.2</v>
      </c>
      <c r="F4" s="4"/>
      <c r="G4" s="13"/>
      <c r="H4" s="13"/>
    </row>
    <row r="5" spans="1:8" ht="12.75">
      <c r="A5" s="1" t="s">
        <v>3</v>
      </c>
      <c r="B5">
        <v>2</v>
      </c>
      <c r="D5" s="6">
        <v>19679.1</v>
      </c>
      <c r="E5" s="6">
        <v>22660.05</v>
      </c>
      <c r="F5" s="4"/>
      <c r="G5" s="13"/>
      <c r="H5" s="13"/>
    </row>
    <row r="6" spans="1:8" ht="12.75">
      <c r="A6" s="1" t="s">
        <v>4</v>
      </c>
      <c r="B6">
        <v>3</v>
      </c>
      <c r="D6" s="6">
        <v>790421.1</v>
      </c>
      <c r="E6" s="6">
        <v>311913</v>
      </c>
      <c r="F6" s="4"/>
      <c r="G6" s="13"/>
      <c r="H6" s="13"/>
    </row>
    <row r="7" spans="1:8" ht="12.75">
      <c r="A7" s="1" t="s">
        <v>5</v>
      </c>
      <c r="B7">
        <v>4</v>
      </c>
      <c r="D7" s="6">
        <v>23890.3</v>
      </c>
      <c r="E7" s="6">
        <v>24954.65</v>
      </c>
      <c r="F7" s="4"/>
      <c r="G7" s="13"/>
      <c r="H7" s="13"/>
    </row>
    <row r="8" spans="1:8" ht="12.75">
      <c r="A8" s="1" t="s">
        <v>6</v>
      </c>
      <c r="B8">
        <v>5</v>
      </c>
      <c r="D8" s="6">
        <v>1364059.2</v>
      </c>
      <c r="E8" s="6">
        <v>708117.55</v>
      </c>
      <c r="F8" s="4"/>
      <c r="G8" s="13"/>
      <c r="H8" s="13"/>
    </row>
    <row r="9" spans="1:8" ht="12.75">
      <c r="A9" s="1" t="s">
        <v>7</v>
      </c>
      <c r="B9">
        <v>6</v>
      </c>
      <c r="D9" s="6">
        <v>6156671.25</v>
      </c>
      <c r="E9" s="6">
        <v>2807569.45</v>
      </c>
      <c r="F9" s="4"/>
      <c r="G9" s="13"/>
      <c r="H9" s="13"/>
    </row>
    <row r="10" spans="1:8" ht="12.75">
      <c r="A10" s="1" t="s">
        <v>8</v>
      </c>
      <c r="B10">
        <v>7</v>
      </c>
      <c r="D10" s="6">
        <v>16814.7</v>
      </c>
      <c r="E10" s="6">
        <v>9417.8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v>697101.3</v>
      </c>
      <c r="E11" s="6">
        <v>218172.15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v>192797.5</v>
      </c>
      <c r="E12" s="6">
        <v>110709.2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v>510909</v>
      </c>
      <c r="E13" s="6">
        <v>414537.9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v>2928230.9</v>
      </c>
      <c r="E14" s="6">
        <v>926370.2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v>53218.2</v>
      </c>
      <c r="E15" s="6">
        <v>38694.25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v>9748247.459999999</v>
      </c>
      <c r="E16" s="6">
        <v>3105333.07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v>40653.9</v>
      </c>
      <c r="E17" s="6">
        <v>130894.05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v>36855.7</v>
      </c>
      <c r="E18" s="6">
        <v>15978.55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v>1872702.3</v>
      </c>
      <c r="E19" s="6">
        <v>1223306.35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v>396180.74</v>
      </c>
      <c r="E20" s="6">
        <v>288177.05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v>267239.21</v>
      </c>
      <c r="E21" s="6">
        <v>121814.35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v>53877.6</v>
      </c>
      <c r="E22" s="6">
        <v>10803.45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v>33536.5</v>
      </c>
      <c r="E23" s="6">
        <v>31593.95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v>22292.9</v>
      </c>
      <c r="E24" s="6">
        <v>19853.4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v>3217.2</v>
      </c>
      <c r="E25" s="6">
        <v>1328.6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v>83243.3</v>
      </c>
      <c r="E26" s="6">
        <v>22853.95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v>7537.95</v>
      </c>
      <c r="E27" s="6">
        <v>2373.35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v>15837.5</v>
      </c>
      <c r="E28" s="6">
        <v>12814.55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v>21881.3</v>
      </c>
      <c r="E29" s="6">
        <v>9112.95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v>344843.1</v>
      </c>
      <c r="E30" s="6">
        <v>192658.2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v>93788.1</v>
      </c>
      <c r="E31" s="6">
        <v>33317.2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v>3153115</v>
      </c>
      <c r="E32" s="6">
        <v>2150129.45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v>22268.4</v>
      </c>
      <c r="E33" s="6">
        <v>8702.75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v>640225.28</v>
      </c>
      <c r="E34" s="6">
        <v>328116.27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v>23637.6</v>
      </c>
      <c r="E35" s="6">
        <v>28047.95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v>12642</v>
      </c>
      <c r="E36" s="6">
        <v>8516.2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v>0</v>
      </c>
      <c r="E37" s="6">
        <v>0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v>858234.4</v>
      </c>
      <c r="E38" s="6">
        <v>395968.65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v>3960467</v>
      </c>
      <c r="E39" s="6">
        <v>1225140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v>522251.1</v>
      </c>
      <c r="E40" s="6">
        <v>404189.1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v>103279.03</v>
      </c>
      <c r="E41" s="6">
        <v>44139.2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v>3265.5</v>
      </c>
      <c r="E42" s="6">
        <v>4194.05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v>2711.1</v>
      </c>
      <c r="E43" s="6">
        <v>2374.4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v>1617872.9</v>
      </c>
      <c r="E44" s="6">
        <v>570358.95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v>857514.4</v>
      </c>
      <c r="E45" s="6">
        <v>439137.27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v>537537.7</v>
      </c>
      <c r="E46" s="6">
        <v>216264.65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v>1318371.62</v>
      </c>
      <c r="E47" s="6">
        <v>345190.62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v>284080.89</v>
      </c>
      <c r="E48" s="6">
        <v>135165.45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v>615839</v>
      </c>
      <c r="E49" s="6">
        <v>420461.3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v>37604.9</v>
      </c>
      <c r="E50" s="6">
        <v>23194.5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v>5250111.7</v>
      </c>
      <c r="E51" s="6">
        <v>2078699.23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v>1179412.85</v>
      </c>
      <c r="E52" s="6">
        <v>389486.13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v>5725830.6</v>
      </c>
      <c r="E53" s="6">
        <v>2430261.05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v>1059240.2</v>
      </c>
      <c r="E54" s="6">
        <v>566411.88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v>2446020.5</v>
      </c>
      <c r="E55" s="6">
        <v>1180610.55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v>871625.25</v>
      </c>
      <c r="E56" s="6">
        <v>574660.01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v>61847.1</v>
      </c>
      <c r="E57" s="6">
        <v>44926.35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v>961086</v>
      </c>
      <c r="E58" s="6">
        <v>476673.75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v>749251.3</v>
      </c>
      <c r="E59" s="6">
        <v>365635.2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v>418434.8</v>
      </c>
      <c r="E60" s="6">
        <v>307607.3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v>1828648.5</v>
      </c>
      <c r="E61" s="6">
        <v>1111563.25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v>1052047.07</v>
      </c>
      <c r="E62" s="6">
        <v>604895.9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v>751657.2</v>
      </c>
      <c r="E63" s="6">
        <v>222105.8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v>37595.79</v>
      </c>
      <c r="E64" s="6">
        <v>22848.81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v>16880.5</v>
      </c>
      <c r="E65" s="6">
        <v>12761.35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v>7165.9</v>
      </c>
      <c r="E66" s="6">
        <v>8286.95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v>1308715.56</v>
      </c>
      <c r="E67" s="6">
        <v>580945.87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v>53027.1</v>
      </c>
      <c r="E68" s="6">
        <v>38892.7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v>725251.8</v>
      </c>
      <c r="E69" s="6">
        <v>231949.55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v>21354.9</v>
      </c>
      <c r="E70" s="6">
        <v>17486.7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SUM(D4:D70)</f>
        <v>65384216.93000001</v>
      </c>
      <c r="E72" s="6">
        <f>SUM(E4:E70)</f>
        <v>29272815.509999998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Tarik Noriega</cp:lastModifiedBy>
  <dcterms:created xsi:type="dcterms:W3CDTF">2006-02-28T13:50:18Z</dcterms:created>
  <dcterms:modified xsi:type="dcterms:W3CDTF">2012-01-03T16:13:27Z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