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4980" activeTab="0"/>
  </bookViews>
  <sheets>
    <sheet name="Jan 2011" sheetId="1" r:id="rId1"/>
    <sheet name="Week of January 3rd" sheetId="2" r:id="rId2"/>
    <sheet name="Week of Jan 10th" sheetId="3" r:id="rId3"/>
    <sheet name="Week of Jan 17th" sheetId="4" r:id="rId4"/>
    <sheet name="Week of Jan 24th" sheetId="5" r:id="rId5"/>
    <sheet name="Week of Jan 31st" sheetId="6" r:id="rId6"/>
    <sheet name="Jan 2010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<sst xmlns="http://schemas.openxmlformats.org/spreadsheetml/2006/main" count="535" uniqueCount="82">
  <si>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</si>
  <si>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</si>
  <si>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</si>
  <si>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</si>
  <si>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</si>
  <si>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</si>
  <si>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</si>
  <si>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</si>
  <si>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</si>
  <si>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</si>
  <si>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</si>
  <si>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</si>
  <si>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</si>
  <si>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</si>
  <si>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</si>
  <si>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</si>
  <si>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</si>
  <si>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</si>
  <si>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</si>
  <si>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</si>
  <si>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</si>
  <si>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</si>
  <si>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</si>
  <si>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</si>
  <si>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</si>
  <si>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</si>
  <si>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</si>
  <si>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</si>
  <si>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</si>
  <si>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</si>
  <si>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</si>
  <si>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</si>
  <si>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</si>
  <si>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</si>
  <si>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</si>
  <si>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</si>
  <si>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</si>
  <si>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</si>
  <si>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</si>
  <si>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</si>
  <si>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</si>
  <si>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</si>
  <si>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</si>
  <si>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</si>
  <si>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</si>
  <si>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</si>
  <si>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</si>
  <si>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</si>
  <si>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</si>
  <si>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</si>
  <si>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</si>
  <si>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</si>
  <si>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</si>
  <si>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</si>
  <si>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</si>
  <si>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</si>
  <si>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</si>
  <si>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</si>
  <si>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</si>
  <si>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</si>
  <si>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</si>
  <si>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</si>
  <si>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</si>
  <si>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</si>
  <si>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</si>
  <si>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</si>
  <si>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</si>
  <si>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</si>
  <si>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</si>
  <si>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</si>
  <si>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</si>
  <si>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</si>
  <si>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</si>
  <si>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</si>
  <si>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</si>
  <si>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</si>
  <si>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Jan 1-31</t>
  </si>
  <si>
    <t>Week of 01/03/2011</t>
  </si>
  <si>
    <t>Week of 01/10/2011</t>
  </si>
  <si>
    <t>Week of 01/17/2011</t>
  </si>
  <si>
    <t>Week of 01/24/2011</t>
  </si>
  <si>
    <t>Week of 01/31/2011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</si>
</sst>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22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0" xfId="59" applyFont="1" applyBorder="1" applyAlignment="1">
      <alignment horizontal="left"/>
    </xf>
    <xf numFmtId="9" fontId="1" fillId="0" borderId="10" xfId="59" applyFont="1" applyBorder="1" applyAlignment="1">
      <alignment horizontal="center"/>
    </xf>
    <xf numFmtId="9" fontId="1" fillId="0" borderId="0" xfId="59" applyFont="1" applyBorder="1" applyAlignment="1">
      <alignment horizontal="center"/>
    </xf>
    <xf numFmtId="9" fontId="0" fillId="0" borderId="0" xfId="59" applyFont="1" applyAlignment="1">
      <alignment/>
    </xf>
    <xf numFmtId="9" fontId="0" fillId="0" borderId="0" xfId="59" applyFont="1" applyBorder="1" applyAlignment="1">
      <alignment horizontal="center"/>
    </xf>
    <xf numFmtId="9" fontId="0" fillId="0" borderId="11" xfId="59" applyFont="1" applyBorder="1" applyAlignment="1">
      <alignment/>
    </xf>
    <xf numFmtId="9" fontId="0" fillId="0" borderId="0" xfId="59" applyFont="1" applyBorder="1" applyAlignment="1">
      <alignment/>
    </xf>
    <xf numFmtId="9" fontId="1" fillId="0" borderId="0" xfId="59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E61" sqref="E6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January 3rd:Week of Jan 31st'!D3)</f>
        <v>360368.1</v>
      </c>
      <c r="E4" s="6">
        <f>SUM('Week of January 3rd:Week of Jan 31st'!E3)</f>
        <v>331549.5</v>
      </c>
      <c r="F4" s="4"/>
      <c r="G4" s="12">
        <f>(D4/'Jan 2010'!D4)-1</f>
        <v>0</v>
      </c>
      <c r="H4" s="12">
        <f>(E4/'Jan 2010'!E4)-1</f>
        <v>0</v>
      </c>
    </row>
    <row r="5" spans="1:8" ht="12.75">
      <c r="A5" s="1" t="s">
        <v>3</v>
      </c>
      <c r="B5">
        <v>2</v>
      </c>
      <c r="D5" s="6">
        <f>SUM('Week of January 3rd:Week of Jan 31st'!D4)</f>
        <v>42609</v>
      </c>
      <c r="E5" s="6">
        <f>SUM('Week of January 3rd:Week of Jan 31st'!E4)</f>
        <v>30419.2</v>
      </c>
      <c r="F5" s="4"/>
      <c r="G5" s="12">
        <f>(D5/'Jan 2010'!D5)-1</f>
        <v>0</v>
      </c>
      <c r="H5" s="12">
        <f>(E5/'Jan 2010'!E5)-1</f>
        <v>0</v>
      </c>
    </row>
    <row r="6" spans="1:8" ht="12.75">
      <c r="A6" s="1" t="s">
        <v>4</v>
      </c>
      <c r="B6">
        <v>3</v>
      </c>
      <c r="D6" s="6">
        <f>SUM('Week of January 3rd:Week of Jan 31st'!D5)</f>
        <v>871135.2999999999</v>
      </c>
      <c r="E6" s="6">
        <f>SUM('Week of January 3rd:Week of Jan 31st'!E5)</f>
        <v>505835.05</v>
      </c>
      <c r="F6" s="4"/>
      <c r="G6" s="12">
        <f>(D6/'Jan 2010'!D6)-1</f>
        <v>0</v>
      </c>
      <c r="H6" s="12">
        <f>(E6/'Jan 2010'!E6)-1</f>
        <v>0</v>
      </c>
    </row>
    <row r="7" spans="1:8" ht="12.75">
      <c r="A7" s="1" t="s">
        <v>5</v>
      </c>
      <c r="B7">
        <v>4</v>
      </c>
      <c r="D7" s="6">
        <f>SUM('Week of January 3rd:Week of Jan 31st'!D6)</f>
        <v>18447.800000000003</v>
      </c>
      <c r="E7" s="6">
        <f>SUM('Week of January 3rd:Week of Jan 31st'!E6)</f>
        <v>12416.949999999999</v>
      </c>
      <c r="F7" s="4"/>
      <c r="G7" s="12">
        <f>(D7/'Jan 2010'!D7)-1</f>
        <v>0</v>
      </c>
      <c r="H7" s="12">
        <f>(E7/'Jan 2010'!E7)-1</f>
        <v>0</v>
      </c>
    </row>
    <row r="8" spans="1:8" ht="12.75">
      <c r="A8" s="1" t="s">
        <v>6</v>
      </c>
      <c r="B8">
        <v>5</v>
      </c>
      <c r="D8" s="6">
        <f>SUM('Week of January 3rd:Week of Jan 31st'!D7)</f>
        <v>1040386.8999999999</v>
      </c>
      <c r="E8" s="6">
        <f>SUM('Week of January 3rd:Week of Jan 31st'!E7)</f>
        <v>688869.3</v>
      </c>
      <c r="F8" s="4"/>
      <c r="G8" s="12">
        <f>(D8/'Jan 2010'!D8)-1</f>
        <v>0</v>
      </c>
      <c r="H8" s="12">
        <f>(E8/'Jan 2010'!E8)-1</f>
        <v>0</v>
      </c>
    </row>
    <row r="9" spans="1:8" ht="12.75">
      <c r="A9" s="1" t="s">
        <v>7</v>
      </c>
      <c r="B9">
        <v>6</v>
      </c>
      <c r="D9" s="6">
        <f>SUM('Week of January 3rd:Week of Jan 31st'!D8)</f>
        <v>6988915.21</v>
      </c>
      <c r="E9" s="6">
        <f>SUM('Week of January 3rd:Week of Jan 31st'!E8)</f>
        <v>3139522.75</v>
      </c>
      <c r="F9" s="4"/>
      <c r="G9" s="12">
        <f>(D9/'Jan 2010'!D9)-1</f>
        <v>0</v>
      </c>
      <c r="H9" s="12">
        <f>(E9/'Jan 2010'!E9)-1</f>
        <v>0</v>
      </c>
    </row>
    <row r="10" spans="1:8" ht="12.75">
      <c r="A10" s="1" t="s">
        <v>8</v>
      </c>
      <c r="B10">
        <v>7</v>
      </c>
      <c r="D10" s="6">
        <f>SUM('Week of January 3rd:Week of Jan 31st'!D9)</f>
        <v>8004.5</v>
      </c>
      <c r="E10" s="6">
        <f>SUM('Week of January 3rd:Week of Jan 31st'!E9)</f>
        <v>6655.950000000001</v>
      </c>
      <c r="F10" s="4"/>
      <c r="G10" s="12">
        <f>(D10/'Jan 2010'!D10)-1</f>
        <v>0</v>
      </c>
      <c r="H10" s="12">
        <f>(E10/'Jan 2010'!E10)-1</f>
        <v>0</v>
      </c>
    </row>
    <row r="11" spans="1:8" ht="12.75">
      <c r="A11" s="1" t="s">
        <v>9</v>
      </c>
      <c r="B11">
        <v>8</v>
      </c>
      <c r="D11" s="6">
        <f>SUM('Week of January 3rd:Week of Jan 31st'!D10)</f>
        <v>646451.4</v>
      </c>
      <c r="E11" s="6">
        <f>SUM('Week of January 3rd:Week of Jan 31st'!E10)</f>
        <v>313188.05000000005</v>
      </c>
      <c r="F11" s="4"/>
      <c r="G11" s="12">
        <f>(D11/'Jan 2010'!D11)-1</f>
        <v>0.19535733793785437</v>
      </c>
      <c r="H11" s="12">
        <f>(E11/'Jan 2010'!E11)-1</f>
        <v>0.12844353702720523</v>
      </c>
    </row>
    <row r="12" spans="1:8" ht="12.75">
      <c r="A12" s="1" t="s">
        <v>10</v>
      </c>
      <c r="B12">
        <v>9</v>
      </c>
      <c r="D12" s="6">
        <f>SUM('Week of January 3rd:Week of Jan 31st'!D11)</f>
        <v>244170.5</v>
      </c>
      <c r="E12" s="6">
        <f>SUM('Week of January 3rd:Week of Jan 31st'!E11)</f>
        <v>151212.95</v>
      </c>
      <c r="F12" s="4"/>
      <c r="G12" s="12">
        <f>(D12/'Jan 2010'!D12)-1</f>
        <v>0</v>
      </c>
      <c r="H12" s="12">
        <f>(E12/'Jan 2010'!E12)-1</f>
        <v>0</v>
      </c>
    </row>
    <row r="13" spans="1:8" ht="12.75">
      <c r="A13" s="1" t="s">
        <v>11</v>
      </c>
      <c r="B13">
        <v>10</v>
      </c>
      <c r="D13" s="6">
        <f>SUM('Week of January 3rd:Week of Jan 31st'!D12)</f>
        <v>342146.69999999995</v>
      </c>
      <c r="E13" s="6">
        <f>SUM('Week of January 3rd:Week of Jan 31st'!E12)</f>
        <v>318433.15</v>
      </c>
      <c r="F13" s="4"/>
      <c r="G13" s="12">
        <f>(D13/'Jan 2010'!D13)-1</f>
        <v>0</v>
      </c>
      <c r="H13" s="12">
        <f>(E13/'Jan 2010'!E13)-1</f>
        <v>0</v>
      </c>
    </row>
    <row r="14" spans="1:8" ht="12.75">
      <c r="A14" s="1" t="s">
        <v>12</v>
      </c>
      <c r="B14">
        <v>11</v>
      </c>
      <c r="D14" s="6">
        <f>SUM('Week of January 3rd:Week of Jan 31st'!D13)</f>
        <v>2739175.6</v>
      </c>
      <c r="E14" s="6">
        <f>SUM('Week of January 3rd:Week of Jan 31st'!E13)</f>
        <v>870265.55</v>
      </c>
      <c r="F14" s="4"/>
      <c r="G14" s="12">
        <f>(D14/'Jan 2010'!D14)-1</f>
        <v>0</v>
      </c>
      <c r="H14" s="12">
        <f>(E14/'Jan 2010'!E14)-1</f>
        <v>0</v>
      </c>
    </row>
    <row r="15" spans="1:8" ht="12.75">
      <c r="A15" s="1" t="s">
        <v>13</v>
      </c>
      <c r="B15">
        <v>12</v>
      </c>
      <c r="D15" s="6">
        <f>SUM('Week of January 3rd:Week of Jan 31st'!D14)</f>
        <v>126476.7</v>
      </c>
      <c r="E15" s="6">
        <f>SUM('Week of January 3rd:Week of Jan 31st'!E14)</f>
        <v>42388.85</v>
      </c>
      <c r="F15" s="4"/>
      <c r="G15" s="12">
        <f>(D15/'Jan 2010'!D15)-1</f>
        <v>0</v>
      </c>
      <c r="H15" s="12">
        <f>(E15/'Jan 2010'!E15)-1</f>
        <v>0</v>
      </c>
    </row>
    <row r="16" spans="1:8" ht="12.75">
      <c r="A16" s="1" t="s">
        <v>14</v>
      </c>
      <c r="B16">
        <v>13</v>
      </c>
      <c r="D16" s="6">
        <f>SUM('Week of January 3rd:Week of Jan 31st'!D15)</f>
        <v>8918512.9</v>
      </c>
      <c r="E16" s="6">
        <f>SUM('Week of January 3rd:Week of Jan 31st'!E15)</f>
        <v>3130991.95</v>
      </c>
      <c r="F16" s="4"/>
      <c r="G16" s="12">
        <f>(D16/'Jan 2010'!D16)-1</f>
        <v>0</v>
      </c>
      <c r="H16" s="12">
        <f>(E16/'Jan 2010'!E16)-1</f>
        <v>0</v>
      </c>
    </row>
    <row r="17" spans="1:8" ht="12.75">
      <c r="A17" s="1" t="s">
        <v>15</v>
      </c>
      <c r="B17">
        <v>14</v>
      </c>
      <c r="D17" s="6">
        <f>SUM('Week of January 3rd:Week of Jan 31st'!D16)</f>
        <v>62817.15000000001</v>
      </c>
      <c r="E17" s="6">
        <f>SUM('Week of January 3rd:Week of Jan 31st'!E16)</f>
        <v>14614.25</v>
      </c>
      <c r="F17" s="4"/>
      <c r="G17" s="12">
        <f>(D17/'Jan 2010'!D17)-1</f>
        <v>0</v>
      </c>
      <c r="H17" s="12">
        <f>(E17/'Jan 2010'!E17)-1</f>
        <v>0</v>
      </c>
    </row>
    <row r="18" spans="1:8" ht="12.75">
      <c r="A18" s="1" t="s">
        <v>16</v>
      </c>
      <c r="B18">
        <v>15</v>
      </c>
      <c r="D18" s="6">
        <f>SUM('Week of January 3rd:Week of Jan 31st'!D17)</f>
        <v>20505.1</v>
      </c>
      <c r="E18" s="6">
        <f>SUM('Week of January 3rd:Week of Jan 31st'!E17)</f>
        <v>4905.25</v>
      </c>
      <c r="F18" s="4"/>
      <c r="G18" s="12">
        <f>(D18/'Jan 2010'!D18)-1</f>
        <v>0</v>
      </c>
      <c r="H18" s="12">
        <f>(E18/'Jan 2010'!E18)-1</f>
        <v>0</v>
      </c>
    </row>
    <row r="19" spans="1:8" ht="12.75">
      <c r="A19" s="1" t="s">
        <v>17</v>
      </c>
      <c r="B19">
        <v>16</v>
      </c>
      <c r="D19" s="6">
        <f>SUM('Week of January 3rd:Week of Jan 31st'!D18)</f>
        <v>1610193.9</v>
      </c>
      <c r="E19" s="6">
        <f>SUM('Week of January 3rd:Week of Jan 31st'!E18)</f>
        <v>1364799.1</v>
      </c>
      <c r="F19" s="4"/>
      <c r="G19" s="12">
        <f>(D19/'Jan 2010'!D19)-1</f>
        <v>0</v>
      </c>
      <c r="H19" s="12">
        <f>(E19/'Jan 2010'!E19)-1</f>
        <v>0</v>
      </c>
    </row>
    <row r="20" spans="1:8" ht="12.75">
      <c r="A20" s="1" t="s">
        <v>18</v>
      </c>
      <c r="B20">
        <v>17</v>
      </c>
      <c r="D20" s="6">
        <f>SUM('Week of January 3rd:Week of Jan 31st'!D19)</f>
        <v>726812.7999999999</v>
      </c>
      <c r="E20" s="6">
        <f>SUM('Week of January 3rd:Week of Jan 31st'!E19)</f>
        <v>388460.10000000003</v>
      </c>
      <c r="F20" s="4"/>
      <c r="G20" s="12">
        <f>(D20/'Jan 2010'!D20)-1</f>
        <v>0</v>
      </c>
      <c r="H20" s="12">
        <f>(E20/'Jan 2010'!E20)-1</f>
        <v>0</v>
      </c>
    </row>
    <row r="21" spans="1:8" ht="12.75">
      <c r="A21" s="1" t="s">
        <v>19</v>
      </c>
      <c r="B21">
        <v>18</v>
      </c>
      <c r="D21" s="6">
        <f>SUM('Week of January 3rd:Week of Jan 31st'!D20)</f>
        <v>291067.9</v>
      </c>
      <c r="E21" s="6">
        <f>SUM('Week of January 3rd:Week of Jan 31st'!E20)</f>
        <v>109812.84999999999</v>
      </c>
      <c r="F21" s="4"/>
      <c r="G21" s="12">
        <f>(D21/'Jan 2010'!D21)-1</f>
        <v>0</v>
      </c>
      <c r="H21" s="12">
        <f>(E21/'Jan 2010'!E21)-1</f>
        <v>0</v>
      </c>
    </row>
    <row r="22" spans="1:8" ht="12.75">
      <c r="A22" s="1" t="s">
        <v>20</v>
      </c>
      <c r="B22">
        <v>19</v>
      </c>
      <c r="D22" s="6">
        <f>SUM('Week of January 3rd:Week of Jan 31st'!D21)</f>
        <v>60922.4</v>
      </c>
      <c r="E22" s="6">
        <f>SUM('Week of January 3rd:Week of Jan 31st'!E21)</f>
        <v>17934.7</v>
      </c>
      <c r="F22" s="4"/>
      <c r="G22" s="12">
        <f>(D22/'Jan 2010'!D22)-1</f>
        <v>0</v>
      </c>
      <c r="H22" s="12">
        <f>(E22/'Jan 2010'!E22)-1</f>
        <v>0</v>
      </c>
    </row>
    <row r="23" spans="1:8" ht="12.75">
      <c r="A23" s="1" t="s">
        <v>21</v>
      </c>
      <c r="B23">
        <v>20</v>
      </c>
      <c r="D23" s="6">
        <f>SUM('Week of January 3rd:Week of Jan 31st'!D22)</f>
        <v>67468.1</v>
      </c>
      <c r="E23" s="6">
        <f>SUM('Week of January 3rd:Week of Jan 31st'!E22)</f>
        <v>76884.85</v>
      </c>
      <c r="F23" s="4"/>
      <c r="G23" s="12">
        <f>(D23/'Jan 2010'!D23)-1</f>
        <v>0.0509884741622777</v>
      </c>
      <c r="H23" s="12">
        <f>(E23/'Jan 2010'!E23)-1</f>
        <v>0.02544101652032249</v>
      </c>
    </row>
    <row r="24" spans="1:8" ht="12.75">
      <c r="A24" s="1" t="s">
        <v>22</v>
      </c>
      <c r="B24">
        <v>21</v>
      </c>
      <c r="D24" s="6">
        <f>SUM('Week of January 3rd:Week of Jan 31st'!D23)</f>
        <v>29948.1</v>
      </c>
      <c r="E24" s="6">
        <f>SUM('Week of January 3rd:Week of Jan 31st'!E23)</f>
        <v>7091.700000000001</v>
      </c>
      <c r="F24" s="4"/>
      <c r="G24" s="12">
        <f>(D24/'Jan 2010'!D24)-1</f>
        <v>0</v>
      </c>
      <c r="H24" s="12">
        <f>(E24/'Jan 2010'!E24)-1</f>
        <v>0</v>
      </c>
    </row>
    <row r="25" spans="1:8" ht="12.75">
      <c r="A25" s="1" t="s">
        <v>23</v>
      </c>
      <c r="B25">
        <v>22</v>
      </c>
      <c r="D25" s="6">
        <f>SUM('Week of January 3rd:Week of Jan 31st'!D24)</f>
        <v>5299</v>
      </c>
      <c r="E25" s="6">
        <f>SUM('Week of January 3rd:Week of Jan 31st'!E24)</f>
        <v>3685.5</v>
      </c>
      <c r="F25" s="4"/>
      <c r="G25" s="12">
        <f>(D25/'Jan 2010'!D25)-1</f>
        <v>0</v>
      </c>
      <c r="H25" s="12">
        <f>(E25/'Jan 2010'!E25)-1</f>
        <v>0</v>
      </c>
    </row>
    <row r="26" spans="1:8" ht="12.75">
      <c r="A26" s="1" t="s">
        <v>24</v>
      </c>
      <c r="B26">
        <v>23</v>
      </c>
      <c r="D26" s="6">
        <f>SUM('Week of January 3rd:Week of Jan 31st'!D25)</f>
        <v>26571.3</v>
      </c>
      <c r="E26" s="6">
        <f>SUM('Week of January 3rd:Week of Jan 31st'!E25)</f>
        <v>15247.75</v>
      </c>
      <c r="F26" s="4"/>
      <c r="G26" s="12">
        <f>(D26/'Jan 2010'!D26)-1</f>
        <v>0</v>
      </c>
      <c r="H26" s="12">
        <f>(E26/'Jan 2010'!E26)-1</f>
        <v>0</v>
      </c>
    </row>
    <row r="27" spans="1:8" ht="12.75">
      <c r="A27" s="1" t="s">
        <v>25</v>
      </c>
      <c r="B27">
        <v>24</v>
      </c>
      <c r="D27" s="6">
        <f>SUM('Week of January 3rd:Week of Jan 31st'!D26)</f>
        <v>6090.700000000001</v>
      </c>
      <c r="E27" s="6">
        <f>SUM('Week of January 3rd:Week of Jan 31st'!E26)</f>
        <v>3269.7000000000003</v>
      </c>
      <c r="F27" s="4"/>
      <c r="G27" s="12">
        <f>(D27/'Jan 2010'!D27)-1</f>
        <v>0</v>
      </c>
      <c r="H27" s="12">
        <f>(E27/'Jan 2010'!E27)-1</f>
        <v>0</v>
      </c>
    </row>
    <row r="28" spans="1:8" ht="12.75">
      <c r="A28" s="1" t="s">
        <v>26</v>
      </c>
      <c r="B28">
        <v>25</v>
      </c>
      <c r="D28" s="6">
        <f>SUM('Week of January 3rd:Week of Jan 31st'!D27)</f>
        <v>45052</v>
      </c>
      <c r="E28" s="6">
        <f>SUM('Week of January 3rd:Week of Jan 31st'!E27)</f>
        <v>22576.4</v>
      </c>
      <c r="F28" s="4"/>
      <c r="G28" s="12">
        <f>(D28/'Jan 2010'!D28)-1</f>
        <v>0</v>
      </c>
      <c r="H28" s="12">
        <f>(E28/'Jan 2010'!E28)-1</f>
        <v>0</v>
      </c>
    </row>
    <row r="29" spans="1:8" ht="12.75">
      <c r="A29" s="1" t="s">
        <v>27</v>
      </c>
      <c r="B29">
        <v>26</v>
      </c>
      <c r="D29" s="6">
        <f>SUM('Week of January 3rd:Week of Jan 31st'!D28)</f>
        <v>47258.40000000001</v>
      </c>
      <c r="E29" s="6">
        <f>SUM('Week of January 3rd:Week of Jan 31st'!E28)</f>
        <v>12964.35</v>
      </c>
      <c r="F29" s="4"/>
      <c r="G29" s="12">
        <f>(D29/'Jan 2010'!D29)-1</f>
        <v>0</v>
      </c>
      <c r="H29" s="12">
        <f>(E29/'Jan 2010'!E29)-1</f>
        <v>0</v>
      </c>
    </row>
    <row r="30" spans="1:8" ht="12.75">
      <c r="A30" s="1" t="s">
        <v>28</v>
      </c>
      <c r="B30">
        <v>27</v>
      </c>
      <c r="D30" s="6">
        <f>SUM('Week of January 3rd:Week of Jan 31st'!D29)</f>
        <v>260323.7</v>
      </c>
      <c r="E30" s="6">
        <f>SUM('Week of January 3rd:Week of Jan 31st'!E29)</f>
        <v>276440.15</v>
      </c>
      <c r="F30" s="4"/>
      <c r="G30" s="12">
        <f>(D30/'Jan 2010'!D30)-1</f>
        <v>0</v>
      </c>
      <c r="H30" s="12">
        <f>(E30/'Jan 2010'!E30)-1</f>
        <v>0</v>
      </c>
    </row>
    <row r="31" spans="1:8" ht="12.75">
      <c r="A31" s="1" t="s">
        <v>29</v>
      </c>
      <c r="B31">
        <v>28</v>
      </c>
      <c r="D31" s="6">
        <f>SUM('Week of January 3rd:Week of Jan 31st'!D30)</f>
        <v>418413.1</v>
      </c>
      <c r="E31" s="6">
        <f>SUM('Week of January 3rd:Week of Jan 31st'!E30)</f>
        <v>95400.90000000001</v>
      </c>
      <c r="F31" s="4"/>
      <c r="G31" s="12">
        <f>(D31/'Jan 2010'!D31)-1</f>
        <v>0.055450002648632424</v>
      </c>
      <c r="H31" s="12">
        <f>(E31/'Jan 2010'!E31)-1</f>
        <v>0.15246454755321026</v>
      </c>
    </row>
    <row r="32" spans="1:8" ht="12.75">
      <c r="A32" s="1" t="s">
        <v>30</v>
      </c>
      <c r="B32">
        <v>29</v>
      </c>
      <c r="D32" s="6">
        <f>SUM('Week of January 3rd:Week of Jan 31st'!D31)</f>
        <v>4207445.9</v>
      </c>
      <c r="E32" s="6">
        <f>SUM('Week of January 3rd:Week of Jan 31st'!E31)</f>
        <v>2267241.5500000003</v>
      </c>
      <c r="F32" s="4"/>
      <c r="G32" s="12">
        <f>(D32/'Jan 2010'!D32)-1</f>
        <v>0.12544624550852235</v>
      </c>
      <c r="H32" s="12">
        <f>(E32/'Jan 2010'!E32)-1</f>
        <v>0.15048043298110003</v>
      </c>
    </row>
    <row r="33" spans="1:8" ht="12.75">
      <c r="A33" s="1" t="s">
        <v>31</v>
      </c>
      <c r="B33">
        <v>30</v>
      </c>
      <c r="D33" s="6">
        <f>SUM('Week of January 3rd:Week of Jan 31st'!D32)</f>
        <v>5681.200000000001</v>
      </c>
      <c r="E33" s="6">
        <f>SUM('Week of January 3rd:Week of Jan 31st'!E32)</f>
        <v>9014.6</v>
      </c>
      <c r="F33" s="4"/>
      <c r="G33" s="12">
        <f>(D33/'Jan 2010'!D33)-1</f>
        <v>0</v>
      </c>
      <c r="H33" s="12">
        <f>(E33/'Jan 2010'!E33)-1</f>
        <v>0</v>
      </c>
    </row>
    <row r="34" spans="1:8" ht="12.75">
      <c r="A34" s="1" t="s">
        <v>32</v>
      </c>
      <c r="B34">
        <v>31</v>
      </c>
      <c r="D34" s="6">
        <f>SUM('Week of January 3rd:Week of Jan 31st'!D33)</f>
        <v>654555.3999999999</v>
      </c>
      <c r="E34" s="6">
        <f>SUM('Week of January 3rd:Week of Jan 31st'!E33)</f>
        <v>359600.95000000007</v>
      </c>
      <c r="F34" s="4"/>
      <c r="G34" s="12">
        <f>(D34/'Jan 2010'!D34)-1</f>
        <v>0</v>
      </c>
      <c r="H34" s="12">
        <f>(E34/'Jan 2010'!E34)-1</f>
        <v>0</v>
      </c>
    </row>
    <row r="35" spans="1:8" ht="12.75">
      <c r="A35" s="1" t="s">
        <v>33</v>
      </c>
      <c r="B35">
        <v>32</v>
      </c>
      <c r="D35" s="6">
        <f>SUM('Week of January 3rd:Week of Jan 31st'!D34)</f>
        <v>72736.29999999999</v>
      </c>
      <c r="E35" s="6">
        <f>SUM('Week of January 3rd:Week of Jan 31st'!E34)</f>
        <v>23015.65</v>
      </c>
      <c r="F35" s="4"/>
      <c r="G35" s="12">
        <f>(D35/'Jan 2010'!D35)-1</f>
        <v>0</v>
      </c>
      <c r="H35" s="12">
        <f>(E35/'Jan 2010'!E35)-1</f>
        <v>0</v>
      </c>
    </row>
    <row r="36" spans="1:8" ht="12.75">
      <c r="A36" s="1" t="s">
        <v>34</v>
      </c>
      <c r="B36">
        <v>33</v>
      </c>
      <c r="D36" s="6">
        <f>SUM('Week of January 3rd:Week of Jan 31st'!D35)</f>
        <v>12182.8</v>
      </c>
      <c r="E36" s="6">
        <f>SUM('Week of January 3rd:Week of Jan 31st'!E35)</f>
        <v>9667.7</v>
      </c>
      <c r="F36" s="4"/>
      <c r="G36" s="12">
        <f>(D36/'Jan 2010'!D36)-1</f>
        <v>0</v>
      </c>
      <c r="H36" s="12">
        <f>(E36/'Jan 2010'!E36)-1</f>
        <v>0</v>
      </c>
    </row>
    <row r="37" spans="1:8" ht="12.75">
      <c r="A37" s="1" t="s">
        <v>35</v>
      </c>
      <c r="B37">
        <v>34</v>
      </c>
      <c r="D37" s="6">
        <f>SUM('Week of January 3rd:Week of Jan 31st'!D36)</f>
        <v>1655.5</v>
      </c>
      <c r="E37" s="6">
        <f>SUM('Week of January 3rd:Week of Jan 31st'!E36)</f>
        <v>6149.5</v>
      </c>
      <c r="F37" s="4"/>
      <c r="G37" s="12">
        <f>(D37/'Jan 2010'!D37)-1</f>
        <v>0</v>
      </c>
      <c r="H37" s="12">
        <f>(E37/'Jan 2010'!E37)-1</f>
        <v>0</v>
      </c>
    </row>
    <row r="38" spans="1:8" ht="12.75">
      <c r="A38" s="1" t="s">
        <v>36</v>
      </c>
      <c r="B38">
        <v>35</v>
      </c>
      <c r="D38" s="6">
        <f>SUM('Week of January 3rd:Week of Jan 31st'!D37)</f>
        <v>776179.5999999999</v>
      </c>
      <c r="E38" s="6">
        <f>SUM('Week of January 3rd:Week of Jan 31st'!E37)</f>
        <v>423310.3</v>
      </c>
      <c r="F38" s="4"/>
      <c r="G38" s="12">
        <f>(D38/'Jan 2010'!D38)-1</f>
        <v>0.20439427709927305</v>
      </c>
      <c r="H38" s="12">
        <f>(E38/'Jan 2010'!E38)-1</f>
        <v>0.13110097963573453</v>
      </c>
    </row>
    <row r="39" spans="1:8" ht="12.75">
      <c r="A39" s="1" t="s">
        <v>37</v>
      </c>
      <c r="B39">
        <v>36</v>
      </c>
      <c r="D39" s="6">
        <f>SUM('Week of January 3rd:Week of Jan 31st'!D38)</f>
        <v>3776376.0999999996</v>
      </c>
      <c r="E39" s="6">
        <f>SUM('Week of January 3rd:Week of Jan 31st'!E38)</f>
        <v>1252965</v>
      </c>
      <c r="F39" s="4"/>
      <c r="G39" s="12">
        <f>(D39/'Jan 2010'!D39)-1</f>
        <v>0</v>
      </c>
      <c r="H39" s="12">
        <f>(E39/'Jan 2010'!E39)-1</f>
        <v>0</v>
      </c>
    </row>
    <row r="40" spans="1:8" ht="12.75">
      <c r="A40" s="1" t="s">
        <v>38</v>
      </c>
      <c r="B40">
        <v>37</v>
      </c>
      <c r="D40" s="6">
        <f>SUM('Week of January 3rd:Week of Jan 31st'!D39)</f>
        <v>635107.4</v>
      </c>
      <c r="E40" s="6">
        <f>SUM('Week of January 3rd:Week of Jan 31st'!E39)</f>
        <v>398885.55000000005</v>
      </c>
      <c r="F40" s="4"/>
      <c r="G40" s="12">
        <f>(D40/'Jan 2010'!D40)-1</f>
        <v>0</v>
      </c>
      <c r="H40" s="12">
        <f>(E40/'Jan 2010'!E40)-1</f>
        <v>0</v>
      </c>
    </row>
    <row r="41" spans="1:8" ht="12.75">
      <c r="A41" s="1" t="s">
        <v>39</v>
      </c>
      <c r="B41">
        <v>38</v>
      </c>
      <c r="D41" s="6">
        <f>SUM('Week of January 3rd:Week of Jan 31st'!D40)</f>
        <v>68744.9</v>
      </c>
      <c r="E41" s="6">
        <f>SUM('Week of January 3rd:Week of Jan 31st'!E40)</f>
        <v>28819.350000000002</v>
      </c>
      <c r="F41" s="4"/>
      <c r="G41" s="12">
        <f>(D41/'Jan 2010'!D41)-1</f>
        <v>0</v>
      </c>
      <c r="H41" s="12">
        <f>(E41/'Jan 2010'!E41)-1</f>
        <v>0</v>
      </c>
    </row>
    <row r="42" spans="1:8" ht="12.75">
      <c r="A42" s="1" t="s">
        <v>40</v>
      </c>
      <c r="B42">
        <v>39</v>
      </c>
      <c r="D42" s="6">
        <f>SUM('Week of January 3rd:Week of Jan 31st'!D41)</f>
        <v>2083.9</v>
      </c>
      <c r="E42" s="6">
        <f>SUM('Week of January 3rd:Week of Jan 31st'!E41)</f>
        <v>2737.35</v>
      </c>
      <c r="F42" s="4"/>
      <c r="G42" s="12">
        <f>(D42/'Jan 2010'!D42)-1</f>
        <v>0</v>
      </c>
      <c r="H42" s="12">
        <f>(E42/'Jan 2010'!E42)-1</f>
        <v>0</v>
      </c>
    </row>
    <row r="43" spans="1:8" ht="12.75">
      <c r="A43" s="1" t="s">
        <v>41</v>
      </c>
      <c r="B43">
        <v>40</v>
      </c>
      <c r="D43" s="6">
        <f>SUM('Week of January 3rd:Week of Jan 31st'!D42)</f>
        <v>63574.00000000001</v>
      </c>
      <c r="E43" s="6">
        <f>SUM('Week of January 3rd:Week of Jan 31st'!E42)</f>
        <v>9013.55</v>
      </c>
      <c r="F43" s="4"/>
      <c r="G43" s="12">
        <f>(D43/'Jan 2010'!D43)-1</f>
        <v>0</v>
      </c>
      <c r="H43" s="12">
        <f>(E43/'Jan 2010'!E43)-1</f>
        <v>0</v>
      </c>
    </row>
    <row r="44" spans="1:8" ht="12.75">
      <c r="A44" s="1" t="s">
        <v>42</v>
      </c>
      <c r="B44">
        <v>41</v>
      </c>
      <c r="D44" s="6">
        <f>SUM('Week of January 3rd:Week of Jan 31st'!D43)</f>
        <v>1192414.2999999998</v>
      </c>
      <c r="E44" s="6">
        <f>SUM('Week of January 3rd:Week of Jan 31st'!E43)</f>
        <v>507644.2</v>
      </c>
      <c r="F44" s="4"/>
      <c r="G44" s="12">
        <f>(D44/'Jan 2010'!D44)-1</f>
        <v>0</v>
      </c>
      <c r="H44" s="12">
        <f>(E44/'Jan 2010'!E44)-1</f>
        <v>0</v>
      </c>
    </row>
    <row r="45" spans="1:8" ht="12.75">
      <c r="A45" s="1" t="s">
        <v>43</v>
      </c>
      <c r="B45">
        <v>42</v>
      </c>
      <c r="D45" s="6">
        <f>SUM('Week of January 3rd:Week of Jan 31st'!D44)</f>
        <v>521417.03</v>
      </c>
      <c r="E45" s="6">
        <f>SUM('Week of January 3rd:Week of Jan 31st'!E44)</f>
        <v>246483.87999999998</v>
      </c>
      <c r="F45" s="4"/>
      <c r="G45" s="12">
        <f>(D45/'Jan 2010'!D45)-1</f>
        <v>0</v>
      </c>
      <c r="H45" s="12">
        <f>(E45/'Jan 2010'!E45)-1</f>
        <v>0</v>
      </c>
    </row>
    <row r="46" spans="1:8" ht="12.75">
      <c r="A46" s="1" t="s">
        <v>44</v>
      </c>
      <c r="B46">
        <v>43</v>
      </c>
      <c r="D46" s="6">
        <f>SUM('Week of January 3rd:Week of Jan 31st'!D45)</f>
        <v>421285.9</v>
      </c>
      <c r="E46" s="6">
        <f>SUM('Week of January 3rd:Week of Jan 31st'!E45)</f>
        <v>284511.5</v>
      </c>
      <c r="F46" s="4"/>
      <c r="G46" s="12">
        <f>(D46/'Jan 2010'!D46)-1</f>
        <v>0</v>
      </c>
      <c r="H46" s="12">
        <f>(E46/'Jan 2010'!E46)-1</f>
        <v>0</v>
      </c>
    </row>
    <row r="47" spans="1:8" ht="12.75">
      <c r="A47" s="1" t="s">
        <v>45</v>
      </c>
      <c r="B47">
        <v>44</v>
      </c>
      <c r="D47" s="6">
        <f>SUM('Week of January 3rd:Week of Jan 31st'!D46)</f>
        <v>875268.1200000001</v>
      </c>
      <c r="E47" s="6">
        <f>SUM('Week of January 3rd:Week of Jan 31st'!E46)</f>
        <v>311737.22</v>
      </c>
      <c r="F47" s="4"/>
      <c r="G47" s="12">
        <f>(D47/'Jan 2010'!D47)-1</f>
        <v>0</v>
      </c>
      <c r="H47" s="12">
        <f>(E47/'Jan 2010'!E47)-1</f>
        <v>0</v>
      </c>
    </row>
    <row r="48" spans="1:8" ht="12.75">
      <c r="A48" s="1" t="s">
        <v>46</v>
      </c>
      <c r="B48">
        <v>45</v>
      </c>
      <c r="D48" s="6">
        <f>SUM('Week of January 3rd:Week of Jan 31st'!D47)</f>
        <v>312908.43</v>
      </c>
      <c r="E48" s="6">
        <f>SUM('Week of January 3rd:Week of Jan 31st'!E47)</f>
        <v>183355.19999999998</v>
      </c>
      <c r="F48" s="4"/>
      <c r="G48" s="12">
        <f>(D48/'Jan 2010'!D48)-1</f>
        <v>0</v>
      </c>
      <c r="H48" s="12">
        <f>(E48/'Jan 2010'!E48)-1</f>
        <v>0</v>
      </c>
    </row>
    <row r="49" spans="1:8" ht="12.75">
      <c r="A49" s="1" t="s">
        <v>47</v>
      </c>
      <c r="B49">
        <v>46</v>
      </c>
      <c r="D49" s="6">
        <f>SUM('Week of January 3rd:Week of Jan 31st'!D48)</f>
        <v>608528.3</v>
      </c>
      <c r="E49" s="6">
        <f>SUM('Week of January 3rd:Week of Jan 31st'!E48)</f>
        <v>335669.25</v>
      </c>
      <c r="F49" s="4"/>
      <c r="G49" s="12">
        <f>(D49/'Jan 2010'!D49)-1</f>
        <v>0</v>
      </c>
      <c r="H49" s="12">
        <f>(E49/'Jan 2010'!E49)-1</f>
        <v>0</v>
      </c>
    </row>
    <row r="50" spans="1:8" ht="12.75">
      <c r="A50" s="1" t="s">
        <v>48</v>
      </c>
      <c r="B50">
        <v>47</v>
      </c>
      <c r="D50" s="6">
        <f>SUM('Week of January 3rd:Week of Jan 31st'!D49)</f>
        <v>41167.7</v>
      </c>
      <c r="E50" s="6">
        <f>SUM('Week of January 3rd:Week of Jan 31st'!E49)</f>
        <v>14647.849999999999</v>
      </c>
      <c r="F50" s="4"/>
      <c r="G50" s="12">
        <f>(D50/'Jan 2010'!D50)-1</f>
        <v>0</v>
      </c>
      <c r="H50" s="12">
        <f>(E50/'Jan 2010'!E50)-1</f>
        <v>0</v>
      </c>
    </row>
    <row r="51" spans="1:8" ht="12.75">
      <c r="A51" s="1" t="s">
        <v>49</v>
      </c>
      <c r="B51">
        <v>48</v>
      </c>
      <c r="D51" s="6">
        <f>SUM('Week of January 3rd:Week of Jan 31st'!D50)</f>
        <v>5394814.91</v>
      </c>
      <c r="E51" s="6">
        <f>SUM('Week of January 3rd:Week of Jan 31st'!E50)</f>
        <v>1764180.75</v>
      </c>
      <c r="F51" s="4"/>
      <c r="G51" s="12">
        <f>(D51/'Jan 2010'!D51)-1</f>
        <v>0</v>
      </c>
      <c r="H51" s="12">
        <f>(E51/'Jan 2010'!E51)-1</f>
        <v>0</v>
      </c>
    </row>
    <row r="52" spans="1:8" ht="12.75">
      <c r="A52" s="1" t="s">
        <v>50</v>
      </c>
      <c r="B52">
        <v>49</v>
      </c>
      <c r="D52" s="6">
        <f>SUM('Week of January 3rd:Week of Jan 31st'!D51)</f>
        <v>1146061.66</v>
      </c>
      <c r="E52" s="6">
        <f>SUM('Week of January 3rd:Week of Jan 31st'!E51)</f>
        <v>304923.97000000003</v>
      </c>
      <c r="F52" s="4"/>
      <c r="G52" s="12">
        <f>(D52/'Jan 2010'!D52)-1</f>
        <v>0</v>
      </c>
      <c r="H52" s="12">
        <f>(E52/'Jan 2010'!E52)-1</f>
        <v>0</v>
      </c>
    </row>
    <row r="53" spans="1:8" ht="12.75">
      <c r="A53" s="1" t="s">
        <v>51</v>
      </c>
      <c r="B53">
        <v>50</v>
      </c>
      <c r="D53" s="6">
        <f>SUM('Week of January 3rd:Week of Jan 31st'!D52)</f>
        <v>6555940.300000001</v>
      </c>
      <c r="E53" s="6">
        <f>SUM('Week of January 3rd:Week of Jan 31st'!E52)</f>
        <v>2470766.2</v>
      </c>
      <c r="F53" s="4"/>
      <c r="G53" s="12">
        <f>(D53/'Jan 2010'!D53)-1</f>
        <v>0</v>
      </c>
      <c r="H53" s="12">
        <f>(E53/'Jan 2010'!E53)-1</f>
        <v>0</v>
      </c>
    </row>
    <row r="54" spans="1:8" ht="12.75">
      <c r="A54" s="1" t="s">
        <v>52</v>
      </c>
      <c r="B54">
        <v>51</v>
      </c>
      <c r="D54" s="6">
        <f>SUM('Week of January 3rd:Week of Jan 31st'!D53)</f>
        <v>1063309.9</v>
      </c>
      <c r="E54" s="6">
        <f>SUM('Week of January 3rd:Week of Jan 31st'!E53)</f>
        <v>552810.3</v>
      </c>
      <c r="F54" s="4"/>
      <c r="G54" s="12">
        <f>(D54/'Jan 2010'!D54)-1</f>
        <v>0</v>
      </c>
      <c r="H54" s="12">
        <f>(E54/'Jan 2010'!E54)-1</f>
        <v>0</v>
      </c>
    </row>
    <row r="55" spans="1:8" ht="12.75">
      <c r="A55" s="1" t="s">
        <v>53</v>
      </c>
      <c r="B55">
        <v>52</v>
      </c>
      <c r="D55" s="6">
        <f>SUM('Week of January 3rd:Week of Jan 31st'!D54)</f>
        <v>3161138.3999999994</v>
      </c>
      <c r="E55" s="6">
        <f>SUM('Week of January 3rd:Week of Jan 31st'!E54)</f>
        <v>1626804.2000000002</v>
      </c>
      <c r="F55" s="4"/>
      <c r="G55" s="12">
        <f>(D55/'Jan 2010'!D55)-1</f>
        <v>0.11675870543480871</v>
      </c>
      <c r="H55" s="12">
        <f>(E55/'Jan 2010'!E55)-1</f>
        <v>0.12726054809264764</v>
      </c>
    </row>
    <row r="56" spans="1:8" ht="12.75">
      <c r="A56" s="1" t="s">
        <v>54</v>
      </c>
      <c r="B56">
        <v>53</v>
      </c>
      <c r="D56" s="6">
        <f>SUM('Week of January 3rd:Week of Jan 31st'!D55)</f>
        <v>1205219.81</v>
      </c>
      <c r="E56" s="6">
        <f>SUM('Week of January 3rd:Week of Jan 31st'!E55)</f>
        <v>672217.55</v>
      </c>
      <c r="F56" s="4"/>
      <c r="G56" s="12">
        <f>(D56/'Jan 2010'!D56)-1</f>
        <v>0</v>
      </c>
      <c r="H56" s="12">
        <f>(E56/'Jan 2010'!E56)-1</f>
        <v>0</v>
      </c>
    </row>
    <row r="57" spans="1:8" ht="12.75">
      <c r="A57" s="1" t="s">
        <v>55</v>
      </c>
      <c r="B57">
        <v>54</v>
      </c>
      <c r="D57" s="6">
        <f>SUM('Week of January 3rd:Week of Jan 31st'!D56)</f>
        <v>77024.5</v>
      </c>
      <c r="E57" s="6">
        <f>SUM('Week of January 3rd:Week of Jan 31st'!E56)</f>
        <v>40021.8</v>
      </c>
      <c r="F57" s="4"/>
      <c r="G57" s="12">
        <f>(D57/'Jan 2010'!D57)-1</f>
        <v>0.46656626104572907</v>
      </c>
      <c r="H57" s="12">
        <f>(E57/'Jan 2010'!E57)-1</f>
        <v>0.242940063914433</v>
      </c>
    </row>
    <row r="58" spans="1:8" ht="12.75">
      <c r="A58" s="1" t="s">
        <v>56</v>
      </c>
      <c r="B58">
        <v>55</v>
      </c>
      <c r="D58" s="6">
        <f>SUM('Week of January 3rd:Week of Jan 31st'!D57)</f>
        <v>873175.8</v>
      </c>
      <c r="E58" s="6">
        <f>SUM('Week of January 3rd:Week of Jan 31st'!E57)</f>
        <v>676167.8</v>
      </c>
      <c r="F58" s="4"/>
      <c r="G58" s="12">
        <f>(D58/'Jan 2010'!D58)-1</f>
        <v>0</v>
      </c>
      <c r="H58" s="12">
        <f>(E58/'Jan 2010'!E58)-1</f>
        <v>0</v>
      </c>
    </row>
    <row r="59" spans="1:8" ht="12.75">
      <c r="A59" s="1" t="s">
        <v>57</v>
      </c>
      <c r="B59">
        <v>56</v>
      </c>
      <c r="D59" s="6">
        <f>SUM('Week of January 3rd:Week of Jan 31st'!D58)</f>
        <v>563460.1000000001</v>
      </c>
      <c r="E59" s="6">
        <f>SUM('Week of January 3rd:Week of Jan 31st'!E58)</f>
        <v>195674.5</v>
      </c>
      <c r="F59" s="4"/>
      <c r="G59" s="12">
        <f>(D59/'Jan 2010'!D59)-1</f>
        <v>0</v>
      </c>
      <c r="H59" s="12">
        <f>(E59/'Jan 2010'!E59)-1</f>
        <v>0</v>
      </c>
    </row>
    <row r="60" spans="1:8" ht="12.75">
      <c r="A60" s="1" t="s">
        <v>58</v>
      </c>
      <c r="B60">
        <v>57</v>
      </c>
      <c r="D60" s="6">
        <f>SUM('Week of January 3rd:Week of Jan 31st'!D59)</f>
        <v>306215.7</v>
      </c>
      <c r="E60" s="6">
        <f>SUM('Week of January 3rd:Week of Jan 31st'!E59)</f>
        <v>311243.1</v>
      </c>
      <c r="F60" s="4"/>
      <c r="G60" s="12">
        <f>(D60/'Jan 2010'!D60)-1</f>
        <v>0</v>
      </c>
      <c r="H60" s="12">
        <f>(E60/'Jan 2010'!E60)-1</f>
        <v>0</v>
      </c>
    </row>
    <row r="61" spans="1:8" ht="12.75">
      <c r="A61" s="1" t="s">
        <v>59</v>
      </c>
      <c r="B61">
        <v>58</v>
      </c>
      <c r="D61" s="6">
        <f>SUM('Week of January 3rd:Week of Jan 31st'!D60)</f>
        <v>1551547.2</v>
      </c>
      <c r="E61" s="6">
        <f>SUM('Week of January 3rd:Week of Jan 31st'!E60)</f>
        <v>636248.55</v>
      </c>
      <c r="F61" s="4"/>
      <c r="G61" s="12">
        <f>(D61/'Jan 2010'!D61)-1</f>
        <v>0</v>
      </c>
      <c r="H61" s="12">
        <f>(E61/'Jan 2010'!E61)-1</f>
        <v>0</v>
      </c>
    </row>
    <row r="62" spans="1:8" ht="12.75">
      <c r="A62" s="1" t="s">
        <v>60</v>
      </c>
      <c r="B62">
        <v>59</v>
      </c>
      <c r="D62" s="6">
        <f>SUM('Week of January 3rd:Week of Jan 31st'!D61)</f>
        <v>1503587.27</v>
      </c>
      <c r="E62" s="6">
        <f>SUM('Week of January 3rd:Week of Jan 31st'!E61)</f>
        <v>1119844.6</v>
      </c>
      <c r="F62" s="4"/>
      <c r="G62" s="12">
        <f>(D62/'Jan 2010'!D62)-1</f>
        <v>0</v>
      </c>
      <c r="H62" s="12">
        <f>(E62/'Jan 2010'!E62)-1</f>
        <v>0</v>
      </c>
    </row>
    <row r="63" spans="1:8" ht="12.75">
      <c r="A63" s="1" t="s">
        <v>61</v>
      </c>
      <c r="B63">
        <v>60</v>
      </c>
      <c r="D63" s="6">
        <f>SUM('Week of January 3rd:Week of Jan 31st'!D62)</f>
        <v>664038.9</v>
      </c>
      <c r="E63" s="6">
        <f>SUM('Week of January 3rd:Week of Jan 31st'!E62)</f>
        <v>249159.05</v>
      </c>
      <c r="F63" s="4"/>
      <c r="G63" s="12">
        <f>(D63/'Jan 2010'!D63)-1</f>
        <v>0</v>
      </c>
      <c r="H63" s="12">
        <f>(E63/'Jan 2010'!E63)-1</f>
        <v>0</v>
      </c>
    </row>
    <row r="64" spans="1:8" ht="12.75">
      <c r="A64" s="1" t="s">
        <v>62</v>
      </c>
      <c r="B64">
        <v>61</v>
      </c>
      <c r="D64" s="6">
        <f>SUM('Week of January 3rd:Week of Jan 31st'!D63)</f>
        <v>41250.54</v>
      </c>
      <c r="E64" s="6">
        <f>SUM('Week of January 3rd:Week of Jan 31st'!E63)</f>
        <v>16750.37</v>
      </c>
      <c r="F64" s="4"/>
      <c r="G64" s="12">
        <f>(D64/'Jan 2010'!D64)-1</f>
        <v>0</v>
      </c>
      <c r="H64" s="12">
        <f>(E64/'Jan 2010'!E64)-1</f>
        <v>0</v>
      </c>
    </row>
    <row r="65" spans="1:8" ht="12.75">
      <c r="A65" s="1" t="s">
        <v>63</v>
      </c>
      <c r="B65">
        <v>62</v>
      </c>
      <c r="D65" s="6">
        <f>SUM('Week of January 3rd:Week of Jan 31st'!D64)</f>
        <v>29677.199999999997</v>
      </c>
      <c r="E65" s="6">
        <f>SUM('Week of January 3rd:Week of Jan 31st'!E64)</f>
        <v>10990.35</v>
      </c>
      <c r="F65" s="4"/>
      <c r="G65" s="12">
        <f>(D65/'Jan 2010'!D65)-1</f>
        <v>0</v>
      </c>
      <c r="H65" s="12">
        <f>(E65/'Jan 2010'!E65)-1</f>
        <v>0</v>
      </c>
    </row>
    <row r="66" spans="1:8" ht="12.75">
      <c r="A66" s="1" t="s">
        <v>64</v>
      </c>
      <c r="B66">
        <v>63</v>
      </c>
      <c r="D66" s="6">
        <f>SUM('Week of January 3rd:Week of Jan 31st'!D65)</f>
        <v>5509.7</v>
      </c>
      <c r="E66" s="6">
        <f>SUM('Week of January 3rd:Week of Jan 31st'!E65)</f>
        <v>1908.2</v>
      </c>
      <c r="F66" s="4"/>
      <c r="G66" s="12">
        <f>(D66/'Jan 2010'!D66)-1</f>
        <v>0</v>
      </c>
      <c r="H66" s="12">
        <f>(E66/'Jan 2010'!E66)-1</f>
        <v>0</v>
      </c>
    </row>
    <row r="67" spans="1:8" ht="12.75">
      <c r="A67" s="1" t="s">
        <v>65</v>
      </c>
      <c r="B67">
        <v>64</v>
      </c>
      <c r="D67" s="6">
        <f>SUM('Week of January 3rd:Week of Jan 31st'!D66)</f>
        <v>951227.81</v>
      </c>
      <c r="E67" s="6">
        <f>SUM('Week of January 3rd:Week of Jan 31st'!E66)</f>
        <v>457895.61000000004</v>
      </c>
      <c r="F67" s="4"/>
      <c r="G67" s="12">
        <f>(D67/'Jan 2010'!D67)-1</f>
        <v>0</v>
      </c>
      <c r="H67" s="12">
        <f>(E67/'Jan 2010'!E67)-1</f>
        <v>0</v>
      </c>
    </row>
    <row r="68" spans="1:8" ht="12.75">
      <c r="A68" s="1" t="s">
        <v>66</v>
      </c>
      <c r="B68">
        <v>65</v>
      </c>
      <c r="D68" s="6">
        <f>SUM('Week of January 3rd:Week of Jan 31st'!D67)</f>
        <v>32517.8</v>
      </c>
      <c r="E68" s="6">
        <f>SUM('Week of January 3rd:Week of Jan 31st'!E67)</f>
        <v>28829.5</v>
      </c>
      <c r="F68" s="4"/>
      <c r="G68" s="12">
        <f>(D68/'Jan 2010'!D68)-1</f>
        <v>0</v>
      </c>
      <c r="H68" s="12">
        <f>(E68/'Jan 2010'!E68)-1</f>
        <v>0</v>
      </c>
    </row>
    <row r="69" spans="1:8" ht="12.75">
      <c r="A69" s="1" t="s">
        <v>67</v>
      </c>
      <c r="B69">
        <v>66</v>
      </c>
      <c r="D69" s="6">
        <f>SUM('Week of January 3rd:Week of Jan 31st'!D68)</f>
        <v>647801</v>
      </c>
      <c r="E69" s="6">
        <f>SUM('Week of January 3rd:Week of Jan 31st'!E68)</f>
        <v>216113.80000000005</v>
      </c>
      <c r="F69" s="4"/>
      <c r="G69" s="12">
        <f>(D69/'Jan 2010'!D69)-1</f>
        <v>0</v>
      </c>
      <c r="H69" s="12">
        <f>(E69/'Jan 2010'!E69)-1</f>
        <v>0</v>
      </c>
    </row>
    <row r="70" spans="1:8" ht="12.75">
      <c r="A70" s="1" t="s">
        <v>68</v>
      </c>
      <c r="B70">
        <v>67</v>
      </c>
      <c r="D70" s="6">
        <f>SUM('Week of January 3rd:Week of Jan 31st'!D69)</f>
        <v>19072.899999999998</v>
      </c>
      <c r="E70" s="6">
        <f>SUM('Week of January 3rd:Week of Jan 31st'!E69)</f>
        <v>17728.2</v>
      </c>
      <c r="F70" s="4"/>
      <c r="G70" s="12">
        <f>(D70/'Jan 2010'!D70)-1</f>
        <v>0</v>
      </c>
      <c r="H70" s="12">
        <f>(E70/'Jan 2010'!E70)-1</f>
        <v>0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66067448.43999999</v>
      </c>
      <c r="E72" s="6">
        <f>SUM(E4:E71)</f>
        <v>30000585.3</v>
      </c>
      <c r="G72" s="12">
        <f>(D72/'Jan 2010'!D72)-1</f>
        <v>0.016722017409928513</v>
      </c>
      <c r="H72" s="12">
        <f>(E72/'Jan 2010'!E72)-1</f>
        <v>0.019966111777112383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76327.3</v>
      </c>
      <c r="E3" s="6">
        <v>69067.25</v>
      </c>
      <c r="F3" s="4"/>
    </row>
    <row r="4" spans="1:6" ht="12.75">
      <c r="A4" s="1" t="s">
        <v>3</v>
      </c>
      <c r="B4">
        <v>2</v>
      </c>
      <c r="D4" s="6">
        <v>22992.2</v>
      </c>
      <c r="E4" s="6">
        <v>4382.7</v>
      </c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4163.6</v>
      </c>
      <c r="E6" s="6">
        <v>3064.95</v>
      </c>
      <c r="F6" s="4"/>
    </row>
    <row r="7" spans="1:6" ht="12.75">
      <c r="A7" s="1" t="s">
        <v>6</v>
      </c>
      <c r="B7">
        <v>5</v>
      </c>
      <c r="D7" s="6">
        <v>376904.5</v>
      </c>
      <c r="E7" s="6">
        <v>175583.1</v>
      </c>
      <c r="F7" s="4"/>
    </row>
    <row r="8" spans="1:6" ht="12.75">
      <c r="A8" s="1" t="s">
        <v>7</v>
      </c>
      <c r="B8">
        <v>6</v>
      </c>
      <c r="D8" s="6">
        <v>1535166.73</v>
      </c>
      <c r="E8" s="6">
        <v>574331.45</v>
      </c>
      <c r="F8" s="4"/>
    </row>
    <row r="9" spans="1:6" ht="12.75">
      <c r="A9" s="1" t="s">
        <v>8</v>
      </c>
      <c r="B9">
        <v>7</v>
      </c>
      <c r="D9" s="6">
        <v>427.7</v>
      </c>
      <c r="E9" s="6">
        <v>1590.05</v>
      </c>
      <c r="F9" s="4"/>
    </row>
    <row r="10" spans="1:6" ht="12.75">
      <c r="A10" s="1" t="s">
        <v>9</v>
      </c>
      <c r="B10">
        <v>8</v>
      </c>
      <c r="D10" s="6">
        <v>230589.8</v>
      </c>
      <c r="E10" s="6">
        <v>46571</v>
      </c>
      <c r="F10" s="4"/>
    </row>
    <row r="11" spans="1:6" ht="12.75">
      <c r="A11" s="1" t="s">
        <v>10</v>
      </c>
      <c r="B11">
        <v>9</v>
      </c>
      <c r="D11" s="6">
        <v>118379.8</v>
      </c>
      <c r="E11" s="6">
        <v>59443.3</v>
      </c>
      <c r="F11" s="4"/>
    </row>
    <row r="12" spans="1:6" ht="12.75">
      <c r="A12" s="1" t="s">
        <v>11</v>
      </c>
      <c r="B12">
        <v>10</v>
      </c>
      <c r="D12" s="6">
        <v>80375.4</v>
      </c>
      <c r="E12" s="6">
        <v>84236.25</v>
      </c>
      <c r="F12" s="4"/>
    </row>
    <row r="13" spans="1:6" ht="12.75">
      <c r="A13" s="1" t="s">
        <v>12</v>
      </c>
      <c r="B13">
        <v>11</v>
      </c>
      <c r="D13" s="6">
        <v>545914.6</v>
      </c>
      <c r="E13" s="6">
        <v>121340.8</v>
      </c>
      <c r="F13" s="4"/>
    </row>
    <row r="14" spans="1:6" ht="12.75">
      <c r="A14" s="1" t="s">
        <v>13</v>
      </c>
      <c r="B14">
        <v>12</v>
      </c>
      <c r="D14" s="6">
        <v>126476.7</v>
      </c>
      <c r="E14" s="6">
        <v>42388.85</v>
      </c>
      <c r="F14" s="4"/>
    </row>
    <row r="15" spans="1:6" ht="12.75">
      <c r="A15" s="1" t="s">
        <v>14</v>
      </c>
      <c r="B15">
        <v>13</v>
      </c>
      <c r="D15" s="6">
        <v>2954976</v>
      </c>
      <c r="E15" s="6">
        <v>855174.6</v>
      </c>
      <c r="F15" s="4"/>
    </row>
    <row r="16" spans="1:6" ht="12.75">
      <c r="A16" s="1" t="s">
        <v>15</v>
      </c>
      <c r="B16">
        <v>14</v>
      </c>
      <c r="D16" s="6">
        <v>33859.55</v>
      </c>
      <c r="E16" s="6">
        <v>5149.2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281663.9</v>
      </c>
      <c r="E18" s="6">
        <v>289932.65</v>
      </c>
      <c r="F18" s="4"/>
    </row>
    <row r="19" spans="1:6" ht="12.75">
      <c r="A19" s="1" t="s">
        <v>18</v>
      </c>
      <c r="B19">
        <v>17</v>
      </c>
      <c r="D19" s="6">
        <v>352336.6</v>
      </c>
      <c r="E19" s="6">
        <v>183732.5</v>
      </c>
      <c r="F19" s="4"/>
    </row>
    <row r="20" spans="1:6" ht="12.75">
      <c r="A20" s="1" t="s">
        <v>19</v>
      </c>
      <c r="B20">
        <v>18</v>
      </c>
      <c r="D20" s="6">
        <v>72438.1</v>
      </c>
      <c r="E20" s="6">
        <v>24908.8</v>
      </c>
      <c r="F20" s="4"/>
    </row>
    <row r="21" spans="1:6" ht="12.75">
      <c r="A21" s="1" t="s">
        <v>20</v>
      </c>
      <c r="B21">
        <v>19</v>
      </c>
      <c r="D21" s="6">
        <v>44905</v>
      </c>
      <c r="E21" s="6">
        <v>10115</v>
      </c>
      <c r="F21" s="4"/>
    </row>
    <row r="22" spans="1:6" ht="12.75">
      <c r="A22" s="1" t="s">
        <v>21</v>
      </c>
      <c r="B22">
        <v>20</v>
      </c>
      <c r="D22" s="6">
        <v>4427.5</v>
      </c>
      <c r="E22" s="6">
        <v>5692.75</v>
      </c>
      <c r="F22" s="4"/>
    </row>
    <row r="23" spans="1:6" ht="12.75">
      <c r="A23" s="1" t="s">
        <v>22</v>
      </c>
      <c r="B23">
        <v>21</v>
      </c>
      <c r="D23" s="6">
        <v>4935</v>
      </c>
      <c r="E23" s="6">
        <v>2957.5</v>
      </c>
      <c r="F23" s="4"/>
    </row>
    <row r="24" spans="1:6" ht="12.75">
      <c r="A24" s="1" t="s">
        <v>23</v>
      </c>
      <c r="B24">
        <v>22</v>
      </c>
      <c r="D24" s="6">
        <v>3039.4</v>
      </c>
      <c r="E24" s="6">
        <v>1605.45</v>
      </c>
      <c r="F24" s="4"/>
    </row>
    <row r="25" spans="1:6" ht="12.75">
      <c r="A25" s="1" t="s">
        <v>24</v>
      </c>
      <c r="B25">
        <v>23</v>
      </c>
      <c r="D25" s="6">
        <v>11176.9</v>
      </c>
      <c r="E25" s="6">
        <v>5821.55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10045</v>
      </c>
      <c r="E27" s="6">
        <v>3171.7</v>
      </c>
      <c r="F27" s="4"/>
    </row>
    <row r="28" spans="1:6" ht="12.75">
      <c r="A28" s="1" t="s">
        <v>27</v>
      </c>
      <c r="B28">
        <v>26</v>
      </c>
      <c r="D28" s="6">
        <v>13398.7</v>
      </c>
      <c r="E28" s="6">
        <v>4907.7</v>
      </c>
      <c r="F28" s="4"/>
    </row>
    <row r="29" spans="1:6" ht="12.75">
      <c r="A29" s="1" t="s">
        <v>28</v>
      </c>
      <c r="B29">
        <v>27</v>
      </c>
      <c r="D29" s="6">
        <v>123398.1</v>
      </c>
      <c r="E29" s="6">
        <v>37217.6</v>
      </c>
      <c r="F29" s="4"/>
    </row>
    <row r="30" spans="1:6" ht="12.75">
      <c r="A30" s="1" t="s">
        <v>29</v>
      </c>
      <c r="B30">
        <v>28</v>
      </c>
      <c r="D30" s="6">
        <v>40133.1</v>
      </c>
      <c r="E30" s="6">
        <v>8799.7</v>
      </c>
      <c r="F30" s="4"/>
    </row>
    <row r="31" spans="1:6" ht="12.75">
      <c r="A31" s="1" t="s">
        <v>30</v>
      </c>
      <c r="B31">
        <v>29</v>
      </c>
      <c r="D31" s="6">
        <v>637233.1</v>
      </c>
      <c r="E31" s="6">
        <v>300668.55</v>
      </c>
      <c r="F31" s="4"/>
    </row>
    <row r="32" spans="1:6" ht="12.75">
      <c r="A32" s="1" t="s">
        <v>31</v>
      </c>
      <c r="B32">
        <v>30</v>
      </c>
      <c r="D32" s="6">
        <v>749</v>
      </c>
      <c r="E32" s="6">
        <v>1817.55</v>
      </c>
      <c r="F32" s="4"/>
    </row>
    <row r="33" spans="1:6" ht="12.75">
      <c r="A33" s="1" t="s">
        <v>32</v>
      </c>
      <c r="B33">
        <v>31</v>
      </c>
      <c r="D33" s="6">
        <v>211829.1</v>
      </c>
      <c r="E33" s="6">
        <v>195903.85</v>
      </c>
      <c r="F33" s="4"/>
    </row>
    <row r="34" spans="1:6" ht="12.75">
      <c r="A34" s="1" t="s">
        <v>33</v>
      </c>
      <c r="B34">
        <v>32</v>
      </c>
      <c r="D34" s="6">
        <v>49280.7</v>
      </c>
      <c r="E34" s="6">
        <v>7725.2</v>
      </c>
      <c r="F34" s="4"/>
    </row>
    <row r="35" spans="1:6" ht="12.75">
      <c r="A35" s="1" t="s">
        <v>34</v>
      </c>
      <c r="B35">
        <v>33</v>
      </c>
      <c r="D35" s="6">
        <v>4601.1</v>
      </c>
      <c r="E35" s="6">
        <v>2766.4</v>
      </c>
      <c r="F35" s="4"/>
    </row>
    <row r="36" spans="1:6" ht="12.75">
      <c r="A36" s="1" t="s">
        <v>35</v>
      </c>
      <c r="B36">
        <v>34</v>
      </c>
      <c r="D36" s="6">
        <v>1533.7</v>
      </c>
      <c r="E36" s="6">
        <v>2830.45</v>
      </c>
      <c r="F36" s="4"/>
    </row>
    <row r="37" spans="1:6" ht="12.75">
      <c r="A37" s="1" t="s">
        <v>36</v>
      </c>
      <c r="B37">
        <v>35</v>
      </c>
      <c r="D37" s="6">
        <v>177822.4</v>
      </c>
      <c r="E37" s="6">
        <v>91245.35</v>
      </c>
      <c r="F37" s="4"/>
    </row>
    <row r="38" spans="1:6" ht="12.75">
      <c r="A38" s="1" t="s">
        <v>37</v>
      </c>
      <c r="B38">
        <v>36</v>
      </c>
      <c r="D38" s="6">
        <v>1574860.7</v>
      </c>
      <c r="E38" s="6">
        <v>530240.9</v>
      </c>
      <c r="F38" s="4"/>
    </row>
    <row r="39" spans="1:6" ht="12.75">
      <c r="A39" s="1" t="s">
        <v>38</v>
      </c>
      <c r="B39">
        <v>37</v>
      </c>
      <c r="D39" s="6">
        <v>291349.8</v>
      </c>
      <c r="E39" s="6">
        <v>87518.55</v>
      </c>
      <c r="F39" s="4"/>
    </row>
    <row r="40" spans="1:6" ht="12.75">
      <c r="A40" s="1" t="s">
        <v>39</v>
      </c>
      <c r="B40">
        <v>38</v>
      </c>
      <c r="D40" s="6">
        <v>20457.5</v>
      </c>
      <c r="E40" s="6">
        <v>12486.6</v>
      </c>
      <c r="F40" s="4"/>
    </row>
    <row r="41" spans="1:6" ht="12.75">
      <c r="A41" s="1" t="s">
        <v>40</v>
      </c>
      <c r="B41">
        <v>39</v>
      </c>
      <c r="D41" s="6">
        <v>1733.9</v>
      </c>
      <c r="E41" s="6">
        <v>1470.35</v>
      </c>
      <c r="F41" s="4"/>
    </row>
    <row r="42" spans="1:6" ht="12.75">
      <c r="A42" s="1" t="s">
        <v>41</v>
      </c>
      <c r="B42">
        <v>40</v>
      </c>
      <c r="D42" s="6">
        <v>58155.3</v>
      </c>
      <c r="E42" s="6">
        <v>6460.65</v>
      </c>
      <c r="F42" s="4"/>
    </row>
    <row r="43" spans="1:6" ht="12.75">
      <c r="A43" s="1" t="s">
        <v>42</v>
      </c>
      <c r="B43">
        <v>41</v>
      </c>
      <c r="D43" s="6">
        <v>362880.7</v>
      </c>
      <c r="E43" s="6">
        <v>125054.3</v>
      </c>
      <c r="F43" s="4"/>
    </row>
    <row r="44" spans="1:6" ht="12.75">
      <c r="A44" s="1" t="s">
        <v>43</v>
      </c>
      <c r="B44">
        <v>42</v>
      </c>
      <c r="D44" s="6">
        <v>155621.2</v>
      </c>
      <c r="E44" s="6">
        <v>63424.8</v>
      </c>
      <c r="F44" s="4"/>
    </row>
    <row r="45" spans="1:6" ht="12.75">
      <c r="A45" s="1" t="s">
        <v>44</v>
      </c>
      <c r="B45">
        <v>43</v>
      </c>
      <c r="D45" s="6">
        <v>147098</v>
      </c>
      <c r="E45" s="6">
        <v>88316.2</v>
      </c>
      <c r="F45" s="4"/>
    </row>
    <row r="46" spans="1:6" ht="12.75">
      <c r="A46" s="1" t="s">
        <v>45</v>
      </c>
      <c r="B46">
        <v>44</v>
      </c>
      <c r="D46" s="6">
        <v>104402.2</v>
      </c>
      <c r="E46" s="6">
        <v>40293.74</v>
      </c>
      <c r="F46" s="4"/>
    </row>
    <row r="47" spans="1:6" ht="12.75">
      <c r="A47" s="1" t="s">
        <v>46</v>
      </c>
      <c r="B47">
        <v>45</v>
      </c>
      <c r="D47" s="6">
        <v>132612.34</v>
      </c>
      <c r="E47" s="6">
        <v>75834.15</v>
      </c>
      <c r="F47" s="4"/>
    </row>
    <row r="48" spans="1:6" ht="12.75">
      <c r="A48" s="1" t="s">
        <v>47</v>
      </c>
      <c r="B48">
        <v>46</v>
      </c>
      <c r="D48" s="6">
        <v>202090.47</v>
      </c>
      <c r="E48" s="6">
        <v>95375</v>
      </c>
      <c r="F48" s="4"/>
    </row>
    <row r="49" spans="1:6" ht="12.75">
      <c r="A49" s="1" t="s">
        <v>48</v>
      </c>
      <c r="B49">
        <v>47</v>
      </c>
      <c r="D49" s="6">
        <v>12223.4</v>
      </c>
      <c r="E49" s="6">
        <v>4136.3</v>
      </c>
      <c r="F49" s="4"/>
    </row>
    <row r="50" spans="1:6" ht="12.75">
      <c r="A50" s="1" t="s">
        <v>49</v>
      </c>
      <c r="B50">
        <v>48</v>
      </c>
      <c r="D50" s="6">
        <v>1149829.17</v>
      </c>
      <c r="E50" s="6">
        <v>217717.15</v>
      </c>
      <c r="F50" s="4"/>
    </row>
    <row r="51" spans="1:6" ht="12.75">
      <c r="A51" s="1" t="s">
        <v>50</v>
      </c>
      <c r="B51">
        <v>49</v>
      </c>
      <c r="D51" s="6">
        <v>399942.5</v>
      </c>
      <c r="E51" s="6">
        <v>112827.98</v>
      </c>
      <c r="F51" s="4"/>
    </row>
    <row r="52" spans="1:6" ht="12.75">
      <c r="A52" s="1" t="s">
        <v>51</v>
      </c>
      <c r="B52">
        <v>50</v>
      </c>
      <c r="D52" s="6">
        <v>803904.5</v>
      </c>
      <c r="E52" s="6">
        <v>310775.5</v>
      </c>
      <c r="F52" s="4"/>
    </row>
    <row r="53" spans="1:6" ht="12.75">
      <c r="A53" s="1" t="s">
        <v>52</v>
      </c>
      <c r="B53">
        <v>51</v>
      </c>
      <c r="D53" s="6">
        <v>539528.5</v>
      </c>
      <c r="E53" s="6">
        <v>192793.65</v>
      </c>
      <c r="F53" s="4"/>
    </row>
    <row r="54" spans="1:6" ht="12.75">
      <c r="A54" s="1" t="s">
        <v>53</v>
      </c>
      <c r="B54">
        <v>52</v>
      </c>
      <c r="D54" s="6">
        <v>669789.4</v>
      </c>
      <c r="E54" s="6">
        <v>288480.85</v>
      </c>
      <c r="F54" s="4"/>
    </row>
    <row r="55" spans="1:6" ht="12.75">
      <c r="A55" s="1" t="s">
        <v>54</v>
      </c>
      <c r="B55">
        <v>53</v>
      </c>
      <c r="D55" s="6">
        <v>901067.27</v>
      </c>
      <c r="E55" s="6">
        <v>445902.65</v>
      </c>
      <c r="F55" s="4"/>
    </row>
    <row r="56" spans="1:6" ht="12.75">
      <c r="A56" s="1" t="s">
        <v>55</v>
      </c>
      <c r="B56">
        <v>54</v>
      </c>
      <c r="D56" s="6">
        <v>39914</v>
      </c>
      <c r="E56" s="6">
        <v>21218.75</v>
      </c>
      <c r="F56" s="4"/>
    </row>
    <row r="57" spans="1:6" ht="12.75">
      <c r="A57" s="1" t="s">
        <v>56</v>
      </c>
      <c r="B57">
        <v>55</v>
      </c>
      <c r="D57" s="6">
        <v>292387.2</v>
      </c>
      <c r="E57" s="6">
        <v>143330.6</v>
      </c>
      <c r="F57" s="4"/>
    </row>
    <row r="58" spans="1:6" ht="12.75">
      <c r="A58" s="1" t="s">
        <v>57</v>
      </c>
      <c r="B58">
        <v>56</v>
      </c>
      <c r="D58" s="6">
        <v>186197.2</v>
      </c>
      <c r="E58" s="6">
        <v>47514.95</v>
      </c>
      <c r="F58" s="4"/>
    </row>
    <row r="59" spans="1:6" ht="12.75">
      <c r="A59" s="1" t="s">
        <v>58</v>
      </c>
      <c r="B59">
        <v>57</v>
      </c>
      <c r="D59" s="6">
        <v>306215.7</v>
      </c>
      <c r="E59" s="6">
        <v>311243.1</v>
      </c>
      <c r="F59" s="4"/>
    </row>
    <row r="60" spans="1:6" ht="12.75">
      <c r="A60" s="1" t="s">
        <v>59</v>
      </c>
      <c r="B60">
        <v>58</v>
      </c>
      <c r="D60" s="6">
        <v>288826.3</v>
      </c>
      <c r="E60" s="6">
        <v>121965.2</v>
      </c>
      <c r="F60" s="4"/>
    </row>
    <row r="61" spans="1:6" ht="12.75">
      <c r="A61" s="1" t="s">
        <v>60</v>
      </c>
      <c r="B61">
        <v>59</v>
      </c>
      <c r="D61" s="6">
        <v>1024174.29</v>
      </c>
      <c r="E61" s="6">
        <v>668471.3</v>
      </c>
      <c r="F61" s="4"/>
    </row>
    <row r="62" spans="1:6" ht="12.75">
      <c r="A62" s="1" t="s">
        <v>61</v>
      </c>
      <c r="B62">
        <v>60</v>
      </c>
      <c r="D62" s="6">
        <v>233914.1</v>
      </c>
      <c r="E62" s="6">
        <v>82303.9</v>
      </c>
      <c r="F62" s="4"/>
    </row>
    <row r="63" spans="1:6" ht="12.75">
      <c r="A63" s="1" t="s">
        <v>62</v>
      </c>
      <c r="B63">
        <v>61</v>
      </c>
      <c r="D63" s="6">
        <v>15552.02</v>
      </c>
      <c r="E63" s="6">
        <v>5804.44</v>
      </c>
      <c r="F63" s="4"/>
    </row>
    <row r="64" spans="1:6" ht="12.75">
      <c r="A64" s="1" t="s">
        <v>63</v>
      </c>
      <c r="B64">
        <v>62</v>
      </c>
      <c r="D64" s="6">
        <v>13332.9</v>
      </c>
      <c r="E64" s="6">
        <v>5512.85</v>
      </c>
      <c r="F64" s="4"/>
    </row>
    <row r="65" spans="1:6" ht="12.75">
      <c r="A65" s="1" t="s">
        <v>64</v>
      </c>
      <c r="B65">
        <v>63</v>
      </c>
      <c r="D65" s="6">
        <v>3241</v>
      </c>
      <c r="E65" s="6">
        <v>1645.7</v>
      </c>
      <c r="F65" s="4"/>
    </row>
    <row r="66" spans="1:6" ht="12.75">
      <c r="A66" s="1" t="s">
        <v>65</v>
      </c>
      <c r="B66">
        <v>64</v>
      </c>
      <c r="D66" s="6">
        <v>365327.74</v>
      </c>
      <c r="E66" s="6">
        <v>144505.55</v>
      </c>
      <c r="F66" s="4"/>
    </row>
    <row r="67" spans="1:6" ht="12.75">
      <c r="A67" s="1" t="s">
        <v>66</v>
      </c>
      <c r="B67">
        <v>65</v>
      </c>
      <c r="D67" s="6">
        <v>18122.3</v>
      </c>
      <c r="E67" s="6">
        <v>8123.5</v>
      </c>
      <c r="F67" s="4"/>
    </row>
    <row r="68" spans="1:6" ht="12.75">
      <c r="A68" s="1" t="s">
        <v>67</v>
      </c>
      <c r="B68">
        <v>66</v>
      </c>
      <c r="D68" s="6">
        <v>220672.2</v>
      </c>
      <c r="E68" s="6">
        <v>84838.6</v>
      </c>
      <c r="F68" s="4"/>
    </row>
    <row r="69" spans="1:6" ht="12.75">
      <c r="A69" s="1" t="s">
        <v>68</v>
      </c>
      <c r="B69">
        <v>67</v>
      </c>
      <c r="D69" s="6">
        <v>4374.3</v>
      </c>
      <c r="E69" s="6">
        <v>1814.05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18691298.379999995</v>
      </c>
      <c r="E71" s="6">
        <f>SUM(E3:E69)</f>
        <v>7571545.560000001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131280.96</v>
      </c>
      <c r="E3" s="6">
        <v>87897.6</v>
      </c>
      <c r="F3" s="4"/>
    </row>
    <row r="4" spans="1:6" ht="12.75">
      <c r="A4" s="1" t="s">
        <v>3</v>
      </c>
      <c r="B4">
        <v>2</v>
      </c>
      <c r="D4" s="6">
        <v>7773.5</v>
      </c>
      <c r="E4" s="6">
        <v>15320.2</v>
      </c>
      <c r="F4" s="4"/>
    </row>
    <row r="5" spans="1:6" ht="12.75">
      <c r="A5" s="1" t="s">
        <v>4</v>
      </c>
      <c r="B5">
        <v>3</v>
      </c>
      <c r="D5" s="6">
        <v>579322.1</v>
      </c>
      <c r="E5" s="6">
        <v>344915.55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293766.2</v>
      </c>
      <c r="E7" s="6">
        <v>190567.65</v>
      </c>
      <c r="F7" s="4"/>
    </row>
    <row r="8" spans="1:6" ht="12.75">
      <c r="A8" s="1" t="s">
        <v>7</v>
      </c>
      <c r="B8">
        <v>6</v>
      </c>
      <c r="D8" s="6">
        <v>1106714.21</v>
      </c>
      <c r="E8" s="6">
        <v>642079.9</v>
      </c>
      <c r="F8" s="4"/>
    </row>
    <row r="9" spans="1:6" ht="12.75">
      <c r="A9" s="1" t="s">
        <v>8</v>
      </c>
      <c r="B9">
        <v>7</v>
      </c>
      <c r="D9" s="6">
        <v>569.8</v>
      </c>
      <c r="E9" s="6">
        <v>2367.05</v>
      </c>
      <c r="F9" s="4"/>
    </row>
    <row r="10" spans="1:6" ht="12.75">
      <c r="A10" s="1" t="s">
        <v>9</v>
      </c>
      <c r="B10">
        <v>8</v>
      </c>
      <c r="D10" s="6">
        <v>121119.6</v>
      </c>
      <c r="E10" s="6">
        <v>70923.3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162189.3</v>
      </c>
      <c r="E12" s="6">
        <v>147218.05</v>
      </c>
      <c r="F12" s="4"/>
    </row>
    <row r="13" spans="1:6" ht="12.75">
      <c r="A13" s="1" t="s">
        <v>12</v>
      </c>
      <c r="B13">
        <v>11</v>
      </c>
      <c r="D13" s="6">
        <v>1012819.5</v>
      </c>
      <c r="E13" s="6">
        <v>321205.5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1918743</v>
      </c>
      <c r="E15" s="6">
        <v>808018.75</v>
      </c>
      <c r="F15" s="4"/>
    </row>
    <row r="16" spans="1:6" ht="12.75">
      <c r="A16" s="1" t="s">
        <v>15</v>
      </c>
      <c r="B16">
        <v>14</v>
      </c>
      <c r="D16" s="6">
        <v>10075.8</v>
      </c>
      <c r="E16" s="6">
        <v>2119.6</v>
      </c>
      <c r="F16" s="4"/>
    </row>
    <row r="17" spans="1:6" ht="12.75">
      <c r="A17" s="1" t="s">
        <v>16</v>
      </c>
      <c r="B17">
        <v>15</v>
      </c>
      <c r="D17" s="6">
        <v>20505.1</v>
      </c>
      <c r="E17" s="6">
        <v>4905.25</v>
      </c>
      <c r="F17" s="4"/>
    </row>
    <row r="18" spans="1:6" ht="12.75">
      <c r="A18" s="1" t="s">
        <v>17</v>
      </c>
      <c r="B18">
        <v>16</v>
      </c>
      <c r="D18" s="6">
        <v>417916.8</v>
      </c>
      <c r="E18" s="6">
        <v>196967.4</v>
      </c>
      <c r="F18" s="4"/>
    </row>
    <row r="19" spans="1:6" ht="12.75">
      <c r="A19" s="1" t="s">
        <v>18</v>
      </c>
      <c r="B19">
        <v>17</v>
      </c>
      <c r="D19" s="6">
        <v>198955.4</v>
      </c>
      <c r="E19" s="6">
        <v>76686.4</v>
      </c>
      <c r="F19" s="4"/>
    </row>
    <row r="20" spans="1:6" ht="12.75">
      <c r="A20" s="1" t="s">
        <v>19</v>
      </c>
      <c r="B20">
        <v>18</v>
      </c>
      <c r="D20" s="6">
        <v>76193.8</v>
      </c>
      <c r="E20" s="6">
        <v>32391.8</v>
      </c>
      <c r="F20" s="4"/>
    </row>
    <row r="21" spans="1:6" ht="12.75">
      <c r="A21" s="1" t="s">
        <v>20</v>
      </c>
      <c r="B21">
        <v>19</v>
      </c>
      <c r="D21" s="6">
        <v>16017.4</v>
      </c>
      <c r="E21" s="6">
        <v>7819.7</v>
      </c>
      <c r="F21" s="4"/>
    </row>
    <row r="22" spans="1:6" ht="12.75">
      <c r="A22" s="1" t="s">
        <v>21</v>
      </c>
      <c r="B22">
        <v>20</v>
      </c>
      <c r="D22" s="6">
        <v>3381</v>
      </c>
      <c r="E22" s="6">
        <v>3926.65</v>
      </c>
      <c r="F22" s="4"/>
    </row>
    <row r="23" spans="1:6" ht="12.75">
      <c r="A23" s="1" t="s">
        <v>22</v>
      </c>
      <c r="B23">
        <v>21</v>
      </c>
      <c r="D23" s="6">
        <v>19833.8</v>
      </c>
      <c r="E23" s="6">
        <v>692.65</v>
      </c>
      <c r="F23" s="4"/>
    </row>
    <row r="24" spans="1:6" ht="12.75">
      <c r="A24" s="1" t="s">
        <v>23</v>
      </c>
      <c r="B24">
        <v>22</v>
      </c>
      <c r="D24" s="6">
        <v>1484.7</v>
      </c>
      <c r="E24" s="6">
        <v>1432.55</v>
      </c>
      <c r="F24" s="4"/>
    </row>
    <row r="25" spans="1:6" ht="12.75">
      <c r="A25" s="1" t="s">
        <v>24</v>
      </c>
      <c r="B25">
        <v>23</v>
      </c>
      <c r="D25" s="6">
        <v>8726.9</v>
      </c>
      <c r="E25" s="6">
        <v>3330.25</v>
      </c>
      <c r="F25" s="4"/>
    </row>
    <row r="26" spans="1:6" ht="12.75">
      <c r="A26" s="1" t="s">
        <v>25</v>
      </c>
      <c r="B26">
        <v>24</v>
      </c>
      <c r="D26" s="6">
        <v>2521.4</v>
      </c>
      <c r="E26" s="6">
        <v>2923.9</v>
      </c>
      <c r="F26" s="4"/>
    </row>
    <row r="27" spans="1:6" ht="12.75">
      <c r="A27" s="1" t="s">
        <v>26</v>
      </c>
      <c r="B27">
        <v>25</v>
      </c>
      <c r="D27" s="6">
        <v>24486</v>
      </c>
      <c r="E27" s="6">
        <v>14598.5</v>
      </c>
      <c r="F27" s="4"/>
    </row>
    <row r="28" spans="1:6" ht="12.75">
      <c r="A28" s="1" t="s">
        <v>27</v>
      </c>
      <c r="B28">
        <v>26</v>
      </c>
      <c r="D28" s="6">
        <v>7821.1</v>
      </c>
      <c r="E28" s="6">
        <v>3641.4</v>
      </c>
      <c r="F28" s="4"/>
    </row>
    <row r="29" spans="1:6" ht="12.75">
      <c r="A29" s="1" t="s">
        <v>28</v>
      </c>
      <c r="B29">
        <v>27</v>
      </c>
      <c r="D29" s="6">
        <v>61096</v>
      </c>
      <c r="E29" s="6">
        <v>193947.6</v>
      </c>
      <c r="F29" s="4"/>
    </row>
    <row r="30" spans="1:6" ht="12.75">
      <c r="A30" s="1" t="s">
        <v>29</v>
      </c>
      <c r="B30">
        <v>28</v>
      </c>
      <c r="D30" s="6">
        <v>51706.2</v>
      </c>
      <c r="E30" s="6">
        <v>53874.1</v>
      </c>
      <c r="F30" s="4"/>
    </row>
    <row r="31" spans="1:6" ht="12.75">
      <c r="A31" s="1" t="s">
        <v>30</v>
      </c>
      <c r="B31">
        <v>29</v>
      </c>
      <c r="D31" s="6">
        <v>1188170.2</v>
      </c>
      <c r="E31" s="6">
        <v>562349.55</v>
      </c>
      <c r="F31" s="4"/>
    </row>
    <row r="32" spans="1:6" ht="12.75">
      <c r="A32" s="1" t="s">
        <v>31</v>
      </c>
      <c r="B32">
        <v>30</v>
      </c>
      <c r="D32" s="6">
        <v>2214.1</v>
      </c>
      <c r="E32" s="6">
        <v>5505.85</v>
      </c>
      <c r="F32" s="4"/>
    </row>
    <row r="33" spans="1:6" ht="12.75">
      <c r="A33" s="1" t="s">
        <v>32</v>
      </c>
      <c r="B33">
        <v>31</v>
      </c>
      <c r="D33" s="6">
        <v>186568.9</v>
      </c>
      <c r="E33" s="6">
        <v>36313.55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171797.5</v>
      </c>
      <c r="E37" s="6">
        <v>100261.35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>
        <v>5270.3</v>
      </c>
      <c r="E40" s="6">
        <v>4747.05</v>
      </c>
      <c r="F40" s="4"/>
    </row>
    <row r="41" spans="1:6" ht="12.75">
      <c r="A41" s="1" t="s">
        <v>40</v>
      </c>
      <c r="B41">
        <v>39</v>
      </c>
      <c r="D41" s="6">
        <v>176.4</v>
      </c>
      <c r="E41" s="6"/>
      <c r="F41" s="4"/>
    </row>
    <row r="42" spans="1:6" ht="12.75">
      <c r="A42" s="1" t="s">
        <v>41</v>
      </c>
      <c r="B42">
        <v>40</v>
      </c>
      <c r="D42" s="6">
        <v>1838.9</v>
      </c>
      <c r="E42" s="6">
        <v>752.5</v>
      </c>
      <c r="F42" s="4"/>
    </row>
    <row r="43" spans="1:6" ht="12.75">
      <c r="A43" s="1" t="s">
        <v>42</v>
      </c>
      <c r="B43">
        <v>41</v>
      </c>
      <c r="D43" s="6">
        <v>350647.5</v>
      </c>
      <c r="E43" s="6">
        <v>217013.3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349359.51</v>
      </c>
      <c r="E46" s="6">
        <v>131463.5</v>
      </c>
      <c r="F46" s="4"/>
    </row>
    <row r="47" spans="1:6" ht="12.75">
      <c r="A47" s="1" t="s">
        <v>46</v>
      </c>
      <c r="B47">
        <v>45</v>
      </c>
      <c r="D47" s="6">
        <v>125629</v>
      </c>
      <c r="E47" s="6">
        <v>58986.2</v>
      </c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1719447.57</v>
      </c>
      <c r="E50" s="6">
        <v>463027.95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2314641</v>
      </c>
      <c r="E52" s="6">
        <v>639332.75</v>
      </c>
      <c r="F52" s="4"/>
    </row>
    <row r="53" spans="1:6" ht="12.75">
      <c r="A53" s="1" t="s">
        <v>52</v>
      </c>
      <c r="B53">
        <v>51</v>
      </c>
      <c r="D53" s="6">
        <v>233809.3</v>
      </c>
      <c r="E53" s="6">
        <v>172522</v>
      </c>
      <c r="F53" s="4"/>
    </row>
    <row r="54" spans="1:6" ht="12.75">
      <c r="A54" s="1" t="s">
        <v>53</v>
      </c>
      <c r="B54">
        <v>52</v>
      </c>
      <c r="D54" s="6">
        <v>1100842.4</v>
      </c>
      <c r="E54" s="6">
        <v>450118.2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311782.1</v>
      </c>
      <c r="E57" s="6">
        <v>319781.7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584847.9</v>
      </c>
      <c r="E60" s="6">
        <v>182075.95</v>
      </c>
      <c r="F60" s="4"/>
    </row>
    <row r="61" spans="1:6" ht="12.75">
      <c r="A61" s="1" t="s">
        <v>60</v>
      </c>
      <c r="B61">
        <v>59</v>
      </c>
      <c r="D61" s="6">
        <v>226348.28</v>
      </c>
      <c r="E61" s="6">
        <v>219565.85</v>
      </c>
      <c r="F61" s="4"/>
    </row>
    <row r="62" spans="1:6" ht="12.75">
      <c r="A62" s="1" t="s">
        <v>61</v>
      </c>
      <c r="B62">
        <v>60</v>
      </c>
      <c r="D62" s="6">
        <v>125199.2</v>
      </c>
      <c r="E62" s="6">
        <v>69116.95</v>
      </c>
      <c r="F62" s="4"/>
    </row>
    <row r="63" spans="1:6" ht="12.75">
      <c r="A63" s="1" t="s">
        <v>62</v>
      </c>
      <c r="B63">
        <v>61</v>
      </c>
      <c r="D63" s="6">
        <v>11614.43</v>
      </c>
      <c r="E63" s="6">
        <v>4060.36</v>
      </c>
      <c r="F63" s="4"/>
    </row>
    <row r="64" spans="1:6" ht="12.75">
      <c r="A64" s="1" t="s">
        <v>63</v>
      </c>
      <c r="B64">
        <v>62</v>
      </c>
      <c r="D64" s="6">
        <v>7277.9</v>
      </c>
      <c r="E64" s="6">
        <v>1522.15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264426.07</v>
      </c>
      <c r="E66" s="6">
        <v>142689.22</v>
      </c>
      <c r="F66" s="4"/>
    </row>
    <row r="67" spans="1:6" ht="12.75">
      <c r="A67" s="1" t="s">
        <v>66</v>
      </c>
      <c r="B67">
        <v>65</v>
      </c>
      <c r="D67" s="6">
        <v>7335.3</v>
      </c>
      <c r="E67" s="6">
        <v>12997.25</v>
      </c>
      <c r="F67" s="4"/>
    </row>
    <row r="68" spans="1:6" ht="12.75">
      <c r="A68" s="1" t="s">
        <v>67</v>
      </c>
      <c r="B68">
        <v>66</v>
      </c>
      <c r="D68" s="6">
        <v>206056.9</v>
      </c>
      <c r="E68" s="6">
        <v>60782.05</v>
      </c>
      <c r="F68" s="4"/>
    </row>
    <row r="69" spans="1:6" ht="12.75">
      <c r="A69" s="1" t="s">
        <v>68</v>
      </c>
      <c r="B69">
        <v>67</v>
      </c>
      <c r="D69" s="6">
        <v>9788.8</v>
      </c>
      <c r="E69" s="6">
        <v>8452.5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15760109.030000003</v>
      </c>
      <c r="E71" s="6">
        <f>SUM(E3:E69)</f>
        <v>7093209.03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G31" sqref="G3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106288.24</v>
      </c>
      <c r="E3" s="6">
        <v>116405.2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151006.8</v>
      </c>
      <c r="E5" s="6">
        <v>37697.45</v>
      </c>
      <c r="F5" s="4"/>
    </row>
    <row r="6" spans="1:6" ht="12.75">
      <c r="A6" s="1" t="s">
        <v>5</v>
      </c>
      <c r="B6">
        <v>4</v>
      </c>
      <c r="D6" s="6">
        <v>12688.2</v>
      </c>
      <c r="E6" s="6">
        <v>6628.65</v>
      </c>
      <c r="F6" s="4"/>
    </row>
    <row r="7" spans="1:6" ht="12.75">
      <c r="A7" s="1" t="s">
        <v>6</v>
      </c>
      <c r="B7">
        <v>5</v>
      </c>
      <c r="D7" s="6">
        <v>198751.7</v>
      </c>
      <c r="E7" s="6">
        <v>172976.65</v>
      </c>
      <c r="F7" s="4"/>
    </row>
    <row r="8" spans="1:6" ht="12.75">
      <c r="A8" s="1" t="s">
        <v>7</v>
      </c>
      <c r="B8">
        <v>6</v>
      </c>
      <c r="D8" s="6">
        <v>3359763.31</v>
      </c>
      <c r="E8" s="6">
        <v>1490758.85</v>
      </c>
      <c r="F8" s="4"/>
    </row>
    <row r="9" spans="1:6" ht="12.75">
      <c r="A9" s="1" t="s">
        <v>8</v>
      </c>
      <c r="B9">
        <v>7</v>
      </c>
      <c r="D9" s="6">
        <v>6148.8</v>
      </c>
      <c r="E9" s="6">
        <v>345.45</v>
      </c>
      <c r="F9" s="4"/>
    </row>
    <row r="10" spans="1:6" ht="12.75">
      <c r="A10" s="1" t="s">
        <v>9</v>
      </c>
      <c r="B10">
        <v>8</v>
      </c>
      <c r="D10" s="6">
        <v>75652.5</v>
      </c>
      <c r="E10" s="6">
        <v>116939.9</v>
      </c>
      <c r="F10" s="4"/>
    </row>
    <row r="11" spans="1:6" ht="12.75">
      <c r="A11" s="1" t="s">
        <v>10</v>
      </c>
      <c r="B11">
        <v>9</v>
      </c>
      <c r="D11" s="6">
        <v>92106</v>
      </c>
      <c r="E11" s="6">
        <v>67658.85</v>
      </c>
      <c r="F11" s="4"/>
    </row>
    <row r="12" spans="1:6" ht="12.75">
      <c r="A12" s="1" t="s">
        <v>11</v>
      </c>
      <c r="B12">
        <v>10</v>
      </c>
      <c r="D12" s="6">
        <v>50250.2</v>
      </c>
      <c r="E12" s="6">
        <v>43914.15</v>
      </c>
      <c r="F12" s="4"/>
    </row>
    <row r="13" spans="1:6" ht="12.75">
      <c r="A13" s="1" t="s">
        <v>12</v>
      </c>
      <c r="B13">
        <v>11</v>
      </c>
      <c r="D13" s="6">
        <v>572694.5</v>
      </c>
      <c r="E13" s="6">
        <v>256063.5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2557359.7</v>
      </c>
      <c r="E15" s="6">
        <v>914356.55</v>
      </c>
      <c r="F15" s="4"/>
    </row>
    <row r="16" spans="1:6" ht="12.75">
      <c r="A16" s="1" t="s">
        <v>15</v>
      </c>
      <c r="B16">
        <v>14</v>
      </c>
      <c r="D16" s="6">
        <v>6044.5</v>
      </c>
      <c r="E16" s="6">
        <v>1608.95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585737.6</v>
      </c>
      <c r="E18" s="6">
        <v>595329</v>
      </c>
      <c r="F18" s="4"/>
    </row>
    <row r="19" spans="1:6" ht="12.75">
      <c r="A19" s="1" t="s">
        <v>18</v>
      </c>
      <c r="B19">
        <v>17</v>
      </c>
      <c r="D19" s="6">
        <v>63177.1</v>
      </c>
      <c r="E19" s="6">
        <v>78791.3</v>
      </c>
      <c r="F19" s="4"/>
    </row>
    <row r="20" spans="1:6" ht="12.75">
      <c r="A20" s="1" t="s">
        <v>19</v>
      </c>
      <c r="B20">
        <v>18</v>
      </c>
      <c r="D20" s="6">
        <v>102170.6</v>
      </c>
      <c r="E20" s="6">
        <v>38343.2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51015.3</v>
      </c>
      <c r="E22" s="6">
        <v>47813.5</v>
      </c>
      <c r="F22" s="4"/>
    </row>
    <row r="23" spans="1:6" ht="12.75">
      <c r="A23" s="1" t="s">
        <v>22</v>
      </c>
      <c r="B23">
        <v>21</v>
      </c>
      <c r="D23" s="6">
        <v>1617</v>
      </c>
      <c r="E23" s="6">
        <v>942.9</v>
      </c>
      <c r="F23" s="4"/>
    </row>
    <row r="24" spans="1:6" ht="12.75">
      <c r="A24" s="1" t="s">
        <v>23</v>
      </c>
      <c r="B24">
        <v>22</v>
      </c>
      <c r="D24" s="6">
        <v>210</v>
      </c>
      <c r="E24" s="6">
        <v>472.5</v>
      </c>
      <c r="F24" s="4"/>
    </row>
    <row r="25" spans="1:6" ht="12.75">
      <c r="A25" s="1" t="s">
        <v>24</v>
      </c>
      <c r="B25">
        <v>23</v>
      </c>
      <c r="D25" s="6">
        <v>2695</v>
      </c>
      <c r="E25" s="6">
        <v>1624.35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4702.6</v>
      </c>
      <c r="E27" s="6">
        <v>2254</v>
      </c>
      <c r="F27" s="4"/>
    </row>
    <row r="28" spans="1:6" ht="12.75">
      <c r="A28" s="1" t="s">
        <v>27</v>
      </c>
      <c r="B28">
        <v>26</v>
      </c>
      <c r="D28" s="6">
        <v>16937.9</v>
      </c>
      <c r="E28" s="6">
        <v>2726.15</v>
      </c>
      <c r="F28" s="4"/>
    </row>
    <row r="29" spans="1:6" ht="12.75">
      <c r="A29" s="1" t="s">
        <v>28</v>
      </c>
      <c r="B29">
        <v>27</v>
      </c>
      <c r="D29" s="6">
        <v>44122.4</v>
      </c>
      <c r="E29" s="6">
        <v>22584.8</v>
      </c>
      <c r="F29" s="4"/>
    </row>
    <row r="30" spans="1:6" ht="12.75">
      <c r="A30" s="1" t="s">
        <v>29</v>
      </c>
      <c r="B30">
        <v>28</v>
      </c>
      <c r="D30" s="6">
        <v>35483.7</v>
      </c>
      <c r="E30" s="6">
        <v>11545.8</v>
      </c>
      <c r="F30" s="4"/>
    </row>
    <row r="31" spans="1:6" ht="12.75">
      <c r="A31" s="1" t="s">
        <v>30</v>
      </c>
      <c r="B31">
        <v>29</v>
      </c>
      <c r="D31" s="6">
        <v>1242460.1</v>
      </c>
      <c r="E31" s="6">
        <v>699286</v>
      </c>
      <c r="F31" s="4"/>
    </row>
    <row r="32" spans="1:6" ht="12.75">
      <c r="A32" s="1" t="s">
        <v>31</v>
      </c>
      <c r="B32">
        <v>30</v>
      </c>
      <c r="D32" s="6">
        <v>1078.7</v>
      </c>
      <c r="E32" s="6">
        <v>820.75</v>
      </c>
      <c r="F32" s="4"/>
    </row>
    <row r="33" spans="1:6" ht="12.75">
      <c r="A33" s="1" t="s">
        <v>32</v>
      </c>
      <c r="B33">
        <v>31</v>
      </c>
      <c r="D33" s="6">
        <v>94237.54</v>
      </c>
      <c r="E33" s="6">
        <v>40346.95</v>
      </c>
      <c r="F33" s="4"/>
    </row>
    <row r="34" spans="1:6" ht="12.75">
      <c r="A34" s="1" t="s">
        <v>33</v>
      </c>
      <c r="B34">
        <v>32</v>
      </c>
      <c r="D34" s="6">
        <v>23455.6</v>
      </c>
      <c r="E34" s="6">
        <v>15290.45</v>
      </c>
      <c r="F34" s="4"/>
    </row>
    <row r="35" spans="1:6" ht="12.75">
      <c r="A35" s="1" t="s">
        <v>34</v>
      </c>
      <c r="B35">
        <v>33</v>
      </c>
      <c r="D35" s="6">
        <v>7581.7</v>
      </c>
      <c r="E35" s="6">
        <v>6901.3</v>
      </c>
      <c r="F35" s="4"/>
    </row>
    <row r="36" spans="1:6" ht="12.75">
      <c r="A36" s="1" t="s">
        <v>35</v>
      </c>
      <c r="B36">
        <v>34</v>
      </c>
      <c r="D36" s="6">
        <v>121.8</v>
      </c>
      <c r="E36" s="6">
        <v>3319.05</v>
      </c>
      <c r="F36" s="4"/>
    </row>
    <row r="37" spans="1:6" ht="12.75">
      <c r="A37" s="1" t="s">
        <v>36</v>
      </c>
      <c r="B37">
        <v>35</v>
      </c>
      <c r="D37" s="6">
        <v>194161.8</v>
      </c>
      <c r="E37" s="6">
        <v>115483.2</v>
      </c>
      <c r="F37" s="4"/>
    </row>
    <row r="38" spans="1:6" ht="12.75">
      <c r="A38" s="1" t="s">
        <v>37</v>
      </c>
      <c r="B38">
        <v>36</v>
      </c>
      <c r="D38" s="6">
        <v>1635030.6</v>
      </c>
      <c r="E38" s="6">
        <v>551703.25</v>
      </c>
      <c r="F38" s="4"/>
    </row>
    <row r="39" spans="1:6" ht="12.75">
      <c r="A39" s="1" t="s">
        <v>38</v>
      </c>
      <c r="B39">
        <v>37</v>
      </c>
      <c r="D39" s="6">
        <v>213333.6</v>
      </c>
      <c r="E39" s="6">
        <v>211747.9</v>
      </c>
      <c r="F39" s="4"/>
    </row>
    <row r="40" spans="1:6" ht="12.75">
      <c r="A40" s="1" t="s">
        <v>39</v>
      </c>
      <c r="B40">
        <v>38</v>
      </c>
      <c r="D40" s="6">
        <v>8108.8</v>
      </c>
      <c r="E40" s="6">
        <v>6704.25</v>
      </c>
      <c r="F40" s="4"/>
    </row>
    <row r="41" spans="1:6" ht="12.75">
      <c r="A41" s="1" t="s">
        <v>40</v>
      </c>
      <c r="B41">
        <v>39</v>
      </c>
      <c r="D41" s="6">
        <v>172.2</v>
      </c>
      <c r="E41" s="6">
        <v>626.5</v>
      </c>
      <c r="F41" s="4"/>
    </row>
    <row r="42" spans="1:6" ht="12.75">
      <c r="A42" s="1" t="s">
        <v>41</v>
      </c>
      <c r="B42">
        <v>40</v>
      </c>
      <c r="D42" s="6">
        <v>1810.9</v>
      </c>
      <c r="E42" s="6">
        <v>575.05</v>
      </c>
      <c r="F42" s="4"/>
    </row>
    <row r="43" spans="1:6" ht="12.75">
      <c r="A43" s="1" t="s">
        <v>42</v>
      </c>
      <c r="B43">
        <v>41</v>
      </c>
      <c r="D43" s="6">
        <v>269442.6</v>
      </c>
      <c r="E43" s="6">
        <v>71607.9</v>
      </c>
      <c r="F43" s="4"/>
    </row>
    <row r="44" spans="1:6" ht="12.75">
      <c r="A44" s="1" t="s">
        <v>43</v>
      </c>
      <c r="B44">
        <v>42</v>
      </c>
      <c r="D44" s="6">
        <v>263091.39</v>
      </c>
      <c r="E44" s="6">
        <v>133144.18</v>
      </c>
      <c r="F44" s="4"/>
    </row>
    <row r="45" spans="1:6" ht="12.75">
      <c r="A45" s="1" t="s">
        <v>44</v>
      </c>
      <c r="B45">
        <v>43</v>
      </c>
      <c r="D45" s="6">
        <v>156299.5</v>
      </c>
      <c r="E45" s="6">
        <v>154524.65</v>
      </c>
      <c r="F45" s="4"/>
    </row>
    <row r="46" spans="1:6" ht="12.75">
      <c r="A46" s="1" t="s">
        <v>45</v>
      </c>
      <c r="B46">
        <v>44</v>
      </c>
      <c r="D46" s="6">
        <v>313545.4</v>
      </c>
      <c r="E46" s="6">
        <v>96262.88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319198.4</v>
      </c>
      <c r="E48" s="6">
        <v>168667.8</v>
      </c>
      <c r="F48" s="4"/>
    </row>
    <row r="49" spans="1:6" ht="12.75">
      <c r="A49" s="1" t="s">
        <v>48</v>
      </c>
      <c r="B49">
        <v>47</v>
      </c>
      <c r="D49" s="6">
        <v>13869.1</v>
      </c>
      <c r="E49" s="6">
        <v>8283.8</v>
      </c>
      <c r="F49" s="4"/>
    </row>
    <row r="50" spans="1:6" ht="12.75">
      <c r="A50" s="1" t="s">
        <v>49</v>
      </c>
      <c r="B50">
        <v>48</v>
      </c>
      <c r="D50" s="6">
        <v>1487236.46</v>
      </c>
      <c r="E50" s="6">
        <v>687478.9</v>
      </c>
      <c r="F50" s="4"/>
    </row>
    <row r="51" spans="1:6" ht="12.75">
      <c r="A51" s="1" t="s">
        <v>50</v>
      </c>
      <c r="B51">
        <v>49</v>
      </c>
      <c r="D51" s="6">
        <v>542195.01</v>
      </c>
      <c r="E51" s="6">
        <v>148249.16</v>
      </c>
      <c r="F51" s="4"/>
    </row>
    <row r="52" spans="1:6" ht="12.75">
      <c r="A52" s="1" t="s">
        <v>51</v>
      </c>
      <c r="B52">
        <v>50</v>
      </c>
      <c r="D52" s="6">
        <v>2440680.9</v>
      </c>
      <c r="E52" s="6">
        <v>1096118.1</v>
      </c>
      <c r="F52" s="4"/>
    </row>
    <row r="53" spans="1:6" ht="12.75">
      <c r="A53" s="1" t="s">
        <v>52</v>
      </c>
      <c r="B53">
        <v>51</v>
      </c>
      <c r="D53" s="6">
        <v>142737.6</v>
      </c>
      <c r="E53" s="6">
        <v>103793.9</v>
      </c>
      <c r="F53" s="4"/>
    </row>
    <row r="54" spans="1:6" ht="12.75">
      <c r="A54" s="1" t="s">
        <v>53</v>
      </c>
      <c r="B54">
        <v>52</v>
      </c>
      <c r="D54" s="6">
        <v>699442.8</v>
      </c>
      <c r="E54" s="6">
        <v>461541.5</v>
      </c>
      <c r="F54" s="4"/>
    </row>
    <row r="55" spans="1:6" ht="12.75">
      <c r="A55" s="1" t="s">
        <v>54</v>
      </c>
      <c r="B55">
        <v>53</v>
      </c>
      <c r="D55" s="6">
        <v>304152.54</v>
      </c>
      <c r="E55" s="6">
        <v>226314.9</v>
      </c>
      <c r="F55" s="4"/>
    </row>
    <row r="56" spans="1:6" ht="12.75">
      <c r="A56" s="1" t="s">
        <v>55</v>
      </c>
      <c r="B56">
        <v>54</v>
      </c>
      <c r="D56" s="6">
        <v>6342.7</v>
      </c>
      <c r="E56" s="6">
        <v>7053.2</v>
      </c>
      <c r="F56" s="4"/>
    </row>
    <row r="57" spans="1:6" ht="12.75">
      <c r="A57" s="1" t="s">
        <v>56</v>
      </c>
      <c r="B57">
        <v>55</v>
      </c>
      <c r="D57" s="6">
        <v>120663.2</v>
      </c>
      <c r="E57" s="6">
        <v>106049.65</v>
      </c>
      <c r="F57" s="4"/>
    </row>
    <row r="58" spans="1:6" ht="12.75">
      <c r="A58" s="1" t="s">
        <v>57</v>
      </c>
      <c r="B58">
        <v>56</v>
      </c>
      <c r="D58" s="6">
        <v>265448.4</v>
      </c>
      <c r="E58" s="6">
        <v>112364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440916.7</v>
      </c>
      <c r="E60" s="6">
        <v>219427.95</v>
      </c>
      <c r="F60" s="4"/>
    </row>
    <row r="61" spans="1:6" ht="12.75">
      <c r="A61" s="1" t="s">
        <v>60</v>
      </c>
      <c r="B61">
        <v>59</v>
      </c>
      <c r="D61" s="6">
        <v>121723</v>
      </c>
      <c r="E61" s="6">
        <v>119129.85</v>
      </c>
      <c r="F61" s="4"/>
    </row>
    <row r="62" spans="1:6" ht="12.75">
      <c r="A62" s="1" t="s">
        <v>61</v>
      </c>
      <c r="B62">
        <v>60</v>
      </c>
      <c r="D62" s="6">
        <v>205336.6</v>
      </c>
      <c r="E62" s="6">
        <v>62959.4</v>
      </c>
      <c r="F62" s="4"/>
    </row>
    <row r="63" spans="1:6" ht="12.75">
      <c r="A63" s="1" t="s">
        <v>62</v>
      </c>
      <c r="B63">
        <v>61</v>
      </c>
      <c r="D63" s="6">
        <v>6333.67</v>
      </c>
      <c r="E63" s="6">
        <v>5007.47</v>
      </c>
      <c r="F63" s="4"/>
    </row>
    <row r="64" spans="1:6" ht="12.75">
      <c r="A64" s="1" t="s">
        <v>63</v>
      </c>
      <c r="B64">
        <v>62</v>
      </c>
      <c r="D64" s="6">
        <v>1757</v>
      </c>
      <c r="E64" s="6">
        <v>1377.25</v>
      </c>
      <c r="F64" s="4"/>
    </row>
    <row r="65" spans="1:6" ht="12.75">
      <c r="A65" s="1" t="s">
        <v>64</v>
      </c>
      <c r="B65">
        <v>63</v>
      </c>
      <c r="D65" s="6">
        <v>2268.7</v>
      </c>
      <c r="E65" s="6">
        <v>262.5</v>
      </c>
      <c r="F65" s="4"/>
    </row>
    <row r="66" spans="1:6" ht="12.75">
      <c r="A66" s="1" t="s">
        <v>65</v>
      </c>
      <c r="B66">
        <v>64</v>
      </c>
      <c r="D66" s="6">
        <v>150746.1</v>
      </c>
      <c r="E66" s="6">
        <v>82952.45</v>
      </c>
      <c r="F66" s="4"/>
    </row>
    <row r="67" spans="1:6" ht="12.75">
      <c r="A67" s="1" t="s">
        <v>66</v>
      </c>
      <c r="B67">
        <v>65</v>
      </c>
      <c r="D67" s="6">
        <v>3178</v>
      </c>
      <c r="E67" s="6">
        <v>2980.6</v>
      </c>
      <c r="F67" s="4"/>
    </row>
    <row r="68" spans="1:6" ht="12.75">
      <c r="A68" s="1" t="s">
        <v>67</v>
      </c>
      <c r="B68">
        <v>66</v>
      </c>
      <c r="D68" s="6">
        <v>82647.6</v>
      </c>
      <c r="E68" s="6">
        <v>40898.2</v>
      </c>
      <c r="F68" s="4"/>
    </row>
    <row r="69" spans="1:6" ht="12.75">
      <c r="A69" s="1" t="s">
        <v>68</v>
      </c>
      <c r="B69">
        <v>67</v>
      </c>
      <c r="D69" s="6">
        <v>2536.1</v>
      </c>
      <c r="E69" s="6">
        <v>3440.5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19879966.460000005</v>
      </c>
      <c r="E71" s="6">
        <f>SUM(E3:E69)</f>
        <v>9800476.99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H25" sqref="H2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46471.6</v>
      </c>
      <c r="E3" s="6">
        <v>58179.45</v>
      </c>
      <c r="F3" s="4"/>
    </row>
    <row r="4" spans="1:6" ht="12.75">
      <c r="A4" s="1" t="s">
        <v>3</v>
      </c>
      <c r="B4">
        <v>2</v>
      </c>
      <c r="D4" s="6">
        <v>11843.3</v>
      </c>
      <c r="E4" s="6">
        <v>10716.3</v>
      </c>
      <c r="F4" s="4"/>
    </row>
    <row r="5" spans="1:6" ht="12.75">
      <c r="A5" s="1" t="s">
        <v>4</v>
      </c>
      <c r="B5">
        <v>3</v>
      </c>
      <c r="D5" s="6">
        <v>140806.4</v>
      </c>
      <c r="E5" s="6">
        <v>123222.05</v>
      </c>
      <c r="F5" s="4"/>
    </row>
    <row r="6" spans="1:6" ht="12.75">
      <c r="A6" s="1" t="s">
        <v>5</v>
      </c>
      <c r="B6">
        <v>4</v>
      </c>
      <c r="D6" s="6">
        <v>1596</v>
      </c>
      <c r="E6" s="6">
        <v>2723.35</v>
      </c>
      <c r="F6" s="4"/>
    </row>
    <row r="7" spans="1:6" ht="12.75">
      <c r="A7" s="1" t="s">
        <v>6</v>
      </c>
      <c r="B7">
        <v>5</v>
      </c>
      <c r="D7" s="6">
        <v>170964.5</v>
      </c>
      <c r="E7" s="6">
        <v>149741.9</v>
      </c>
      <c r="F7" s="4"/>
    </row>
    <row r="8" spans="1:6" ht="12.75">
      <c r="A8" s="1" t="s">
        <v>7</v>
      </c>
      <c r="B8">
        <v>6</v>
      </c>
      <c r="D8" s="6">
        <v>987270.96</v>
      </c>
      <c r="E8" s="6">
        <v>432352.55</v>
      </c>
      <c r="F8" s="4"/>
    </row>
    <row r="9" spans="1:6" ht="12.75">
      <c r="A9" s="1" t="s">
        <v>8</v>
      </c>
      <c r="B9">
        <v>7</v>
      </c>
      <c r="D9" s="6">
        <v>858.2</v>
      </c>
      <c r="E9" s="6">
        <v>2353.4</v>
      </c>
      <c r="F9" s="4"/>
    </row>
    <row r="10" spans="1:6" ht="12.75">
      <c r="A10" s="1" t="s">
        <v>9</v>
      </c>
      <c r="B10">
        <v>8</v>
      </c>
      <c r="D10" s="6">
        <v>113439.9</v>
      </c>
      <c r="E10" s="6">
        <v>43105.65</v>
      </c>
      <c r="F10" s="4"/>
    </row>
    <row r="11" spans="1:6" ht="12.75">
      <c r="A11" s="1" t="s">
        <v>10</v>
      </c>
      <c r="B11">
        <v>9</v>
      </c>
      <c r="D11" s="6">
        <v>33684.7</v>
      </c>
      <c r="E11" s="6">
        <v>24110.8</v>
      </c>
      <c r="F11" s="4"/>
    </row>
    <row r="12" spans="1:6" ht="12.75">
      <c r="A12" s="1" t="s">
        <v>11</v>
      </c>
      <c r="B12">
        <v>10</v>
      </c>
      <c r="D12" s="6">
        <v>49331.8</v>
      </c>
      <c r="E12" s="6">
        <v>43064.7</v>
      </c>
      <c r="F12" s="4"/>
    </row>
    <row r="13" spans="1:6" ht="12.75">
      <c r="A13" s="1" t="s">
        <v>12</v>
      </c>
      <c r="B13">
        <v>11</v>
      </c>
      <c r="D13" s="6">
        <v>607747</v>
      </c>
      <c r="E13" s="6">
        <v>171655.75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1487434.2</v>
      </c>
      <c r="E15" s="6">
        <v>553442.05</v>
      </c>
      <c r="F15" s="4"/>
    </row>
    <row r="16" spans="1:6" ht="12.75">
      <c r="A16" s="1" t="s">
        <v>15</v>
      </c>
      <c r="B16">
        <v>14</v>
      </c>
      <c r="D16" s="6">
        <v>12837.3</v>
      </c>
      <c r="E16" s="6">
        <v>5736.5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324875.6</v>
      </c>
      <c r="E18" s="6">
        <v>282570.05</v>
      </c>
      <c r="F18" s="4"/>
    </row>
    <row r="19" spans="1:6" ht="12.75">
      <c r="A19" s="1" t="s">
        <v>18</v>
      </c>
      <c r="B19">
        <v>17</v>
      </c>
      <c r="D19" s="6">
        <v>112343.7</v>
      </c>
      <c r="E19" s="6">
        <v>49249.9</v>
      </c>
      <c r="F19" s="4"/>
    </row>
    <row r="20" spans="1:6" ht="12.75">
      <c r="A20" s="1" t="s">
        <v>19</v>
      </c>
      <c r="B20">
        <v>18</v>
      </c>
      <c r="D20" s="6">
        <v>40265.4</v>
      </c>
      <c r="E20" s="6">
        <v>14169.05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5371.1</v>
      </c>
      <c r="E22" s="6">
        <v>17544.45</v>
      </c>
      <c r="F22" s="4"/>
    </row>
    <row r="23" spans="1:6" ht="12.75">
      <c r="A23" s="1" t="s">
        <v>22</v>
      </c>
      <c r="B23">
        <v>21</v>
      </c>
      <c r="D23" s="6">
        <v>3562.3</v>
      </c>
      <c r="E23" s="6">
        <v>2498.65</v>
      </c>
      <c r="F23" s="4"/>
    </row>
    <row r="24" spans="1:6" ht="12.75">
      <c r="A24" s="1" t="s">
        <v>23</v>
      </c>
      <c r="B24">
        <v>22</v>
      </c>
      <c r="D24" s="6">
        <v>564.9</v>
      </c>
      <c r="E24" s="6">
        <v>175</v>
      </c>
      <c r="F24" s="4"/>
    </row>
    <row r="25" spans="1:6" ht="12.75">
      <c r="A25" s="1" t="s">
        <v>24</v>
      </c>
      <c r="B25">
        <v>23</v>
      </c>
      <c r="D25" s="6">
        <v>3972.5</v>
      </c>
      <c r="E25" s="6">
        <v>4471.6</v>
      </c>
      <c r="F25" s="4"/>
    </row>
    <row r="26" spans="1:6" ht="12.75">
      <c r="A26" s="1" t="s">
        <v>25</v>
      </c>
      <c r="B26">
        <v>24</v>
      </c>
      <c r="D26" s="6">
        <v>3569.3</v>
      </c>
      <c r="E26" s="6">
        <v>345.8</v>
      </c>
      <c r="F26" s="4"/>
    </row>
    <row r="27" spans="1:6" ht="12.75">
      <c r="A27" s="1" t="s">
        <v>26</v>
      </c>
      <c r="B27">
        <v>25</v>
      </c>
      <c r="D27" s="6">
        <v>5818.4</v>
      </c>
      <c r="E27" s="6">
        <v>2552.2</v>
      </c>
      <c r="F27" s="4"/>
    </row>
    <row r="28" spans="1:6" ht="12.75">
      <c r="A28" s="1" t="s">
        <v>27</v>
      </c>
      <c r="B28">
        <v>26</v>
      </c>
      <c r="D28" s="6">
        <v>9100.7</v>
      </c>
      <c r="E28" s="6">
        <v>1689.1</v>
      </c>
      <c r="F28" s="4"/>
    </row>
    <row r="29" spans="1:6" ht="12.75">
      <c r="A29" s="1" t="s">
        <v>28</v>
      </c>
      <c r="B29">
        <v>27</v>
      </c>
      <c r="D29" s="6">
        <v>31707.2</v>
      </c>
      <c r="E29" s="6">
        <v>22690.15</v>
      </c>
      <c r="F29" s="4"/>
    </row>
    <row r="30" spans="1:6" ht="12.75">
      <c r="A30" s="1" t="s">
        <v>29</v>
      </c>
      <c r="B30">
        <v>28</v>
      </c>
      <c r="D30" s="6">
        <v>269108</v>
      </c>
      <c r="E30" s="6">
        <v>8560.3</v>
      </c>
      <c r="F30" s="4"/>
    </row>
    <row r="31" spans="1:6" ht="12.75">
      <c r="A31" s="1" t="s">
        <v>30</v>
      </c>
      <c r="B31">
        <v>29</v>
      </c>
      <c r="D31" s="6">
        <v>670605.6</v>
      </c>
      <c r="E31" s="6">
        <v>408387</v>
      </c>
      <c r="F31" s="4"/>
    </row>
    <row r="32" spans="1:6" ht="12.75">
      <c r="A32" s="1" t="s">
        <v>31</v>
      </c>
      <c r="B32">
        <v>30</v>
      </c>
      <c r="D32" s="6">
        <v>1639.4</v>
      </c>
      <c r="E32" s="6">
        <v>870.45</v>
      </c>
      <c r="F32" s="4"/>
    </row>
    <row r="33" spans="1:6" ht="12.75">
      <c r="A33" s="1" t="s">
        <v>32</v>
      </c>
      <c r="B33">
        <v>31</v>
      </c>
      <c r="D33" s="6">
        <v>161919.86</v>
      </c>
      <c r="E33" s="6">
        <v>87036.6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100674.7</v>
      </c>
      <c r="E37" s="6">
        <v>67256.35</v>
      </c>
      <c r="F37" s="4"/>
    </row>
    <row r="38" spans="1:6" ht="12.75">
      <c r="A38" s="1" t="s">
        <v>37</v>
      </c>
      <c r="B38">
        <v>36</v>
      </c>
      <c r="D38" s="6">
        <v>566484.8</v>
      </c>
      <c r="E38" s="6">
        <v>171020.85</v>
      </c>
      <c r="F38" s="4"/>
    </row>
    <row r="39" spans="1:6" ht="12.75">
      <c r="A39" s="1" t="s">
        <v>38</v>
      </c>
      <c r="B39">
        <v>37</v>
      </c>
      <c r="D39" s="6">
        <v>130424</v>
      </c>
      <c r="E39" s="6">
        <v>99619.1</v>
      </c>
      <c r="F39" s="4"/>
    </row>
    <row r="40" spans="1:6" ht="12.75">
      <c r="A40" s="1" t="s">
        <v>39</v>
      </c>
      <c r="B40">
        <v>38</v>
      </c>
      <c r="D40" s="6">
        <v>34908.3</v>
      </c>
      <c r="E40" s="6">
        <v>4881.45</v>
      </c>
      <c r="F40" s="4"/>
    </row>
    <row r="41" spans="1:6" ht="12.75">
      <c r="A41" s="1" t="s">
        <v>40</v>
      </c>
      <c r="B41">
        <v>39</v>
      </c>
      <c r="D41" s="6">
        <v>1.4</v>
      </c>
      <c r="E41" s="6">
        <v>640.5</v>
      </c>
      <c r="F41" s="4"/>
    </row>
    <row r="42" spans="1:6" ht="12.75">
      <c r="A42" s="1" t="s">
        <v>41</v>
      </c>
      <c r="B42">
        <v>40</v>
      </c>
      <c r="D42" s="6">
        <v>1768.9</v>
      </c>
      <c r="E42" s="6">
        <v>1225.35</v>
      </c>
      <c r="F42" s="4"/>
    </row>
    <row r="43" spans="1:6" ht="12.75">
      <c r="A43" s="1" t="s">
        <v>42</v>
      </c>
      <c r="B43">
        <v>41</v>
      </c>
      <c r="D43" s="6">
        <v>209443.5</v>
      </c>
      <c r="E43" s="6">
        <v>93968.7</v>
      </c>
      <c r="F43" s="4"/>
    </row>
    <row r="44" spans="1:6" ht="12.75">
      <c r="A44" s="1" t="s">
        <v>43</v>
      </c>
      <c r="B44">
        <v>42</v>
      </c>
      <c r="D44" s="6">
        <v>102704.44</v>
      </c>
      <c r="E44" s="6">
        <v>49914.9</v>
      </c>
      <c r="F44" s="4"/>
    </row>
    <row r="45" spans="1:6" ht="12.75">
      <c r="A45" s="1" t="s">
        <v>44</v>
      </c>
      <c r="B45">
        <v>43</v>
      </c>
      <c r="D45" s="6">
        <v>117888.4</v>
      </c>
      <c r="E45" s="6">
        <v>41670.65</v>
      </c>
      <c r="F45" s="4"/>
    </row>
    <row r="46" spans="1:6" ht="12.75">
      <c r="A46" s="1" t="s">
        <v>45</v>
      </c>
      <c r="B46">
        <v>44</v>
      </c>
      <c r="D46" s="6">
        <v>107961.01</v>
      </c>
      <c r="E46" s="6">
        <v>43717.1</v>
      </c>
      <c r="F46" s="4"/>
    </row>
    <row r="47" spans="1:6" ht="12.75">
      <c r="A47" s="1" t="s">
        <v>46</v>
      </c>
      <c r="B47">
        <v>45</v>
      </c>
      <c r="D47" s="6">
        <v>54667.09</v>
      </c>
      <c r="E47" s="6">
        <v>48534.85</v>
      </c>
      <c r="F47" s="4"/>
    </row>
    <row r="48" spans="1:6" ht="12.75">
      <c r="A48" s="1" t="s">
        <v>47</v>
      </c>
      <c r="B48">
        <v>46</v>
      </c>
      <c r="D48" s="6">
        <v>87239.43</v>
      </c>
      <c r="E48" s="6">
        <v>71626.45</v>
      </c>
      <c r="F48" s="4"/>
    </row>
    <row r="49" spans="1:6" ht="12.75">
      <c r="A49" s="1" t="s">
        <v>48</v>
      </c>
      <c r="B49">
        <v>47</v>
      </c>
      <c r="D49" s="6">
        <v>15075.2</v>
      </c>
      <c r="E49" s="6">
        <v>2227.75</v>
      </c>
      <c r="F49" s="4"/>
    </row>
    <row r="50" spans="1:6" ht="12.75">
      <c r="A50" s="1" t="s">
        <v>49</v>
      </c>
      <c r="B50">
        <v>48</v>
      </c>
      <c r="D50" s="6">
        <v>1038301.71</v>
      </c>
      <c r="E50" s="6">
        <v>395956.75</v>
      </c>
      <c r="F50" s="4"/>
    </row>
    <row r="51" spans="1:6" ht="12.75">
      <c r="A51" s="1" t="s">
        <v>50</v>
      </c>
      <c r="B51">
        <v>49</v>
      </c>
      <c r="D51" s="6">
        <v>203924.15</v>
      </c>
      <c r="E51" s="6">
        <v>43846.83</v>
      </c>
      <c r="F51" s="4"/>
    </row>
    <row r="52" spans="1:6" ht="12.75">
      <c r="A52" s="1" t="s">
        <v>51</v>
      </c>
      <c r="B52">
        <v>50</v>
      </c>
      <c r="D52" s="6">
        <v>996713.9</v>
      </c>
      <c r="E52" s="6">
        <v>424539.85</v>
      </c>
      <c r="F52" s="4"/>
    </row>
    <row r="53" spans="1:6" ht="12.75">
      <c r="A53" s="1" t="s">
        <v>52</v>
      </c>
      <c r="B53">
        <v>51</v>
      </c>
      <c r="D53" s="6">
        <v>147234.5</v>
      </c>
      <c r="E53" s="6">
        <v>83700.75</v>
      </c>
      <c r="F53" s="4"/>
    </row>
    <row r="54" spans="1:6" ht="12.75">
      <c r="A54" s="1" t="s">
        <v>53</v>
      </c>
      <c r="B54">
        <v>52</v>
      </c>
      <c r="D54" s="6">
        <v>360562.3</v>
      </c>
      <c r="E54" s="6">
        <v>243007.8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6263.6</v>
      </c>
      <c r="E56" s="6">
        <v>3927.35</v>
      </c>
      <c r="F56" s="4"/>
    </row>
    <row r="57" spans="1:6" ht="12.75">
      <c r="A57" s="1" t="s">
        <v>56</v>
      </c>
      <c r="B57">
        <v>55</v>
      </c>
      <c r="D57" s="6">
        <v>148343.3</v>
      </c>
      <c r="E57" s="6">
        <v>107005.85</v>
      </c>
      <c r="F57" s="4"/>
    </row>
    <row r="58" spans="1:6" ht="12.75">
      <c r="A58" s="1" t="s">
        <v>57</v>
      </c>
      <c r="B58">
        <v>56</v>
      </c>
      <c r="D58" s="6">
        <v>111814.5</v>
      </c>
      <c r="E58" s="6">
        <v>35795.55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236956.3</v>
      </c>
      <c r="E60" s="6">
        <v>112779.45</v>
      </c>
      <c r="F60" s="4"/>
    </row>
    <row r="61" spans="1:6" ht="12.75">
      <c r="A61" s="1" t="s">
        <v>60</v>
      </c>
      <c r="B61">
        <v>59</v>
      </c>
      <c r="D61" s="6">
        <v>131341.7</v>
      </c>
      <c r="E61" s="6">
        <v>112677.6</v>
      </c>
      <c r="F61" s="4"/>
    </row>
    <row r="62" spans="1:6" ht="12.75">
      <c r="A62" s="1" t="s">
        <v>61</v>
      </c>
      <c r="B62">
        <v>60</v>
      </c>
      <c r="D62" s="6">
        <v>99589</v>
      </c>
      <c r="E62" s="6">
        <v>34778.8</v>
      </c>
      <c r="F62" s="4"/>
    </row>
    <row r="63" spans="1:6" ht="12.75">
      <c r="A63" s="1" t="s">
        <v>62</v>
      </c>
      <c r="B63">
        <v>61</v>
      </c>
      <c r="D63" s="6">
        <v>7750.42</v>
      </c>
      <c r="E63" s="6">
        <v>1878.1</v>
      </c>
      <c r="F63" s="4"/>
    </row>
    <row r="64" spans="1:6" ht="12.75">
      <c r="A64" s="1" t="s">
        <v>63</v>
      </c>
      <c r="B64">
        <v>62</v>
      </c>
      <c r="D64" s="6">
        <v>7309.4</v>
      </c>
      <c r="E64" s="6">
        <v>2578.1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170727.9</v>
      </c>
      <c r="E66" s="6">
        <v>87748.39</v>
      </c>
      <c r="F66" s="4"/>
    </row>
    <row r="67" spans="1:6" ht="12.75">
      <c r="A67" s="1" t="s">
        <v>66</v>
      </c>
      <c r="B67">
        <v>65</v>
      </c>
      <c r="D67" s="6">
        <v>3882.2</v>
      </c>
      <c r="E67" s="6">
        <v>4728.15</v>
      </c>
      <c r="F67" s="4"/>
    </row>
    <row r="68" spans="1:6" ht="12.75">
      <c r="A68" s="1" t="s">
        <v>67</v>
      </c>
      <c r="B68">
        <v>66</v>
      </c>
      <c r="D68" s="6">
        <v>138424.3</v>
      </c>
      <c r="E68" s="6">
        <v>29594.95</v>
      </c>
      <c r="F68" s="4"/>
    </row>
    <row r="69" spans="1:6" ht="12.75">
      <c r="A69" s="1" t="s">
        <v>68</v>
      </c>
      <c r="B69">
        <v>67</v>
      </c>
      <c r="D69" s="6">
        <v>2373.7</v>
      </c>
      <c r="E69" s="6">
        <v>4021.15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10649463.870000001</v>
      </c>
      <c r="E71" s="6">
        <f>SUM(E3:E69)</f>
        <v>4948084.17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J28" sqref="J2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/>
      <c r="E9" s="6"/>
      <c r="F9" s="4"/>
    </row>
    <row r="10" spans="1:6" ht="12.75">
      <c r="A10" s="1" t="s">
        <v>9</v>
      </c>
      <c r="B10">
        <v>8</v>
      </c>
      <c r="D10" s="6">
        <v>105649.6</v>
      </c>
      <c r="E10" s="6">
        <v>35648.2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/>
      <c r="E15" s="6"/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/>
      <c r="E20" s="6"/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3273.2</v>
      </c>
      <c r="E22" s="6">
        <v>1907.5</v>
      </c>
      <c r="F22" s="4"/>
    </row>
    <row r="23" spans="1:6" ht="12.75">
      <c r="A23" s="1" t="s">
        <v>22</v>
      </c>
      <c r="B23">
        <v>21</v>
      </c>
      <c r="D23" s="6"/>
      <c r="E23" s="6"/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21982.1</v>
      </c>
      <c r="E30" s="6">
        <v>12621</v>
      </c>
      <c r="F30" s="4"/>
    </row>
    <row r="31" spans="1:6" ht="12.75">
      <c r="A31" s="1" t="s">
        <v>30</v>
      </c>
      <c r="B31">
        <v>29</v>
      </c>
      <c r="D31" s="6">
        <v>468976.9</v>
      </c>
      <c r="E31" s="6">
        <v>296550.45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131723.2</v>
      </c>
      <c r="E37" s="6">
        <v>49064.05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/>
      <c r="E50" s="6"/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/>
      <c r="E52" s="6"/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>
        <v>330501.5</v>
      </c>
      <c r="E54" s="6">
        <v>183655.85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24504.2</v>
      </c>
      <c r="E56" s="6">
        <v>7822.5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/>
      <c r="E67" s="6"/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1086610.7</v>
      </c>
      <c r="E71" s="6">
        <f>SUM(E3:E69)</f>
        <v>587269.55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G27" sqref="G2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SUM('Week of January 3rd:Week of Jan 24th'!D3)</f>
        <v>360368.1</v>
      </c>
      <c r="E4" s="6">
        <f>SUM('Week of January 3rd:Week of Jan 24th'!E3)</f>
        <v>331549.5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SUM('Week of January 3rd:Week of Jan 24th'!D4)</f>
        <v>42609</v>
      </c>
      <c r="E5" s="6">
        <f>SUM('Week of January 3rd:Week of Jan 24th'!E4)</f>
        <v>30419.2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SUM('Week of January 3rd:Week of Jan 24th'!D5)</f>
        <v>871135.2999999999</v>
      </c>
      <c r="E6" s="6">
        <f>SUM('Week of January 3rd:Week of Jan 24th'!E5)</f>
        <v>505835.05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SUM('Week of January 3rd:Week of Jan 24th'!D6)</f>
        <v>18447.800000000003</v>
      </c>
      <c r="E7" s="6">
        <f>SUM('Week of January 3rd:Week of Jan 24th'!E6)</f>
        <v>12416.949999999999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SUM('Week of January 3rd:Week of Jan 24th'!D7)</f>
        <v>1040386.8999999999</v>
      </c>
      <c r="E8" s="6">
        <f>SUM('Week of January 3rd:Week of Jan 24th'!E7)</f>
        <v>688869.3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SUM('Week of January 3rd:Week of Jan 24th'!D8)</f>
        <v>6988915.21</v>
      </c>
      <c r="E9" s="6">
        <f>SUM('Week of January 3rd:Week of Jan 24th'!E8)</f>
        <v>3139522.75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SUM('Week of January 3rd:Week of Jan 24th'!D9)</f>
        <v>8004.5</v>
      </c>
      <c r="E10" s="6">
        <f>SUM('Week of January 3rd:Week of Jan 24th'!E9)</f>
        <v>6655.950000000001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SUM('Week of January 3rd:Week of Jan 24th'!D10)</f>
        <v>540801.8</v>
      </c>
      <c r="E11" s="6">
        <f>SUM('Week of January 3rd:Week of Jan 24th'!E10)</f>
        <v>277539.85000000003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SUM('Week of January 3rd:Week of Jan 24th'!D11)</f>
        <v>244170.5</v>
      </c>
      <c r="E12" s="6">
        <f>SUM('Week of January 3rd:Week of Jan 24th'!E11)</f>
        <v>151212.95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SUM('Week of January 3rd:Week of Jan 24th'!D12)</f>
        <v>342146.69999999995</v>
      </c>
      <c r="E13" s="6">
        <f>SUM('Week of January 3rd:Week of Jan 24th'!E12)</f>
        <v>318433.15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SUM('Week of January 3rd:Week of Jan 24th'!D13)</f>
        <v>2739175.6</v>
      </c>
      <c r="E14" s="6">
        <f>SUM('Week of January 3rd:Week of Jan 24th'!E13)</f>
        <v>870265.55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SUM('Week of January 3rd:Week of Jan 24th'!D14)</f>
        <v>126476.7</v>
      </c>
      <c r="E15" s="6">
        <f>SUM('Week of January 3rd:Week of Jan 24th'!E14)</f>
        <v>42388.85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SUM('Week of January 3rd:Week of Jan 24th'!D15)</f>
        <v>8918512.9</v>
      </c>
      <c r="E16" s="6">
        <f>SUM('Week of January 3rd:Week of Jan 24th'!E15)</f>
        <v>3130991.95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SUM('Week of January 3rd:Week of Jan 24th'!D16)</f>
        <v>62817.15000000001</v>
      </c>
      <c r="E17" s="6">
        <f>SUM('Week of January 3rd:Week of Jan 24th'!E16)</f>
        <v>14614.25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SUM('Week of January 3rd:Week of Jan 24th'!D17)</f>
        <v>20505.1</v>
      </c>
      <c r="E18" s="6">
        <f>SUM('Week of January 3rd:Week of Jan 24th'!E17)</f>
        <v>4905.25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SUM('Week of January 3rd:Week of Jan 24th'!D18)</f>
        <v>1610193.9</v>
      </c>
      <c r="E19" s="6">
        <f>SUM('Week of January 3rd:Week of Jan 24th'!E18)</f>
        <v>1364799.1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SUM('Week of January 3rd:Week of Jan 24th'!D19)</f>
        <v>726812.7999999999</v>
      </c>
      <c r="E20" s="6">
        <f>SUM('Week of January 3rd:Week of Jan 24th'!E19)</f>
        <v>388460.10000000003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SUM('Week of January 3rd:Week of Jan 24th'!D20)</f>
        <v>291067.9</v>
      </c>
      <c r="E21" s="6">
        <f>SUM('Week of January 3rd:Week of Jan 24th'!E20)</f>
        <v>109812.84999999999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SUM('Week of January 3rd:Week of Jan 24th'!D21)</f>
        <v>60922.4</v>
      </c>
      <c r="E22" s="6">
        <f>SUM('Week of January 3rd:Week of Jan 24th'!E21)</f>
        <v>17934.7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SUM('Week of January 3rd:Week of Jan 24th'!D22)</f>
        <v>64194.9</v>
      </c>
      <c r="E23" s="6">
        <f>SUM('Week of January 3rd:Week of Jan 24th'!E22)</f>
        <v>74977.35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SUM('Week of January 3rd:Week of Jan 24th'!D23)</f>
        <v>29948.1</v>
      </c>
      <c r="E24" s="6">
        <f>SUM('Week of January 3rd:Week of Jan 24th'!E23)</f>
        <v>7091.700000000001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SUM('Week of January 3rd:Week of Jan 24th'!D24)</f>
        <v>5299</v>
      </c>
      <c r="E25" s="6">
        <f>SUM('Week of January 3rd:Week of Jan 24th'!E24)</f>
        <v>3685.5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SUM('Week of January 3rd:Week of Jan 24th'!D25)</f>
        <v>26571.3</v>
      </c>
      <c r="E26" s="6">
        <f>SUM('Week of January 3rd:Week of Jan 24th'!E25)</f>
        <v>15247.75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SUM('Week of January 3rd:Week of Jan 24th'!D26)</f>
        <v>6090.700000000001</v>
      </c>
      <c r="E27" s="6">
        <f>SUM('Week of January 3rd:Week of Jan 24th'!E26)</f>
        <v>3269.7000000000003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SUM('Week of January 3rd:Week of Jan 24th'!D27)</f>
        <v>45052</v>
      </c>
      <c r="E28" s="6">
        <f>SUM('Week of January 3rd:Week of Jan 24th'!E27)</f>
        <v>22576.4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SUM('Week of January 3rd:Week of Jan 24th'!D28)</f>
        <v>47258.40000000001</v>
      </c>
      <c r="E29" s="6">
        <f>SUM('Week of January 3rd:Week of Jan 24th'!E28)</f>
        <v>12964.35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SUM('Week of January 3rd:Week of Jan 24th'!D29)</f>
        <v>260323.7</v>
      </c>
      <c r="E30" s="6">
        <f>SUM('Week of January 3rd:Week of Jan 24th'!E29)</f>
        <v>276440.15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SUM('Week of January 3rd:Week of Jan 24th'!D30)</f>
        <v>396431</v>
      </c>
      <c r="E31" s="6">
        <f>SUM('Week of January 3rd:Week of Jan 24th'!E30)</f>
        <v>82779.90000000001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SUM('Week of January 3rd:Week of Jan 24th'!D31)</f>
        <v>3738469</v>
      </c>
      <c r="E32" s="6">
        <f>SUM('Week of January 3rd:Week of Jan 24th'!E31)</f>
        <v>1970691.1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SUM('Week of January 3rd:Week of Jan 24th'!D32)</f>
        <v>5681.200000000001</v>
      </c>
      <c r="E33" s="6">
        <f>SUM('Week of January 3rd:Week of Jan 24th'!E32)</f>
        <v>9014.6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SUM('Week of January 3rd:Week of Jan 24th'!D33)</f>
        <v>654555.3999999999</v>
      </c>
      <c r="E34" s="6">
        <f>SUM('Week of January 3rd:Week of Jan 24th'!E33)</f>
        <v>359600.95000000007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SUM('Week of January 3rd:Week of Jan 24th'!D34)</f>
        <v>72736.29999999999</v>
      </c>
      <c r="E35" s="6">
        <f>SUM('Week of January 3rd:Week of Jan 24th'!E34)</f>
        <v>23015.65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SUM('Week of January 3rd:Week of Jan 24th'!D35)</f>
        <v>12182.8</v>
      </c>
      <c r="E36" s="6">
        <f>SUM('Week of January 3rd:Week of Jan 24th'!E35)</f>
        <v>9667.7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SUM('Week of January 3rd:Week of Jan 24th'!D36)</f>
        <v>1655.5</v>
      </c>
      <c r="E37" s="6">
        <f>SUM('Week of January 3rd:Week of Jan 24th'!E36)</f>
        <v>6149.5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SUM('Week of January 3rd:Week of Jan 24th'!D37)</f>
        <v>644456.3999999999</v>
      </c>
      <c r="E38" s="6">
        <f>SUM('Week of January 3rd:Week of Jan 24th'!E37)</f>
        <v>374246.25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SUM('Week of January 3rd:Week of Jan 24th'!D38)</f>
        <v>3776376.0999999996</v>
      </c>
      <c r="E39" s="6">
        <f>SUM('Week of January 3rd:Week of Jan 24th'!E38)</f>
        <v>1252965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SUM('Week of January 3rd:Week of Jan 24th'!D39)</f>
        <v>635107.4</v>
      </c>
      <c r="E40" s="6">
        <f>SUM('Week of January 3rd:Week of Jan 24th'!E39)</f>
        <v>398885.55000000005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SUM('Week of January 3rd:Week of Jan 24th'!D40)</f>
        <v>68744.9</v>
      </c>
      <c r="E41" s="6">
        <f>SUM('Week of January 3rd:Week of Jan 24th'!E40)</f>
        <v>28819.350000000002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SUM('Week of January 3rd:Week of Jan 24th'!D41)</f>
        <v>2083.9</v>
      </c>
      <c r="E42" s="6">
        <f>SUM('Week of January 3rd:Week of Jan 24th'!E41)</f>
        <v>2737.35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SUM('Week of January 3rd:Week of Jan 24th'!D42)</f>
        <v>63574.00000000001</v>
      </c>
      <c r="E43" s="6">
        <f>SUM('Week of January 3rd:Week of Jan 24th'!E42)</f>
        <v>9013.55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SUM('Week of January 3rd:Week of Jan 24th'!D43)</f>
        <v>1192414.2999999998</v>
      </c>
      <c r="E44" s="6">
        <f>SUM('Week of January 3rd:Week of Jan 24th'!E43)</f>
        <v>507644.2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SUM('Week of January 3rd:Week of Jan 24th'!D44)</f>
        <v>521417.03</v>
      </c>
      <c r="E45" s="6">
        <f>SUM('Week of January 3rd:Week of Jan 24th'!E44)</f>
        <v>246483.87999999998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SUM('Week of January 3rd:Week of Jan 24th'!D45)</f>
        <v>421285.9</v>
      </c>
      <c r="E46" s="6">
        <f>SUM('Week of January 3rd:Week of Jan 24th'!E45)</f>
        <v>284511.5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SUM('Week of January 3rd:Week of Jan 24th'!D46)</f>
        <v>875268.1200000001</v>
      </c>
      <c r="E47" s="6">
        <f>SUM('Week of January 3rd:Week of Jan 24th'!E46)</f>
        <v>311737.22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SUM('Week of January 3rd:Week of Jan 24th'!D47)</f>
        <v>312908.43</v>
      </c>
      <c r="E48" s="6">
        <f>SUM('Week of January 3rd:Week of Jan 24th'!E47)</f>
        <v>183355.19999999998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SUM('Week of January 3rd:Week of Jan 24th'!D48)</f>
        <v>608528.3</v>
      </c>
      <c r="E49" s="6">
        <f>SUM('Week of January 3rd:Week of Jan 24th'!E48)</f>
        <v>335669.25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SUM('Week of January 3rd:Week of Jan 24th'!D49)</f>
        <v>41167.7</v>
      </c>
      <c r="E50" s="6">
        <f>SUM('Week of January 3rd:Week of Jan 24th'!E49)</f>
        <v>14647.849999999999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SUM('Week of January 3rd:Week of Jan 24th'!D50)</f>
        <v>5394814.91</v>
      </c>
      <c r="E51" s="6">
        <f>SUM('Week of January 3rd:Week of Jan 24th'!E50)</f>
        <v>1764180.75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SUM('Week of January 3rd:Week of Jan 24th'!D51)</f>
        <v>1146061.66</v>
      </c>
      <c r="E52" s="6">
        <f>SUM('Week of January 3rd:Week of Jan 24th'!E51)</f>
        <v>304923.97000000003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SUM('Week of January 3rd:Week of Jan 24th'!D52)</f>
        <v>6555940.300000001</v>
      </c>
      <c r="E53" s="6">
        <f>SUM('Week of January 3rd:Week of Jan 24th'!E52)</f>
        <v>2470766.2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SUM('Week of January 3rd:Week of Jan 24th'!D53)</f>
        <v>1063309.9</v>
      </c>
      <c r="E54" s="6">
        <f>SUM('Week of January 3rd:Week of Jan 24th'!E53)</f>
        <v>552810.3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SUM('Week of January 3rd:Week of Jan 24th'!D54)</f>
        <v>2830636.8999999994</v>
      </c>
      <c r="E55" s="6">
        <f>SUM('Week of January 3rd:Week of Jan 24th'!E54)</f>
        <v>1443148.35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SUM('Week of January 3rd:Week of Jan 24th'!D55)</f>
        <v>1205219.81</v>
      </c>
      <c r="E56" s="6">
        <f>SUM('Week of January 3rd:Week of Jan 24th'!E55)</f>
        <v>672217.55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SUM('Week of January 3rd:Week of Jan 24th'!D56)</f>
        <v>52520.299999999996</v>
      </c>
      <c r="E57" s="6">
        <f>SUM('Week of January 3rd:Week of Jan 24th'!E56)</f>
        <v>32199.3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SUM('Week of January 3rd:Week of Jan 24th'!D57)</f>
        <v>873175.8</v>
      </c>
      <c r="E58" s="6">
        <f>SUM('Week of January 3rd:Week of Jan 24th'!E57)</f>
        <v>676167.8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SUM('Week of January 3rd:Week of Jan 24th'!D58)</f>
        <v>563460.1000000001</v>
      </c>
      <c r="E59" s="6">
        <f>SUM('Week of January 3rd:Week of Jan 24th'!E58)</f>
        <v>195674.5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SUM('Week of January 3rd:Week of Jan 24th'!D59)</f>
        <v>306215.7</v>
      </c>
      <c r="E60" s="6">
        <f>SUM('Week of January 3rd:Week of Jan 24th'!E59)</f>
        <v>311243.1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SUM('Week of January 3rd:Week of Jan 24th'!D60)</f>
        <v>1551547.2</v>
      </c>
      <c r="E61" s="6">
        <f>SUM('Week of January 3rd:Week of Jan 24th'!E60)</f>
        <v>636248.55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SUM('Week of January 3rd:Week of Jan 24th'!D61)</f>
        <v>1503587.27</v>
      </c>
      <c r="E62" s="6">
        <f>SUM('Week of January 3rd:Week of Jan 24th'!E61)</f>
        <v>1119844.6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SUM('Week of January 3rd:Week of Jan 24th'!D62)</f>
        <v>664038.9</v>
      </c>
      <c r="E63" s="6">
        <f>SUM('Week of January 3rd:Week of Jan 24th'!E62)</f>
        <v>249159.05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SUM('Week of January 3rd:Week of Jan 24th'!D63)</f>
        <v>41250.54</v>
      </c>
      <c r="E64" s="6">
        <f>SUM('Week of January 3rd:Week of Jan 24th'!E63)</f>
        <v>16750.37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SUM('Week of January 3rd:Week of Jan 24th'!D64)</f>
        <v>29677.199999999997</v>
      </c>
      <c r="E65" s="6">
        <f>SUM('Week of January 3rd:Week of Jan 24th'!E64)</f>
        <v>10990.35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SUM('Week of January 3rd:Week of Jan 24th'!D65)</f>
        <v>5509.7</v>
      </c>
      <c r="E66" s="6">
        <f>SUM('Week of January 3rd:Week of Jan 24th'!E65)</f>
        <v>1908.2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SUM('Week of January 3rd:Week of Jan 24th'!D66)</f>
        <v>951227.81</v>
      </c>
      <c r="E67" s="6">
        <f>SUM('Week of January 3rd:Week of Jan 24th'!E66)</f>
        <v>457895.61000000004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SUM('Week of January 3rd:Week of Jan 24th'!D67)</f>
        <v>32517.8</v>
      </c>
      <c r="E68" s="6">
        <f>SUM('Week of January 3rd:Week of Jan 24th'!E67)</f>
        <v>28829.5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SUM('Week of January 3rd:Week of Jan 24th'!D68)</f>
        <v>647801</v>
      </c>
      <c r="E69" s="6">
        <f>SUM('Week of January 3rd:Week of Jan 24th'!E68)</f>
        <v>216113.80000000005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SUM('Week of January 3rd:Week of Jan 24th'!D69)</f>
        <v>19072.899999999998</v>
      </c>
      <c r="E70" s="6">
        <f>SUM('Week of January 3rd:Week of Jan 24th'!E69)</f>
        <v>17728.2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64980837.73999997</v>
      </c>
      <c r="E72" s="6">
        <f>SUM(E4:E71)</f>
        <v>29413315.750000004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2011-04-07T21:16:36Z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