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60" windowHeight="5385" activeTab="0"/>
  </bookViews>
  <sheets>
    <sheet name="Nov 2010" sheetId="1" r:id="rId1"/>
    <sheet name="Week of Nov 1st" sheetId="2" r:id="rId2"/>
    <sheet name="Week of Nov 8th" sheetId="3" r:id="rId3"/>
    <sheet name="Week of Nov 15th" sheetId="4" r:id="rId4"/>
    <sheet name="Week of Nov 22nd" sheetId="5" r:id="rId5"/>
    <sheet name="Week of Nov 29th" sheetId="6" r:id="rId6"/>
    <sheet name="Nov 2008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<sst xmlns="http://schemas.openxmlformats.org/spreadsheetml/2006/main" count="535" uniqueCount="82">
  <si>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</si>
  <si>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</si>
  <si>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</si>
  <si>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</si>
  <si>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</si>
  <si>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</si>
  <si>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</si>
  <si>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</si>
  <si>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</si>
  <si>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</si>
  <si>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</si>
  <si>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</si>
  <si>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</si>
  <si>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</si>
  <si>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</si>
  <si>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</si>
  <si>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</si>
  <si>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</si>
  <si>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</si>
  <si>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</si>
  <si>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</si>
  <si>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</si>
  <si>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</si>
  <si>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</si>
  <si>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</si>
  <si>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</si>
  <si>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</si>
  <si>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</si>
  <si>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</si>
  <si>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</si>
  <si>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</si>
  <si>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</si>
  <si>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</si>
  <si>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</si>
  <si>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</si>
  <si>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</si>
  <si>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</si>
  <si>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</si>
  <si>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</si>
  <si>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</si>
  <si>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</si>
  <si>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</si>
  <si>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</si>
  <si>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</si>
  <si>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</si>
  <si>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</si>
  <si>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</si>
  <si>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</si>
  <si>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</si>
  <si>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</si>
  <si>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</si>
  <si>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</si>
  <si>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</si>
  <si>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</si>
  <si>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</si>
  <si>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</si>
  <si>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</si>
  <si>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</si>
  <si>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</si>
  <si>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</si>
  <si>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</si>
  <si>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</si>
  <si>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</si>
  <si>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</si>
  <si>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</si>
  <si>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</si>
  <si>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</si>
  <si>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</si>
  <si>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</si>
  <si>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</si>
  <si>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</si>
  <si>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</si>
  <si>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</si>
  <si>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</si>
  <si>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</si>
  <si>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</si>
  <si>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Nov 1-30</t>
  </si>
  <si>
    <t>Week of 11/01/2010</t>
  </si>
  <si>
    <t>Week of 11/08/2010</t>
  </si>
  <si>
    <t>Week of 11/15/2010</t>
  </si>
  <si>
    <t>Week of 11/22/2010</t>
  </si>
  <si>
    <t>Week of 11/29/2010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</si>
</sst>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%20Stamp%20Tax\Web%20Files\Monthly%20Files\2009\docs-monthly-09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2009"/>
      <sheetName val="Week of Nov 2nd"/>
      <sheetName val="Week of Nov 9th"/>
      <sheetName val="Week of Nov 16th"/>
      <sheetName val="Week of Nov 23rd"/>
      <sheetName val="Week of Nov 30th"/>
      <sheetName val="Nov 2008"/>
    </sheetNames>
    <sheetDataSet>
      <sheetData sheetId="1">
        <row r="3">
          <cell r="D3">
            <v>70799.5</v>
          </cell>
          <cell r="E3">
            <v>51846.28</v>
          </cell>
        </row>
        <row r="4">
          <cell r="D4">
            <v>3049.9</v>
          </cell>
          <cell r="E4">
            <v>1236.2</v>
          </cell>
        </row>
        <row r="5">
          <cell r="D5">
            <v>228622.1</v>
          </cell>
          <cell r="E5">
            <v>78146.6</v>
          </cell>
        </row>
        <row r="6">
          <cell r="D6">
            <v>4386.2</v>
          </cell>
          <cell r="E6">
            <v>3877.3</v>
          </cell>
        </row>
        <row r="7">
          <cell r="D7">
            <v>255406.9</v>
          </cell>
          <cell r="E7">
            <v>105986.65</v>
          </cell>
        </row>
        <row r="8">
          <cell r="D8">
            <v>1419928.45</v>
          </cell>
          <cell r="E8">
            <v>511897.05</v>
          </cell>
        </row>
        <row r="9">
          <cell r="D9">
            <v>3079.3</v>
          </cell>
          <cell r="E9">
            <v>3459.75</v>
          </cell>
        </row>
        <row r="10">
          <cell r="D10">
            <v>112021</v>
          </cell>
          <cell r="E10">
            <v>33032.65</v>
          </cell>
        </row>
        <row r="11">
          <cell r="D11">
            <v>37492</v>
          </cell>
          <cell r="E11">
            <v>24638.6</v>
          </cell>
        </row>
        <row r="12">
          <cell r="D12">
            <v>68484.5</v>
          </cell>
          <cell r="E12">
            <v>53715.55</v>
          </cell>
        </row>
        <row r="13">
          <cell r="D13">
            <v>593560.1</v>
          </cell>
          <cell r="E13">
            <v>199012.45</v>
          </cell>
        </row>
        <row r="15">
          <cell r="D15">
            <v>1615483.5</v>
          </cell>
          <cell r="E15">
            <v>690390.4</v>
          </cell>
        </row>
        <row r="16">
          <cell r="D16">
            <v>10828.3</v>
          </cell>
          <cell r="E16">
            <v>792.05</v>
          </cell>
        </row>
        <row r="18">
          <cell r="D18">
            <v>726440.4</v>
          </cell>
          <cell r="E18">
            <v>469250.6</v>
          </cell>
        </row>
        <row r="19">
          <cell r="D19">
            <v>88925.18</v>
          </cell>
          <cell r="E19">
            <v>50492.05</v>
          </cell>
        </row>
        <row r="20">
          <cell r="D20">
            <v>78514.45</v>
          </cell>
          <cell r="E20">
            <v>32296.95</v>
          </cell>
        </row>
        <row r="21">
          <cell r="D21">
            <v>1774.5</v>
          </cell>
          <cell r="E21">
            <v>874.3</v>
          </cell>
        </row>
        <row r="22">
          <cell r="D22">
            <v>7184.8</v>
          </cell>
          <cell r="E22">
            <v>14113.05</v>
          </cell>
        </row>
        <row r="23">
          <cell r="D23">
            <v>4999.4</v>
          </cell>
          <cell r="E23">
            <v>4466.7</v>
          </cell>
        </row>
        <row r="24">
          <cell r="D24">
            <v>1158.5</v>
          </cell>
          <cell r="E24">
            <v>749</v>
          </cell>
        </row>
        <row r="25">
          <cell r="D25">
            <v>8308.3</v>
          </cell>
          <cell r="E25">
            <v>4055.1</v>
          </cell>
        </row>
        <row r="26">
          <cell r="D26">
            <v>4054.4</v>
          </cell>
          <cell r="E26">
            <v>962.5</v>
          </cell>
        </row>
        <row r="28">
          <cell r="D28">
            <v>9646.7</v>
          </cell>
          <cell r="E28">
            <v>3421.95</v>
          </cell>
        </row>
        <row r="29">
          <cell r="D29">
            <v>63363.3</v>
          </cell>
          <cell r="E29">
            <v>37269.4</v>
          </cell>
        </row>
        <row r="30">
          <cell r="D30">
            <v>24567.2</v>
          </cell>
          <cell r="E30">
            <v>13809.6</v>
          </cell>
        </row>
        <row r="31">
          <cell r="D31">
            <v>783841.8</v>
          </cell>
          <cell r="E31">
            <v>364807.45</v>
          </cell>
        </row>
        <row r="32">
          <cell r="D32">
            <v>25231.5</v>
          </cell>
          <cell r="E32">
            <v>14611.1</v>
          </cell>
        </row>
        <row r="33">
          <cell r="D33">
            <v>197862.9</v>
          </cell>
          <cell r="E33">
            <v>46936.4</v>
          </cell>
        </row>
        <row r="35">
          <cell r="D35">
            <v>11.2</v>
          </cell>
          <cell r="E35">
            <v>1935.5</v>
          </cell>
        </row>
        <row r="37">
          <cell r="D37">
            <v>149819.6</v>
          </cell>
          <cell r="E37">
            <v>66215.1</v>
          </cell>
        </row>
        <row r="38">
          <cell r="D38">
            <v>566780.9</v>
          </cell>
          <cell r="E38">
            <v>179349.1</v>
          </cell>
        </row>
        <row r="39">
          <cell r="D39">
            <v>283186.4</v>
          </cell>
          <cell r="E39">
            <v>84266.35</v>
          </cell>
        </row>
        <row r="40">
          <cell r="D40">
            <v>11436.1</v>
          </cell>
          <cell r="E40">
            <v>6912.15</v>
          </cell>
        </row>
        <row r="41">
          <cell r="D41">
            <v>561.4</v>
          </cell>
          <cell r="E41">
            <v>194.6</v>
          </cell>
        </row>
        <row r="42">
          <cell r="D42">
            <v>1765.4</v>
          </cell>
          <cell r="E42">
            <v>11637.85</v>
          </cell>
        </row>
        <row r="43">
          <cell r="D43">
            <v>218716.4</v>
          </cell>
          <cell r="E43">
            <v>135829.05</v>
          </cell>
        </row>
        <row r="44">
          <cell r="D44">
            <v>144593</v>
          </cell>
          <cell r="E44">
            <v>70044.1</v>
          </cell>
        </row>
        <row r="45">
          <cell r="D45">
            <v>156186.8</v>
          </cell>
          <cell r="E45">
            <v>44500.75</v>
          </cell>
        </row>
        <row r="46">
          <cell r="D46">
            <v>168915.61</v>
          </cell>
          <cell r="E46">
            <v>129393.96</v>
          </cell>
        </row>
        <row r="47">
          <cell r="D47">
            <v>144854.93</v>
          </cell>
          <cell r="E47">
            <v>90306.65</v>
          </cell>
        </row>
        <row r="48">
          <cell r="D48">
            <v>117128.51</v>
          </cell>
          <cell r="E48">
            <v>81721.15</v>
          </cell>
        </row>
        <row r="49">
          <cell r="D49">
            <v>30214.8</v>
          </cell>
          <cell r="E49">
            <v>9482.9</v>
          </cell>
        </row>
        <row r="50">
          <cell r="D50">
            <v>741478.48</v>
          </cell>
          <cell r="E50">
            <v>309627.5</v>
          </cell>
        </row>
        <row r="51">
          <cell r="D51">
            <v>260070.34</v>
          </cell>
          <cell r="E51">
            <v>73481.1</v>
          </cell>
        </row>
        <row r="52">
          <cell r="D52">
            <v>1225247.8</v>
          </cell>
          <cell r="E52">
            <v>467647.95</v>
          </cell>
        </row>
        <row r="53">
          <cell r="D53">
            <v>162775.2</v>
          </cell>
          <cell r="E53">
            <v>111085.1</v>
          </cell>
        </row>
        <row r="54">
          <cell r="D54">
            <v>604438.1</v>
          </cell>
          <cell r="E54">
            <v>201140.8</v>
          </cell>
        </row>
        <row r="56">
          <cell r="D56">
            <v>14456.4</v>
          </cell>
          <cell r="E56">
            <v>11635.05</v>
          </cell>
        </row>
        <row r="58">
          <cell r="D58">
            <v>185077.2</v>
          </cell>
          <cell r="E58">
            <v>53476.5</v>
          </cell>
        </row>
        <row r="59">
          <cell r="D59">
            <v>152524.4</v>
          </cell>
          <cell r="E59">
            <v>116317.25</v>
          </cell>
        </row>
        <row r="60">
          <cell r="D60">
            <v>337332.1</v>
          </cell>
          <cell r="E60">
            <v>108178.7</v>
          </cell>
        </row>
        <row r="61">
          <cell r="D61">
            <v>216418</v>
          </cell>
          <cell r="E61">
            <v>107360.4</v>
          </cell>
        </row>
        <row r="62">
          <cell r="D62">
            <v>142009.7</v>
          </cell>
          <cell r="E62">
            <v>38540.95</v>
          </cell>
        </row>
        <row r="63">
          <cell r="D63">
            <v>7971.67</v>
          </cell>
          <cell r="E63">
            <v>4285.06</v>
          </cell>
        </row>
        <row r="64">
          <cell r="D64">
            <v>5855.85</v>
          </cell>
          <cell r="E64">
            <v>2092.65</v>
          </cell>
        </row>
        <row r="66">
          <cell r="D66">
            <v>228915.04</v>
          </cell>
          <cell r="E66">
            <v>164270.98</v>
          </cell>
        </row>
        <row r="67">
          <cell r="D67">
            <v>9204.3</v>
          </cell>
          <cell r="E67">
            <v>3608.85</v>
          </cell>
        </row>
        <row r="68">
          <cell r="D68">
            <v>183698.2</v>
          </cell>
          <cell r="E68">
            <v>54034.05</v>
          </cell>
        </row>
      </sheetData>
      <sheetData sheetId="2">
        <row r="3">
          <cell r="D3">
            <v>82017.5</v>
          </cell>
          <cell r="E3">
            <v>64446.1</v>
          </cell>
        </row>
        <row r="5">
          <cell r="D5">
            <v>236375.3</v>
          </cell>
          <cell r="E5">
            <v>129101.7</v>
          </cell>
        </row>
        <row r="6">
          <cell r="D6">
            <v>1838.9</v>
          </cell>
          <cell r="E6">
            <v>4571.35</v>
          </cell>
        </row>
        <row r="7">
          <cell r="D7">
            <v>315557.9</v>
          </cell>
          <cell r="E7">
            <v>159541.9</v>
          </cell>
        </row>
        <row r="8">
          <cell r="D8">
            <v>1838774.6</v>
          </cell>
          <cell r="E8">
            <v>603879.5</v>
          </cell>
        </row>
        <row r="9">
          <cell r="D9">
            <v>2840.6</v>
          </cell>
          <cell r="E9">
            <v>1152.2</v>
          </cell>
        </row>
        <row r="10">
          <cell r="D10">
            <v>161123.2</v>
          </cell>
          <cell r="E10">
            <v>37870.35</v>
          </cell>
        </row>
        <row r="11">
          <cell r="D11">
            <v>72293.9</v>
          </cell>
          <cell r="E11">
            <v>29660.05</v>
          </cell>
        </row>
        <row r="12">
          <cell r="D12">
            <v>103561.5</v>
          </cell>
          <cell r="E12">
            <v>77012.95</v>
          </cell>
        </row>
        <row r="13">
          <cell r="D13">
            <v>396004.7</v>
          </cell>
          <cell r="E13">
            <v>145801.6</v>
          </cell>
        </row>
        <row r="14">
          <cell r="D14">
            <v>139833.4</v>
          </cell>
          <cell r="E14">
            <v>83629.7</v>
          </cell>
        </row>
        <row r="15">
          <cell r="D15">
            <v>1507891.2</v>
          </cell>
          <cell r="E15">
            <v>557303.25</v>
          </cell>
        </row>
        <row r="19">
          <cell r="D19">
            <v>123726.94</v>
          </cell>
          <cell r="E19">
            <v>77005.95</v>
          </cell>
        </row>
        <row r="20">
          <cell r="D20">
            <v>53290.3</v>
          </cell>
          <cell r="E20">
            <v>19736.5</v>
          </cell>
        </row>
        <row r="21">
          <cell r="D21">
            <v>6731.9</v>
          </cell>
          <cell r="E21">
            <v>805</v>
          </cell>
        </row>
        <row r="22">
          <cell r="D22">
            <v>3434.9</v>
          </cell>
          <cell r="E22">
            <v>4147.85</v>
          </cell>
        </row>
        <row r="23">
          <cell r="D23">
            <v>1735.3</v>
          </cell>
          <cell r="E23">
            <v>3548.65</v>
          </cell>
        </row>
        <row r="24">
          <cell r="D24">
            <v>5894.7</v>
          </cell>
          <cell r="E24">
            <v>1740.9</v>
          </cell>
        </row>
        <row r="26">
          <cell r="D26">
            <v>4054.4</v>
          </cell>
          <cell r="E26">
            <v>962.5</v>
          </cell>
        </row>
        <row r="27">
          <cell r="D27">
            <v>26942.3</v>
          </cell>
          <cell r="E27">
            <v>13609.75</v>
          </cell>
        </row>
        <row r="28">
          <cell r="D28">
            <v>7108.5</v>
          </cell>
          <cell r="E28">
            <v>3260.95</v>
          </cell>
        </row>
        <row r="29">
          <cell r="D29">
            <v>81582.2</v>
          </cell>
          <cell r="E29">
            <v>49067.2</v>
          </cell>
        </row>
        <row r="30">
          <cell r="D30">
            <v>42535.5</v>
          </cell>
          <cell r="E30">
            <v>19779.55</v>
          </cell>
        </row>
        <row r="31">
          <cell r="D31">
            <v>565932.5</v>
          </cell>
          <cell r="E31">
            <v>373087.05</v>
          </cell>
        </row>
        <row r="32">
          <cell r="D32">
            <v>987</v>
          </cell>
          <cell r="E32">
            <v>616.7</v>
          </cell>
        </row>
        <row r="33">
          <cell r="D33">
            <v>139930.5</v>
          </cell>
          <cell r="E33">
            <v>88686.85</v>
          </cell>
        </row>
        <row r="34">
          <cell r="D34">
            <v>25265.8</v>
          </cell>
          <cell r="E34">
            <v>25284</v>
          </cell>
        </row>
        <row r="35">
          <cell r="D35">
            <v>4004.7</v>
          </cell>
          <cell r="E35">
            <v>2423.75</v>
          </cell>
        </row>
        <row r="37">
          <cell r="D37">
            <v>115847.1</v>
          </cell>
          <cell r="E37">
            <v>74310.6</v>
          </cell>
        </row>
        <row r="39">
          <cell r="D39">
            <v>181579.3</v>
          </cell>
          <cell r="E39">
            <v>174625.5</v>
          </cell>
        </row>
        <row r="40">
          <cell r="D40">
            <v>25685.1</v>
          </cell>
          <cell r="E40">
            <v>8040.2</v>
          </cell>
        </row>
        <row r="41">
          <cell r="D41">
            <v>1656.2</v>
          </cell>
          <cell r="E41">
            <v>1473.85</v>
          </cell>
        </row>
        <row r="43">
          <cell r="D43">
            <v>290584.7</v>
          </cell>
          <cell r="E43">
            <v>105290.5</v>
          </cell>
        </row>
        <row r="44">
          <cell r="D44">
            <v>158701.13</v>
          </cell>
          <cell r="E44">
            <v>102092.9</v>
          </cell>
        </row>
        <row r="45">
          <cell r="D45">
            <v>139304.2</v>
          </cell>
          <cell r="E45">
            <v>61254.55</v>
          </cell>
        </row>
        <row r="48">
          <cell r="D48">
            <v>181516.7</v>
          </cell>
          <cell r="E48">
            <v>73470.95</v>
          </cell>
        </row>
        <row r="49">
          <cell r="D49">
            <v>9569.7</v>
          </cell>
          <cell r="E49">
            <v>4328.1</v>
          </cell>
        </row>
        <row r="50">
          <cell r="D50">
            <v>1089663.21</v>
          </cell>
          <cell r="E50">
            <v>460622.3</v>
          </cell>
        </row>
        <row r="52">
          <cell r="D52">
            <v>1076545.4</v>
          </cell>
          <cell r="E52">
            <v>435755.95</v>
          </cell>
        </row>
        <row r="53">
          <cell r="D53">
            <v>223632.5</v>
          </cell>
          <cell r="E53">
            <v>135307.2</v>
          </cell>
        </row>
        <row r="54">
          <cell r="D54">
            <v>430598</v>
          </cell>
          <cell r="E54">
            <v>207276.3</v>
          </cell>
        </row>
        <row r="55">
          <cell r="D55">
            <v>434074.93</v>
          </cell>
          <cell r="E55">
            <v>434795.55</v>
          </cell>
        </row>
        <row r="56">
          <cell r="D56">
            <v>8263.5</v>
          </cell>
          <cell r="E56">
            <v>7497.7</v>
          </cell>
        </row>
        <row r="57">
          <cell r="D57">
            <v>457876.3</v>
          </cell>
          <cell r="E57">
            <v>211925</v>
          </cell>
        </row>
        <row r="58">
          <cell r="D58">
            <v>241866.1</v>
          </cell>
          <cell r="E58">
            <v>54809.65</v>
          </cell>
        </row>
        <row r="60">
          <cell r="D60">
            <v>337574.3</v>
          </cell>
          <cell r="E60">
            <v>110106.85</v>
          </cell>
        </row>
        <row r="61">
          <cell r="D61">
            <v>409623.35</v>
          </cell>
          <cell r="E61">
            <v>480155.9</v>
          </cell>
        </row>
        <row r="62">
          <cell r="D62">
            <v>179112.59</v>
          </cell>
          <cell r="E62">
            <v>52527.3</v>
          </cell>
        </row>
        <row r="63">
          <cell r="D63">
            <v>10178.75</v>
          </cell>
          <cell r="E63">
            <v>4313.77</v>
          </cell>
        </row>
        <row r="64">
          <cell r="D64">
            <v>3966.9</v>
          </cell>
          <cell r="E64">
            <v>3006.85</v>
          </cell>
        </row>
        <row r="66">
          <cell r="D66">
            <v>330134.36</v>
          </cell>
          <cell r="E66">
            <v>298353.43</v>
          </cell>
        </row>
        <row r="67">
          <cell r="D67">
            <v>11758.6</v>
          </cell>
          <cell r="E67">
            <v>11747.75</v>
          </cell>
        </row>
        <row r="69">
          <cell r="D69">
            <v>22013.6</v>
          </cell>
          <cell r="E69">
            <v>25257.4</v>
          </cell>
        </row>
      </sheetData>
      <sheetData sheetId="3">
        <row r="3">
          <cell r="D3">
            <v>95418.9</v>
          </cell>
          <cell r="E3">
            <v>92721.3</v>
          </cell>
        </row>
        <row r="4">
          <cell r="D4">
            <v>8851.1</v>
          </cell>
          <cell r="E4">
            <v>12662.65</v>
          </cell>
        </row>
        <row r="5">
          <cell r="D5">
            <v>169140.3</v>
          </cell>
          <cell r="E5">
            <v>52320.8</v>
          </cell>
        </row>
        <row r="6">
          <cell r="D6">
            <v>3400.6</v>
          </cell>
          <cell r="E6">
            <v>3600.8</v>
          </cell>
        </row>
        <row r="7">
          <cell r="D7">
            <v>334974.5</v>
          </cell>
          <cell r="E7">
            <v>193554.2</v>
          </cell>
        </row>
        <row r="8">
          <cell r="D8">
            <v>1436840.13</v>
          </cell>
          <cell r="E8">
            <v>557865.35</v>
          </cell>
        </row>
        <row r="9">
          <cell r="D9">
            <v>246.4</v>
          </cell>
          <cell r="E9">
            <v>1696.1</v>
          </cell>
        </row>
        <row r="10">
          <cell r="D10">
            <v>125472.2</v>
          </cell>
          <cell r="E10">
            <v>41025.25</v>
          </cell>
        </row>
        <row r="11">
          <cell r="D11">
            <v>40489.4</v>
          </cell>
          <cell r="E11">
            <v>29665.3</v>
          </cell>
        </row>
        <row r="13">
          <cell r="D13">
            <v>678051.5</v>
          </cell>
          <cell r="E13">
            <v>181830.6</v>
          </cell>
        </row>
        <row r="15">
          <cell r="D15">
            <v>1725871.93</v>
          </cell>
          <cell r="E15">
            <v>740105.8</v>
          </cell>
        </row>
        <row r="16">
          <cell r="D16">
            <v>3185.7</v>
          </cell>
          <cell r="E16">
            <v>3309.6</v>
          </cell>
        </row>
        <row r="18">
          <cell r="D18">
            <v>388170.3</v>
          </cell>
          <cell r="E18">
            <v>277597.6</v>
          </cell>
        </row>
        <row r="19">
          <cell r="D19">
            <v>110216</v>
          </cell>
          <cell r="E19">
            <v>84496.3</v>
          </cell>
        </row>
        <row r="20">
          <cell r="D20">
            <v>127572.9</v>
          </cell>
          <cell r="E20">
            <v>51614.15</v>
          </cell>
        </row>
        <row r="21">
          <cell r="D21">
            <v>16772.7</v>
          </cell>
          <cell r="E21">
            <v>1839.95</v>
          </cell>
        </row>
        <row r="22">
          <cell r="D22">
            <v>10120.6</v>
          </cell>
          <cell r="E22">
            <v>9820.65</v>
          </cell>
        </row>
        <row r="23">
          <cell r="D23">
            <v>158.9</v>
          </cell>
          <cell r="E23">
            <v>2543.45</v>
          </cell>
        </row>
        <row r="24">
          <cell r="D24">
            <v>1520.4</v>
          </cell>
          <cell r="E24">
            <v>4311.65</v>
          </cell>
        </row>
        <row r="25">
          <cell r="D25">
            <v>27001.8</v>
          </cell>
          <cell r="E25">
            <v>9333.8</v>
          </cell>
        </row>
        <row r="29">
          <cell r="D29">
            <v>40711.3</v>
          </cell>
          <cell r="E29">
            <v>16459.45</v>
          </cell>
        </row>
        <row r="30">
          <cell r="D30">
            <v>71656.9</v>
          </cell>
          <cell r="E30">
            <v>154532.35</v>
          </cell>
        </row>
        <row r="31">
          <cell r="D31">
            <v>1395587.2</v>
          </cell>
          <cell r="E31">
            <v>855214.5</v>
          </cell>
        </row>
        <row r="32">
          <cell r="D32">
            <v>2542.4</v>
          </cell>
          <cell r="E32">
            <v>2212</v>
          </cell>
        </row>
        <row r="33">
          <cell r="D33">
            <v>127844</v>
          </cell>
          <cell r="E33">
            <v>23802.45</v>
          </cell>
        </row>
        <row r="35">
          <cell r="D35">
            <v>1435</v>
          </cell>
          <cell r="E35">
            <v>1075.9</v>
          </cell>
        </row>
        <row r="36">
          <cell r="D36">
            <v>1826.3</v>
          </cell>
          <cell r="E36">
            <v>2214.45</v>
          </cell>
        </row>
        <row r="37">
          <cell r="D37">
            <v>170733.5</v>
          </cell>
          <cell r="E37">
            <v>87764.6</v>
          </cell>
        </row>
        <row r="38">
          <cell r="D38">
            <v>894559.4</v>
          </cell>
          <cell r="E38">
            <v>220236.1</v>
          </cell>
        </row>
        <row r="40">
          <cell r="D40">
            <v>8403.5</v>
          </cell>
          <cell r="E40">
            <v>7824.25</v>
          </cell>
        </row>
        <row r="41">
          <cell r="D41">
            <v>1628.2</v>
          </cell>
          <cell r="E41">
            <v>2315.25</v>
          </cell>
        </row>
        <row r="42">
          <cell r="D42">
            <v>7700.7</v>
          </cell>
          <cell r="E42">
            <v>4764.9</v>
          </cell>
        </row>
        <row r="43">
          <cell r="D43">
            <v>229018.3</v>
          </cell>
          <cell r="E43">
            <v>77977.55</v>
          </cell>
        </row>
        <row r="44">
          <cell r="D44">
            <v>120047.57</v>
          </cell>
          <cell r="E44">
            <v>53928</v>
          </cell>
        </row>
        <row r="45">
          <cell r="D45">
            <v>137564</v>
          </cell>
          <cell r="E45">
            <v>75609.1</v>
          </cell>
        </row>
        <row r="46">
          <cell r="D46">
            <v>248522.82</v>
          </cell>
          <cell r="E46">
            <v>173677.7</v>
          </cell>
        </row>
        <row r="47">
          <cell r="D47">
            <v>139226.5</v>
          </cell>
          <cell r="E47">
            <v>67781.35</v>
          </cell>
        </row>
        <row r="48">
          <cell r="D48">
            <v>68733</v>
          </cell>
          <cell r="E48">
            <v>53719.05</v>
          </cell>
        </row>
        <row r="49">
          <cell r="D49">
            <v>4453.4</v>
          </cell>
          <cell r="E49">
            <v>3717</v>
          </cell>
        </row>
        <row r="50">
          <cell r="D50">
            <v>3095448.3</v>
          </cell>
          <cell r="E50">
            <v>993694.22</v>
          </cell>
        </row>
        <row r="51">
          <cell r="D51">
            <v>261624.95</v>
          </cell>
          <cell r="E51">
            <v>89246.85</v>
          </cell>
        </row>
        <row r="52">
          <cell r="D52">
            <v>1123515.4</v>
          </cell>
          <cell r="E52">
            <v>469514.85</v>
          </cell>
        </row>
        <row r="53">
          <cell r="D53">
            <v>159300.4</v>
          </cell>
          <cell r="E53">
            <v>67333.7</v>
          </cell>
        </row>
        <row r="54">
          <cell r="D54">
            <v>636314</v>
          </cell>
          <cell r="E54">
            <v>289648.45</v>
          </cell>
        </row>
        <row r="55">
          <cell r="D55">
            <v>170765.07</v>
          </cell>
          <cell r="E55">
            <v>101885.7</v>
          </cell>
        </row>
        <row r="56">
          <cell r="D56">
            <v>18140.5</v>
          </cell>
          <cell r="E56">
            <v>7282.45</v>
          </cell>
        </row>
        <row r="57">
          <cell r="D57">
            <v>134950.9</v>
          </cell>
          <cell r="E57">
            <v>97749.75</v>
          </cell>
        </row>
        <row r="58">
          <cell r="D58">
            <v>153310.5</v>
          </cell>
          <cell r="E58">
            <v>55006</v>
          </cell>
        </row>
        <row r="59">
          <cell r="D59">
            <v>126802.9</v>
          </cell>
          <cell r="E59">
            <v>89980.45</v>
          </cell>
        </row>
        <row r="60">
          <cell r="D60">
            <v>397272.4</v>
          </cell>
          <cell r="E60">
            <v>148325.45</v>
          </cell>
        </row>
        <row r="61">
          <cell r="D61">
            <v>186348.79</v>
          </cell>
          <cell r="E61">
            <v>115760.1</v>
          </cell>
        </row>
        <row r="62">
          <cell r="D62">
            <v>127806</v>
          </cell>
          <cell r="E62">
            <v>47162.85</v>
          </cell>
        </row>
        <row r="63">
          <cell r="D63">
            <v>5693.85</v>
          </cell>
          <cell r="E63">
            <v>3998.43</v>
          </cell>
        </row>
        <row r="64">
          <cell r="D64">
            <v>1692.6</v>
          </cell>
          <cell r="E64">
            <v>122.5</v>
          </cell>
        </row>
        <row r="65">
          <cell r="D65">
            <v>3649.1</v>
          </cell>
          <cell r="E65">
            <v>4163.6</v>
          </cell>
        </row>
        <row r="66">
          <cell r="D66">
            <v>225451.7</v>
          </cell>
          <cell r="E66">
            <v>122448.27</v>
          </cell>
        </row>
        <row r="67">
          <cell r="D67">
            <v>11978.4</v>
          </cell>
          <cell r="E67">
            <v>8300.95</v>
          </cell>
        </row>
        <row r="68">
          <cell r="D68">
            <v>351244.6</v>
          </cell>
          <cell r="E68">
            <v>122781.05</v>
          </cell>
        </row>
      </sheetData>
      <sheetData sheetId="4">
        <row r="3">
          <cell r="D3">
            <v>71039.5</v>
          </cell>
          <cell r="E3">
            <v>81677.4</v>
          </cell>
        </row>
        <row r="5">
          <cell r="D5">
            <v>323241.1</v>
          </cell>
          <cell r="E5">
            <v>55341.3</v>
          </cell>
        </row>
        <row r="7">
          <cell r="D7">
            <v>241096.1</v>
          </cell>
          <cell r="E7">
            <v>100644.6</v>
          </cell>
        </row>
        <row r="8">
          <cell r="D8">
            <v>1126502.85</v>
          </cell>
          <cell r="E8">
            <v>440899.2</v>
          </cell>
        </row>
        <row r="9">
          <cell r="D9">
            <v>1323.7</v>
          </cell>
          <cell r="E9">
            <v>2306.85</v>
          </cell>
        </row>
        <row r="10">
          <cell r="D10">
            <v>104771.8</v>
          </cell>
          <cell r="E10">
            <v>35847.7</v>
          </cell>
        </row>
        <row r="13">
          <cell r="D13">
            <v>367026.8</v>
          </cell>
          <cell r="E13">
            <v>131994.1</v>
          </cell>
        </row>
        <row r="15">
          <cell r="D15">
            <v>1368841.8</v>
          </cell>
          <cell r="E15">
            <v>620198.95</v>
          </cell>
        </row>
        <row r="16">
          <cell r="D16">
            <v>2858.8</v>
          </cell>
          <cell r="E16">
            <v>3066</v>
          </cell>
        </row>
        <row r="18">
          <cell r="D18">
            <v>374996.3</v>
          </cell>
          <cell r="E18">
            <v>239856.05</v>
          </cell>
        </row>
        <row r="19">
          <cell r="D19">
            <v>90395.82</v>
          </cell>
          <cell r="E19">
            <v>59735.2</v>
          </cell>
        </row>
        <row r="20">
          <cell r="D20">
            <v>77414.4</v>
          </cell>
          <cell r="E20">
            <v>31232.6</v>
          </cell>
        </row>
        <row r="21">
          <cell r="D21">
            <v>39908.4</v>
          </cell>
          <cell r="E21">
            <v>2242.1</v>
          </cell>
        </row>
        <row r="23">
          <cell r="D23">
            <v>3326.4</v>
          </cell>
          <cell r="E23">
            <v>2907.1</v>
          </cell>
        </row>
        <row r="24">
          <cell r="D24">
            <v>2642.5</v>
          </cell>
          <cell r="E24">
            <v>941.5</v>
          </cell>
        </row>
        <row r="25">
          <cell r="D25">
            <v>4236.4</v>
          </cell>
          <cell r="E25">
            <v>1351.35</v>
          </cell>
        </row>
        <row r="27">
          <cell r="D27">
            <v>541.8</v>
          </cell>
          <cell r="E27">
            <v>581.35</v>
          </cell>
        </row>
        <row r="28">
          <cell r="D28">
            <v>12030.9</v>
          </cell>
          <cell r="E28">
            <v>8417.85</v>
          </cell>
        </row>
        <row r="30">
          <cell r="D30">
            <v>31805.2</v>
          </cell>
          <cell r="E30">
            <v>37339.05</v>
          </cell>
        </row>
        <row r="33">
          <cell r="D33">
            <v>139343.6</v>
          </cell>
          <cell r="E33">
            <v>54438.3</v>
          </cell>
        </row>
        <row r="35">
          <cell r="D35">
            <v>330.4</v>
          </cell>
          <cell r="E35">
            <v>2858.8</v>
          </cell>
        </row>
        <row r="36">
          <cell r="D36">
            <v>210</v>
          </cell>
          <cell r="E36">
            <v>2852.85</v>
          </cell>
        </row>
        <row r="37">
          <cell r="D37">
            <v>346324.3</v>
          </cell>
          <cell r="E37">
            <v>144545.45</v>
          </cell>
        </row>
        <row r="38">
          <cell r="D38">
            <v>597828.7</v>
          </cell>
          <cell r="E38">
            <v>149207.8</v>
          </cell>
        </row>
        <row r="39">
          <cell r="D39">
            <v>71379.7</v>
          </cell>
          <cell r="E39">
            <v>62040.65</v>
          </cell>
        </row>
        <row r="40">
          <cell r="D40">
            <v>22891.4</v>
          </cell>
          <cell r="E40">
            <v>6662.95</v>
          </cell>
        </row>
        <row r="41">
          <cell r="D41">
            <v>32.9</v>
          </cell>
          <cell r="E41">
            <v>206.85</v>
          </cell>
        </row>
        <row r="43">
          <cell r="D43">
            <v>259728.7</v>
          </cell>
          <cell r="E43">
            <v>95429.95</v>
          </cell>
        </row>
        <row r="46">
          <cell r="D46">
            <v>139658.4</v>
          </cell>
          <cell r="E46">
            <v>56775.95</v>
          </cell>
        </row>
        <row r="47">
          <cell r="D47">
            <v>47771.82</v>
          </cell>
          <cell r="E47">
            <v>21901.25</v>
          </cell>
        </row>
        <row r="50">
          <cell r="D50">
            <v>1055679</v>
          </cell>
          <cell r="E50">
            <v>350610.75</v>
          </cell>
        </row>
        <row r="51">
          <cell r="D51">
            <v>188706</v>
          </cell>
          <cell r="E51">
            <v>43398.95</v>
          </cell>
        </row>
        <row r="52">
          <cell r="D52">
            <v>788047.4</v>
          </cell>
          <cell r="E52">
            <v>325755.85</v>
          </cell>
        </row>
        <row r="53">
          <cell r="D53">
            <v>175903.7</v>
          </cell>
          <cell r="E53">
            <v>91318.5</v>
          </cell>
        </row>
        <row r="54">
          <cell r="D54">
            <v>147789.25</v>
          </cell>
          <cell r="E54">
            <v>371028.7</v>
          </cell>
        </row>
        <row r="55">
          <cell r="D55">
            <v>244074.66</v>
          </cell>
          <cell r="E55">
            <v>100586.5</v>
          </cell>
        </row>
        <row r="56">
          <cell r="D56">
            <v>12383</v>
          </cell>
          <cell r="E56">
            <v>6774.6</v>
          </cell>
        </row>
        <row r="57">
          <cell r="D57">
            <v>220798.2</v>
          </cell>
          <cell r="E57">
            <v>172023.95</v>
          </cell>
        </row>
        <row r="58">
          <cell r="D58">
            <v>235520.6</v>
          </cell>
          <cell r="E58">
            <v>69891.85</v>
          </cell>
        </row>
        <row r="60">
          <cell r="D60">
            <v>187267.5</v>
          </cell>
          <cell r="E60">
            <v>98075.95</v>
          </cell>
        </row>
        <row r="61">
          <cell r="D61">
            <v>183454.59</v>
          </cell>
          <cell r="E61">
            <v>151397.05</v>
          </cell>
        </row>
        <row r="62">
          <cell r="D62">
            <v>175305.9</v>
          </cell>
          <cell r="E62">
            <v>51619.75</v>
          </cell>
        </row>
        <row r="64">
          <cell r="D64">
            <v>3832.5</v>
          </cell>
          <cell r="E64">
            <v>1052.1</v>
          </cell>
        </row>
        <row r="66">
          <cell r="D66">
            <v>293884.5</v>
          </cell>
          <cell r="E66">
            <v>110614</v>
          </cell>
        </row>
        <row r="67">
          <cell r="D67">
            <v>9559.2</v>
          </cell>
          <cell r="E67">
            <v>7220.15</v>
          </cell>
        </row>
        <row r="68">
          <cell r="D68">
            <v>142759.4</v>
          </cell>
          <cell r="E68">
            <v>41845.3</v>
          </cell>
        </row>
      </sheetData>
      <sheetData sheetId="5">
        <row r="11">
          <cell r="D11">
            <v>44499</v>
          </cell>
          <cell r="E11">
            <v>18999.05</v>
          </cell>
        </row>
        <row r="19">
          <cell r="D19">
            <v>196712.52</v>
          </cell>
          <cell r="E19">
            <v>81868.15</v>
          </cell>
        </row>
        <row r="29">
          <cell r="D29">
            <v>62708.8</v>
          </cell>
          <cell r="E29">
            <v>27627.95</v>
          </cell>
        </row>
        <row r="30">
          <cell r="D30">
            <v>58239.3</v>
          </cell>
          <cell r="E30">
            <v>20352.85</v>
          </cell>
        </row>
        <row r="32">
          <cell r="D32">
            <v>704.2</v>
          </cell>
          <cell r="E32">
            <v>790.3</v>
          </cell>
        </row>
        <row r="45">
          <cell r="D45">
            <v>186302.2</v>
          </cell>
          <cell r="E45">
            <v>83149.15</v>
          </cell>
        </row>
        <row r="48">
          <cell r="D48">
            <v>132430.2</v>
          </cell>
          <cell r="E48">
            <v>76504.4</v>
          </cell>
        </row>
        <row r="49">
          <cell r="D49">
            <v>12418.95</v>
          </cell>
          <cell r="E49">
            <v>6256.95</v>
          </cell>
        </row>
        <row r="51">
          <cell r="D51">
            <v>305151.75</v>
          </cell>
          <cell r="E51">
            <v>89545.75</v>
          </cell>
        </row>
        <row r="56">
          <cell r="D56">
            <v>11596.2</v>
          </cell>
          <cell r="E56">
            <v>20679.4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Nov 1st:Week of Nov 29th'!D3)</f>
        <v>304839.02</v>
      </c>
      <c r="E4" s="6">
        <f>SUM('Week of Nov 1st:Week of Nov 29th'!E3)</f>
        <v>378800.80000000005</v>
      </c>
      <c r="F4" s="4"/>
      <c r="G4" s="12">
        <f>(D4/'Nov 2008'!D4)-1</f>
        <v>-0.045216073646763943</v>
      </c>
      <c r="H4" s="12">
        <f>(E4/'Nov 2008'!E4)-1</f>
        <v>0.30310431266071225</v>
      </c>
    </row>
    <row r="5" spans="1:8" ht="12.75">
      <c r="A5" s="1" t="s">
        <v>3</v>
      </c>
      <c r="B5">
        <v>2</v>
      </c>
      <c r="D5" s="6">
        <f>SUM('Week of Nov 1st:Week of Nov 29th'!D4)</f>
        <v>14864.5</v>
      </c>
      <c r="E5" s="6">
        <f>SUM('Week of Nov 1st:Week of Nov 29th'!E4)</f>
        <v>25124.4</v>
      </c>
      <c r="F5" s="4"/>
      <c r="G5" s="12">
        <f>(D5/'Nov 2008'!D5)-1</f>
        <v>0.249012688009411</v>
      </c>
      <c r="H5" s="12">
        <f>(E5/'Nov 2008'!E5)-1</f>
        <v>0.807660345999849</v>
      </c>
    </row>
    <row r="6" spans="1:8" ht="12.75">
      <c r="A6" s="1" t="s">
        <v>4</v>
      </c>
      <c r="B6">
        <v>3</v>
      </c>
      <c r="D6" s="6">
        <f>SUM('Week of Nov 1st:Week of Nov 29th'!D5)</f>
        <v>768869.5</v>
      </c>
      <c r="E6" s="6">
        <f>SUM('Week of Nov 1st:Week of Nov 29th'!E5)</f>
        <v>349491.10000000003</v>
      </c>
      <c r="F6" s="4"/>
      <c r="G6" s="12">
        <f>(D6/'Nov 2008'!D6)-1</f>
        <v>-0.19690147724181895</v>
      </c>
      <c r="H6" s="12">
        <f>(E6/'Nov 2008'!E6)-1</f>
        <v>0.10981123519578917</v>
      </c>
    </row>
    <row r="7" spans="1:8" ht="12.75">
      <c r="A7" s="1" t="s">
        <v>5</v>
      </c>
      <c r="B7">
        <v>4</v>
      </c>
      <c r="D7" s="6">
        <f>SUM('Week of Nov 1st:Week of Nov 29th'!D6)</f>
        <v>8635.9</v>
      </c>
      <c r="E7" s="6">
        <f>SUM('Week of Nov 1st:Week of Nov 29th'!E6)</f>
        <v>4761.05</v>
      </c>
      <c r="F7" s="4"/>
      <c r="G7" s="12">
        <f>(D7/'Nov 2008'!D7)-1</f>
        <v>-0.10282888517198763</v>
      </c>
      <c r="H7" s="12">
        <f>(E7/'Nov 2008'!E7)-1</f>
        <v>-0.604874081389607</v>
      </c>
    </row>
    <row r="8" spans="1:8" ht="12.75">
      <c r="A8" s="1" t="s">
        <v>6</v>
      </c>
      <c r="B8">
        <v>5</v>
      </c>
      <c r="D8" s="6">
        <f>SUM('Week of Nov 1st:Week of Nov 29th'!D7)</f>
        <v>1273699</v>
      </c>
      <c r="E8" s="6">
        <f>SUM('Week of Nov 1st:Week of Nov 29th'!E7)</f>
        <v>828670.15</v>
      </c>
      <c r="F8" s="4"/>
      <c r="G8" s="12">
        <f>(D8/'Nov 2008'!D8)-1</f>
        <v>0.1104269318976554</v>
      </c>
      <c r="H8" s="12">
        <f>(E8/'Nov 2008'!E8)-1</f>
        <v>0.4804889380517141</v>
      </c>
    </row>
    <row r="9" spans="1:8" ht="12.75">
      <c r="A9" s="1" t="s">
        <v>7</v>
      </c>
      <c r="B9">
        <v>6</v>
      </c>
      <c r="D9" s="6">
        <f>SUM('Week of Nov 1st:Week of Nov 29th'!D8)</f>
        <v>5819314.33</v>
      </c>
      <c r="E9" s="6">
        <f>SUM('Week of Nov 1st:Week of Nov 29th'!E8)</f>
        <v>2625688.1</v>
      </c>
      <c r="F9" s="4"/>
      <c r="G9" s="12">
        <f>(D9/'Nov 2008'!D9)-1</f>
        <v>-0.0004691993134240402</v>
      </c>
      <c r="H9" s="12">
        <f>(E9/'Nov 2008'!E9)-1</f>
        <v>0.24172951757712346</v>
      </c>
    </row>
    <row r="10" spans="1:8" ht="12.75">
      <c r="A10" s="1" t="s">
        <v>8</v>
      </c>
      <c r="B10">
        <v>7</v>
      </c>
      <c r="D10" s="6">
        <f>SUM('Week of Nov 1st:Week of Nov 29th'!D9)</f>
        <v>9008.300000000001</v>
      </c>
      <c r="E10" s="6">
        <f>SUM('Week of Nov 1st:Week of Nov 29th'!E9)</f>
        <v>3075.8</v>
      </c>
      <c r="F10" s="4"/>
      <c r="G10" s="12">
        <f>(D10/'Nov 2008'!D10)-1</f>
        <v>0.2027102803738321</v>
      </c>
      <c r="H10" s="12">
        <f>(E10/'Nov 2008'!E10)-1</f>
        <v>-0.6429674169172015</v>
      </c>
    </row>
    <row r="11" spans="1:8" ht="12.75">
      <c r="A11" s="1" t="s">
        <v>9</v>
      </c>
      <c r="B11">
        <v>8</v>
      </c>
      <c r="D11" s="6">
        <f>SUM('Week of Nov 1st:Week of Nov 29th'!D10)</f>
        <v>473687.19999999995</v>
      </c>
      <c r="E11" s="6">
        <f>SUM('Week of Nov 1st:Week of Nov 29th'!E10)</f>
        <v>200608.45</v>
      </c>
      <c r="F11" s="4"/>
      <c r="G11" s="12">
        <f>(D11/'Nov 2008'!D11)-1</f>
        <v>-0.05900217764341731</v>
      </c>
      <c r="H11" s="12">
        <f>(E11/'Nov 2008'!E11)-1</f>
        <v>0.3575175798226977</v>
      </c>
    </row>
    <row r="12" spans="1:8" ht="12.75">
      <c r="A12" s="1" t="s">
        <v>10</v>
      </c>
      <c r="B12">
        <v>9</v>
      </c>
      <c r="D12" s="6">
        <f>SUM('Week of Nov 1st:Week of Nov 29th'!D11)</f>
        <v>195578.59999999998</v>
      </c>
      <c r="E12" s="6">
        <f>SUM('Week of Nov 1st:Week of Nov 29th'!E11)</f>
        <v>123038.3</v>
      </c>
      <c r="F12" s="4"/>
      <c r="G12" s="12">
        <f>(D12/'Nov 2008'!D12)-1</f>
        <v>0.004129394894500926</v>
      </c>
      <c r="H12" s="12">
        <f>(E12/'Nov 2008'!E12)-1</f>
        <v>0.19497586511659537</v>
      </c>
    </row>
    <row r="13" spans="1:8" ht="12.75">
      <c r="A13" s="1" t="s">
        <v>11</v>
      </c>
      <c r="B13">
        <v>10</v>
      </c>
      <c r="D13" s="6">
        <f>SUM('Week of Nov 1st:Week of Nov 29th'!D12)</f>
        <v>266694.39999999997</v>
      </c>
      <c r="E13" s="6">
        <f>SUM('Week of Nov 1st:Week of Nov 29th'!E12)</f>
        <v>215112.1</v>
      </c>
      <c r="F13" s="4"/>
      <c r="G13" s="12">
        <f>(D13/'Nov 2008'!D13)-1</f>
        <v>0.5501342664171207</v>
      </c>
      <c r="H13" s="12">
        <f>(E13/'Nov 2008'!E13)-1</f>
        <v>0.6454874032823754</v>
      </c>
    </row>
    <row r="14" spans="1:8" ht="12.75">
      <c r="A14" s="1" t="s">
        <v>12</v>
      </c>
      <c r="B14">
        <v>11</v>
      </c>
      <c r="D14" s="6">
        <f>SUM('Week of Nov 1st:Week of Nov 29th'!D13)</f>
        <v>2440937.1</v>
      </c>
      <c r="E14" s="6">
        <f>SUM('Week of Nov 1st:Week of Nov 29th'!E13)</f>
        <v>892409.3500000001</v>
      </c>
      <c r="F14" s="4"/>
      <c r="G14" s="12">
        <f>(D14/'Nov 2008'!D14)-1</f>
        <v>0.1996880927175877</v>
      </c>
      <c r="H14" s="12">
        <f>(E14/'Nov 2008'!E14)-1</f>
        <v>0.3549299217514914</v>
      </c>
    </row>
    <row r="15" spans="1:8" ht="12.75">
      <c r="A15" s="1" t="s">
        <v>13</v>
      </c>
      <c r="B15">
        <v>12</v>
      </c>
      <c r="D15" s="6">
        <f>SUM('Week of Nov 1st:Week of Nov 29th'!D14)</f>
        <v>59161.2</v>
      </c>
      <c r="E15" s="6">
        <f>SUM('Week of Nov 1st:Week of Nov 29th'!E14)</f>
        <v>41483.75</v>
      </c>
      <c r="F15" s="4"/>
      <c r="G15" s="12">
        <f>(D15/'Nov 2008'!D15)-1</f>
        <v>-0.5769165306714991</v>
      </c>
      <c r="H15" s="12">
        <f>(E15/'Nov 2008'!E15)-1</f>
        <v>-0.5039591197863917</v>
      </c>
    </row>
    <row r="16" spans="1:8" ht="12.75">
      <c r="A16" s="1" t="s">
        <v>14</v>
      </c>
      <c r="B16">
        <v>13</v>
      </c>
      <c r="D16" s="6">
        <f>SUM('Week of Nov 1st:Week of Nov 29th'!D15)</f>
        <v>7464668.459999999</v>
      </c>
      <c r="E16" s="6">
        <f>SUM('Week of Nov 1st:Week of Nov 29th'!E15)</f>
        <v>2408097.9</v>
      </c>
      <c r="F16" s="4"/>
      <c r="G16" s="12">
        <f>(D16/'Nov 2008'!D16)-1</f>
        <v>0.20047640750583517</v>
      </c>
      <c r="H16" s="12">
        <f>(E16/'Nov 2008'!E16)-1</f>
        <v>-0.07664901174785999</v>
      </c>
    </row>
    <row r="17" spans="1:8" ht="12.75">
      <c r="A17" s="1" t="s">
        <v>15</v>
      </c>
      <c r="B17">
        <v>14</v>
      </c>
      <c r="D17" s="6">
        <f>SUM('Week of Nov 1st:Week of Nov 29th'!D16)</f>
        <v>52850</v>
      </c>
      <c r="E17" s="6">
        <f>SUM('Week of Nov 1st:Week of Nov 29th'!E16)</f>
        <v>11406.5</v>
      </c>
      <c r="F17" s="4"/>
      <c r="G17" s="12">
        <f>(D17/'Nov 2008'!D17)-1</f>
        <v>2.1322602057749753</v>
      </c>
      <c r="H17" s="12">
        <f>(E17/'Nov 2008'!E17)-1</f>
        <v>0.5913862981590898</v>
      </c>
    </row>
    <row r="18" spans="1:8" ht="12.75">
      <c r="A18" s="1" t="s">
        <v>16</v>
      </c>
      <c r="B18">
        <v>15</v>
      </c>
      <c r="D18" s="6">
        <f>SUM('Week of Nov 1st:Week of Nov 29th'!D17)</f>
        <v>14274.4</v>
      </c>
      <c r="E18" s="6">
        <f>SUM('Week of Nov 1st:Week of Nov 29th'!E17)</f>
        <v>6616.4</v>
      </c>
      <c r="F18" s="4"/>
      <c r="G18" s="12" t="e">
        <f>(D18/'Nov 2008'!D18)-1</f>
        <v>#DIV/0!</v>
      </c>
      <c r="H18" s="12" t="e">
        <f>(E18/'Nov 2008'!E18)-1</f>
        <v>#DIV/0!</v>
      </c>
    </row>
    <row r="19" spans="1:8" ht="12.75">
      <c r="A19" s="1" t="s">
        <v>17</v>
      </c>
      <c r="B19">
        <v>16</v>
      </c>
      <c r="D19" s="6">
        <f>SUM('Week of Nov 1st:Week of Nov 29th'!D18)</f>
        <v>1245332.2</v>
      </c>
      <c r="E19" s="6">
        <f>SUM('Week of Nov 1st:Week of Nov 29th'!E18)</f>
        <v>1387309.55</v>
      </c>
      <c r="F19" s="4"/>
      <c r="G19" s="12">
        <f>(D19/'Nov 2008'!D19)-1</f>
        <v>-0.163986071494025</v>
      </c>
      <c r="H19" s="12">
        <f>(E19/'Nov 2008'!E19)-1</f>
        <v>0.40600341997108047</v>
      </c>
    </row>
    <row r="20" spans="1:8" ht="12.75">
      <c r="A20" s="1" t="s">
        <v>18</v>
      </c>
      <c r="B20">
        <v>17</v>
      </c>
      <c r="D20" s="6">
        <f>SUM('Week of Nov 1st:Week of Nov 29th'!D19)</f>
        <v>353048.85</v>
      </c>
      <c r="E20" s="6">
        <f>SUM('Week of Nov 1st:Week of Nov 29th'!E19)</f>
        <v>302863.05</v>
      </c>
      <c r="F20" s="4"/>
      <c r="G20" s="12">
        <f>(D20/'Nov 2008'!D20)-1</f>
        <v>-0.42120905780527995</v>
      </c>
      <c r="H20" s="12">
        <f>(E20/'Nov 2008'!E20)-1</f>
        <v>-0.14348115718529242</v>
      </c>
    </row>
    <row r="21" spans="1:8" ht="12.75">
      <c r="A21" s="1" t="s">
        <v>19</v>
      </c>
      <c r="B21">
        <v>18</v>
      </c>
      <c r="D21" s="6">
        <f>SUM('Week of Nov 1st:Week of Nov 29th'!D20)</f>
        <v>402649.55</v>
      </c>
      <c r="E21" s="6">
        <f>SUM('Week of Nov 1st:Week of Nov 29th'!E20)</f>
        <v>186620.34999999998</v>
      </c>
      <c r="F21" s="4"/>
      <c r="G21" s="12">
        <f>(D21/'Nov 2008'!D21)-1</f>
        <v>0.19554351119630042</v>
      </c>
      <c r="H21" s="12">
        <f>(E21/'Nov 2008'!E21)-1</f>
        <v>0.3836007805445125</v>
      </c>
    </row>
    <row r="22" spans="1:8" ht="12.75">
      <c r="A22" s="1" t="s">
        <v>20</v>
      </c>
      <c r="B22">
        <v>19</v>
      </c>
      <c r="D22" s="6">
        <f>SUM('Week of Nov 1st:Week of Nov 29th'!D21)</f>
        <v>33309.5</v>
      </c>
      <c r="E22" s="6">
        <f>SUM('Week of Nov 1st:Week of Nov 29th'!E21)</f>
        <v>23431.450000000004</v>
      </c>
      <c r="F22" s="4"/>
      <c r="G22" s="12">
        <f>(D22/'Nov 2008'!D22)-1</f>
        <v>-0.4890201342281879</v>
      </c>
      <c r="H22" s="12">
        <f>(E22/'Nov 2008'!E22)-1</f>
        <v>3.067006864710528</v>
      </c>
    </row>
    <row r="23" spans="1:8" ht="12.75">
      <c r="A23" s="1" t="s">
        <v>21</v>
      </c>
      <c r="B23">
        <v>20</v>
      </c>
      <c r="D23" s="6">
        <f>SUM('Week of Nov 1st:Week of Nov 29th'!D22)</f>
        <v>21032.899999999998</v>
      </c>
      <c r="E23" s="6">
        <f>SUM('Week of Nov 1st:Week of Nov 29th'!E22)</f>
        <v>18327.05</v>
      </c>
      <c r="F23" s="4"/>
      <c r="G23" s="12">
        <f>(D23/'Nov 2008'!D23)-1</f>
        <v>0.014107799790745279</v>
      </c>
      <c r="H23" s="12">
        <f>(E23/'Nov 2008'!E23)-1</f>
        <v>-0.34736330437600493</v>
      </c>
    </row>
    <row r="24" spans="1:8" ht="12.75">
      <c r="A24" s="1" t="s">
        <v>22</v>
      </c>
      <c r="B24">
        <v>21</v>
      </c>
      <c r="D24" s="6">
        <f>SUM('Week of Nov 1st:Week of Nov 29th'!D23)</f>
        <v>10418.8</v>
      </c>
      <c r="E24" s="6">
        <f>SUM('Week of Nov 1st:Week of Nov 29th'!E23)</f>
        <v>7245.7</v>
      </c>
      <c r="F24" s="4"/>
      <c r="G24" s="12">
        <f>(D24/'Nov 2008'!D24)-1</f>
        <v>0.0194520547945205</v>
      </c>
      <c r="H24" s="12">
        <f>(E24/'Nov 2008'!E24)-1</f>
        <v>-0.4619223371627592</v>
      </c>
    </row>
    <row r="25" spans="1:8" ht="12.75">
      <c r="A25" s="1" t="s">
        <v>23</v>
      </c>
      <c r="B25">
        <v>22</v>
      </c>
      <c r="D25" s="6">
        <f>SUM('Week of Nov 1st:Week of Nov 29th'!D24)</f>
        <v>4431</v>
      </c>
      <c r="E25" s="6">
        <f>SUM('Week of Nov 1st:Week of Nov 29th'!E24)</f>
        <v>8575.35</v>
      </c>
      <c r="F25" s="4"/>
      <c r="G25" s="12">
        <f>(D25/'Nov 2008'!D25)-1</f>
        <v>-0.6049428945890283</v>
      </c>
      <c r="H25" s="12">
        <f>(E25/'Nov 2008'!E25)-1</f>
        <v>0.10748994259368083</v>
      </c>
    </row>
    <row r="26" spans="1:8" ht="12.75">
      <c r="A26" s="1" t="s">
        <v>24</v>
      </c>
      <c r="B26">
        <v>23</v>
      </c>
      <c r="D26" s="6">
        <f>SUM('Week of Nov 1st:Week of Nov 29th'!D25)</f>
        <v>37301.600000000006</v>
      </c>
      <c r="E26" s="6">
        <f>SUM('Week of Nov 1st:Week of Nov 29th'!E25)</f>
        <v>6609.75</v>
      </c>
      <c r="F26" s="4"/>
      <c r="G26" s="12">
        <f>(D26/'Nov 2008'!D26)-1</f>
        <v>-0.05676608549429141</v>
      </c>
      <c r="H26" s="12">
        <f>(E26/'Nov 2008'!E26)-1</f>
        <v>-0.5515849459812419</v>
      </c>
    </row>
    <row r="27" spans="1:8" ht="12.75">
      <c r="A27" s="1" t="s">
        <v>25</v>
      </c>
      <c r="B27">
        <v>24</v>
      </c>
      <c r="D27" s="6">
        <f>SUM('Week of Nov 1st:Week of Nov 29th'!D26)</f>
        <v>19275.65</v>
      </c>
      <c r="E27" s="6">
        <f>SUM('Week of Nov 1st:Week of Nov 29th'!E26)</f>
        <v>2594.55</v>
      </c>
      <c r="F27" s="4"/>
      <c r="G27" s="12">
        <f>(D27/'Nov 2008'!D27)-1</f>
        <v>1.377127318468824</v>
      </c>
      <c r="H27" s="12">
        <f>(E27/'Nov 2008'!E27)-1</f>
        <v>0.3478181818181818</v>
      </c>
    </row>
    <row r="28" spans="1:8" ht="12.75">
      <c r="A28" s="1" t="s">
        <v>26</v>
      </c>
      <c r="B28">
        <v>25</v>
      </c>
      <c r="D28" s="6">
        <f>SUM('Week of Nov 1st:Week of Nov 29th'!D27)</f>
        <v>19562.9</v>
      </c>
      <c r="E28" s="6">
        <f>SUM('Week of Nov 1st:Week of Nov 29th'!E27)</f>
        <v>8139.599999999999</v>
      </c>
      <c r="F28" s="4"/>
      <c r="G28" s="12">
        <f>(D28/'Nov 2008'!D28)-1</f>
        <v>-0.2882102743040521</v>
      </c>
      <c r="H28" s="12">
        <f>(E28/'Nov 2008'!E28)-1</f>
        <v>-0.42642924086223055</v>
      </c>
    </row>
    <row r="29" spans="1:8" ht="12.75">
      <c r="A29" s="1" t="s">
        <v>27</v>
      </c>
      <c r="B29">
        <v>26</v>
      </c>
      <c r="D29" s="6">
        <f>SUM('Week of Nov 1st:Week of Nov 29th'!D28)</f>
        <v>30558.5</v>
      </c>
      <c r="E29" s="6">
        <f>SUM('Week of Nov 1st:Week of Nov 29th'!E28)</f>
        <v>11139.1</v>
      </c>
      <c r="F29" s="4"/>
      <c r="G29" s="12">
        <f>(D29/'Nov 2008'!D29)-1</f>
        <v>0.06157138341074342</v>
      </c>
      <c r="H29" s="12">
        <f>(E29/'Nov 2008'!E29)-1</f>
        <v>-0.2623478966276509</v>
      </c>
    </row>
    <row r="30" spans="1:8" ht="12.75">
      <c r="A30" s="1" t="s">
        <v>28</v>
      </c>
      <c r="B30">
        <v>27</v>
      </c>
      <c r="D30" s="6">
        <f>SUM('Week of Nov 1st:Week of Nov 29th'!D29)</f>
        <v>338228.80000000005</v>
      </c>
      <c r="E30" s="6">
        <f>SUM('Week of Nov 1st:Week of Nov 29th'!E29)</f>
        <v>194281.5</v>
      </c>
      <c r="F30" s="4"/>
      <c r="G30" s="12">
        <f>(D30/'Nov 2008'!D30)-1</f>
        <v>0.36181822281346565</v>
      </c>
      <c r="H30" s="12">
        <f>(E30/'Nov 2008'!E30)-1</f>
        <v>0.4896146414770288</v>
      </c>
    </row>
    <row r="31" spans="1:8" ht="12.75">
      <c r="A31" s="1" t="s">
        <v>29</v>
      </c>
      <c r="B31">
        <v>28</v>
      </c>
      <c r="D31" s="6">
        <f>SUM('Week of Nov 1st:Week of Nov 29th'!D30)</f>
        <v>211400.7</v>
      </c>
      <c r="E31" s="6">
        <f>SUM('Week of Nov 1st:Week of Nov 29th'!E30)</f>
        <v>69435.45000000001</v>
      </c>
      <c r="F31" s="4"/>
      <c r="G31" s="12">
        <f>(D31/'Nov 2008'!D31)-1</f>
        <v>-0.07606244818165397</v>
      </c>
      <c r="H31" s="12">
        <f>(E31/'Nov 2008'!E31)-1</f>
        <v>-0.7175278076785073</v>
      </c>
    </row>
    <row r="32" spans="1:8" ht="12.75">
      <c r="A32" s="1" t="s">
        <v>30</v>
      </c>
      <c r="B32">
        <v>29</v>
      </c>
      <c r="D32" s="6">
        <f>SUM('Week of Nov 1st:Week of Nov 29th'!D31)</f>
        <v>3337276.5999999996</v>
      </c>
      <c r="E32" s="6">
        <f>SUM('Week of Nov 1st:Week of Nov 29th'!E31)</f>
        <v>1963238.9</v>
      </c>
      <c r="F32" s="4"/>
      <c r="G32" s="12">
        <f>(D32/'Nov 2008'!D32)-1</f>
        <v>0.21560552226000107</v>
      </c>
      <c r="H32" s="12">
        <f>(E32/'Nov 2008'!E32)-1</f>
        <v>0.2323318115709596</v>
      </c>
    </row>
    <row r="33" spans="1:8" ht="12.75">
      <c r="A33" s="1" t="s">
        <v>31</v>
      </c>
      <c r="B33">
        <v>30</v>
      </c>
      <c r="D33" s="6">
        <f>SUM('Week of Nov 1st:Week of Nov 29th'!D32)</f>
        <v>20869.8</v>
      </c>
      <c r="E33" s="6">
        <f>SUM('Week of Nov 1st:Week of Nov 29th'!E32)</f>
        <v>4336.85</v>
      </c>
      <c r="F33" s="4"/>
      <c r="G33" s="12">
        <f>(D33/'Nov 2008'!D33)-1</f>
        <v>-0.2917112108901718</v>
      </c>
      <c r="H33" s="12">
        <f>(E33/'Nov 2008'!E33)-1</f>
        <v>-0.7621049802250125</v>
      </c>
    </row>
    <row r="34" spans="1:8" ht="12.75">
      <c r="A34" s="1" t="s">
        <v>32</v>
      </c>
      <c r="B34">
        <v>31</v>
      </c>
      <c r="D34" s="6">
        <f>SUM('Week of Nov 1st:Week of Nov 29th'!D33)</f>
        <v>373388.57</v>
      </c>
      <c r="E34" s="6">
        <f>SUM('Week of Nov 1st:Week of Nov 29th'!E33)</f>
        <v>161459.9</v>
      </c>
      <c r="F34" s="4"/>
      <c r="G34" s="12">
        <f>(D34/'Nov 2008'!D34)-1</f>
        <v>-0.3828094270729163</v>
      </c>
      <c r="H34" s="12">
        <f>(E34/'Nov 2008'!E34)-1</f>
        <v>-0.24503469494632102</v>
      </c>
    </row>
    <row r="35" spans="1:8" ht="12.75">
      <c r="A35" s="1" t="s">
        <v>33</v>
      </c>
      <c r="B35">
        <v>32</v>
      </c>
      <c r="D35" s="6">
        <f>SUM('Week of Nov 1st:Week of Nov 29th'!D34)</f>
        <v>26507.6</v>
      </c>
      <c r="E35" s="6">
        <f>SUM('Week of Nov 1st:Week of Nov 29th'!E34)</f>
        <v>15090.95</v>
      </c>
      <c r="F35" s="4"/>
      <c r="G35" s="12">
        <f>(D35/'Nov 2008'!D35)-1</f>
        <v>0.04914944312074021</v>
      </c>
      <c r="H35" s="12">
        <f>(E35/'Nov 2008'!E35)-1</f>
        <v>-0.40314230343300106</v>
      </c>
    </row>
    <row r="36" spans="1:8" ht="12.75">
      <c r="A36" s="1" t="s">
        <v>34</v>
      </c>
      <c r="B36">
        <v>33</v>
      </c>
      <c r="D36" s="6">
        <f>SUM('Week of Nov 1st:Week of Nov 29th'!D35)</f>
        <v>29491</v>
      </c>
      <c r="E36" s="6">
        <f>SUM('Week of Nov 1st:Week of Nov 29th'!E35)</f>
        <v>16927.050000000003</v>
      </c>
      <c r="F36" s="4"/>
      <c r="G36" s="12">
        <f>(D36/'Nov 2008'!D36)-1</f>
        <v>4.101101828308512</v>
      </c>
      <c r="H36" s="12">
        <f>(E36/'Nov 2008'!E36)-1</f>
        <v>1.0408912520572224</v>
      </c>
    </row>
    <row r="37" spans="1:8" ht="12.75">
      <c r="A37" s="1" t="s">
        <v>35</v>
      </c>
      <c r="B37">
        <v>34</v>
      </c>
      <c r="D37" s="6">
        <f>SUM('Week of Nov 1st:Week of Nov 29th'!D36)</f>
        <v>1704.5</v>
      </c>
      <c r="E37" s="6">
        <f>SUM('Week of Nov 1st:Week of Nov 29th'!E36)</f>
        <v>3210.2</v>
      </c>
      <c r="F37" s="4"/>
      <c r="G37" s="12">
        <f>(D37/'Nov 2008'!D37)-1</f>
        <v>-0.16294259195599858</v>
      </c>
      <c r="H37" s="12">
        <f>(E37/'Nov 2008'!E37)-1</f>
        <v>-0.36648708385136064</v>
      </c>
    </row>
    <row r="38" spans="1:8" ht="12.75">
      <c r="A38" s="1" t="s">
        <v>36</v>
      </c>
      <c r="B38">
        <v>35</v>
      </c>
      <c r="D38" s="6">
        <f>SUM('Week of Nov 1st:Week of Nov 29th'!D37)</f>
        <v>920756.72</v>
      </c>
      <c r="E38" s="6">
        <f>SUM('Week of Nov 1st:Week of Nov 29th'!E37)</f>
        <v>436465.05000000005</v>
      </c>
      <c r="F38" s="4"/>
      <c r="G38" s="12">
        <f>(D38/'Nov 2008'!D38)-1</f>
        <v>0.1763484086674174</v>
      </c>
      <c r="H38" s="12">
        <f>(E38/'Nov 2008'!E38)-1</f>
        <v>0.17066308689550302</v>
      </c>
    </row>
    <row r="39" spans="1:8" ht="12.75">
      <c r="A39" s="1" t="s">
        <v>37</v>
      </c>
      <c r="B39">
        <v>36</v>
      </c>
      <c r="D39" s="6">
        <f>SUM('Week of Nov 1st:Week of Nov 29th'!D38)</f>
        <v>1699534.9</v>
      </c>
      <c r="E39" s="6">
        <f>SUM('Week of Nov 1st:Week of Nov 29th'!E38)</f>
        <v>729558.55</v>
      </c>
      <c r="F39" s="4"/>
      <c r="G39" s="12">
        <f>(D39/'Nov 2008'!D39)-1</f>
        <v>-0.17465011371091932</v>
      </c>
      <c r="H39" s="12">
        <f>(E39/'Nov 2008'!E39)-1</f>
        <v>0.3293874921874005</v>
      </c>
    </row>
    <row r="40" spans="1:8" ht="12.75">
      <c r="A40" s="1" t="s">
        <v>38</v>
      </c>
      <c r="B40">
        <v>37</v>
      </c>
      <c r="D40" s="6">
        <f>SUM('Week of Nov 1st:Week of Nov 29th'!D39)</f>
        <v>295110.2</v>
      </c>
      <c r="E40" s="6">
        <f>SUM('Week of Nov 1st:Week of Nov 29th'!E39)</f>
        <v>319387.95</v>
      </c>
      <c r="F40" s="4"/>
      <c r="G40" s="12">
        <f>(D40/'Nov 2008'!D40)-1</f>
        <v>-0.44957058290530894</v>
      </c>
      <c r="H40" s="12">
        <f>(E40/'Nov 2008'!E40)-1</f>
        <v>-0.00481269425813835</v>
      </c>
    </row>
    <row r="41" spans="1:8" ht="12.75">
      <c r="A41" s="1" t="s">
        <v>39</v>
      </c>
      <c r="B41">
        <v>38</v>
      </c>
      <c r="D41" s="6">
        <f>SUM('Week of Nov 1st:Week of Nov 29th'!D40)</f>
        <v>47542.600000000006</v>
      </c>
      <c r="E41" s="6">
        <f>SUM('Week of Nov 1st:Week of Nov 29th'!E40)</f>
        <v>33453.700000000004</v>
      </c>
      <c r="F41" s="4"/>
      <c r="G41" s="12">
        <f>(D41/'Nov 2008'!D41)-1</f>
        <v>-0.30509631504865076</v>
      </c>
      <c r="H41" s="12">
        <f>(E41/'Nov 2008'!E41)-1</f>
        <v>0.1363522879935326</v>
      </c>
    </row>
    <row r="42" spans="1:8" ht="12.75">
      <c r="A42" s="1" t="s">
        <v>40</v>
      </c>
      <c r="B42">
        <v>39</v>
      </c>
      <c r="D42" s="6">
        <f>SUM('Week of Nov 1st:Week of Nov 29th'!D41)</f>
        <v>3597.3</v>
      </c>
      <c r="E42" s="6">
        <f>SUM('Week of Nov 1st:Week of Nov 29th'!E41)</f>
        <v>3368.05</v>
      </c>
      <c r="F42" s="4"/>
      <c r="G42" s="12">
        <f>(D42/'Nov 2008'!D42)-1</f>
        <v>-0.0725500812127775</v>
      </c>
      <c r="H42" s="12">
        <f>(E42/'Nov 2008'!E42)-1</f>
        <v>-0.19627495197527767</v>
      </c>
    </row>
    <row r="43" spans="1:8" ht="12.75">
      <c r="A43" s="1" t="s">
        <v>41</v>
      </c>
      <c r="B43">
        <v>40</v>
      </c>
      <c r="D43" s="6">
        <f>SUM('Week of Nov 1st:Week of Nov 29th'!D42)</f>
        <v>20007.399999999998</v>
      </c>
      <c r="E43" s="6">
        <f>SUM('Week of Nov 1st:Week of Nov 29th'!E42)</f>
        <v>19133.45</v>
      </c>
      <c r="F43" s="4"/>
      <c r="G43" s="12">
        <f>(D43/'Nov 2008'!D43)-1</f>
        <v>1.1135842638467794</v>
      </c>
      <c r="H43" s="12">
        <f>(E43/'Nov 2008'!E43)-1</f>
        <v>0.16647818201216258</v>
      </c>
    </row>
    <row r="44" spans="1:8" ht="12.75">
      <c r="A44" s="1" t="s">
        <v>42</v>
      </c>
      <c r="B44">
        <v>41</v>
      </c>
      <c r="D44" s="6">
        <f>SUM('Week of Nov 1st:Week of Nov 29th'!D43)</f>
        <v>1091718.5999999999</v>
      </c>
      <c r="E44" s="6">
        <f>SUM('Week of Nov 1st:Week of Nov 29th'!E43)</f>
        <v>474044.55000000005</v>
      </c>
      <c r="F44" s="4"/>
      <c r="G44" s="12">
        <f>(D44/'Nov 2008'!D44)-1</f>
        <v>0.0938536930234124</v>
      </c>
      <c r="H44" s="12">
        <f>(E44/'Nov 2008'!E44)-1</f>
        <v>0.14357929114638002</v>
      </c>
    </row>
    <row r="45" spans="1:8" ht="12.75">
      <c r="A45" s="1" t="s">
        <v>43</v>
      </c>
      <c r="B45">
        <v>42</v>
      </c>
      <c r="D45" s="6">
        <f>SUM('Week of Nov 1st:Week of Nov 29th'!D44)</f>
        <v>656247.79</v>
      </c>
      <c r="E45" s="6">
        <f>SUM('Week of Nov 1st:Week of Nov 29th'!E44)</f>
        <v>304091.22</v>
      </c>
      <c r="F45" s="4"/>
      <c r="G45" s="12">
        <f>(D45/'Nov 2008'!D45)-1</f>
        <v>0.5501609928811644</v>
      </c>
      <c r="H45" s="12">
        <f>(E45/'Nov 2008'!E45)-1</f>
        <v>0.3451494924026275</v>
      </c>
    </row>
    <row r="46" spans="1:8" ht="12.75">
      <c r="A46" s="1" t="s">
        <v>44</v>
      </c>
      <c r="B46">
        <v>43</v>
      </c>
      <c r="D46" s="6">
        <f>SUM('Week of Nov 1st:Week of Nov 29th'!D45)</f>
        <v>532779.7999999999</v>
      </c>
      <c r="E46" s="6">
        <f>SUM('Week of Nov 1st:Week of Nov 29th'!E45)</f>
        <v>225202.25</v>
      </c>
      <c r="F46" s="4"/>
      <c r="G46" s="12">
        <f>(D46/'Nov 2008'!D46)-1</f>
        <v>-0.13978589414961196</v>
      </c>
      <c r="H46" s="12">
        <f>(E46/'Nov 2008'!E46)-1</f>
        <v>-0.1486173392629604</v>
      </c>
    </row>
    <row r="47" spans="1:8" ht="12.75">
      <c r="A47" s="1" t="s">
        <v>45</v>
      </c>
      <c r="B47">
        <v>44</v>
      </c>
      <c r="D47" s="6">
        <f>SUM('Week of Nov 1st:Week of Nov 29th'!D46)</f>
        <v>694993.6099999999</v>
      </c>
      <c r="E47" s="6">
        <f>SUM('Week of Nov 1st:Week of Nov 29th'!E46)</f>
        <v>311844.05</v>
      </c>
      <c r="F47" s="4"/>
      <c r="G47" s="12">
        <f>(D47/'Nov 2008'!D47)-1</f>
        <v>0.24752748996974172</v>
      </c>
      <c r="H47" s="12">
        <f>(E47/'Nov 2008'!E47)-1</f>
        <v>-0.13339969105255434</v>
      </c>
    </row>
    <row r="48" spans="1:8" ht="12.75">
      <c r="A48" s="1" t="s">
        <v>46</v>
      </c>
      <c r="B48">
        <v>45</v>
      </c>
      <c r="D48" s="6">
        <f>SUM('Week of Nov 1st:Week of Nov 29th'!D47)</f>
        <v>268597.43</v>
      </c>
      <c r="E48" s="6">
        <f>SUM('Week of Nov 1st:Week of Nov 29th'!E47)</f>
        <v>170229.5</v>
      </c>
      <c r="F48" s="4"/>
      <c r="G48" s="12">
        <f>(D48/'Nov 2008'!D48)-1</f>
        <v>-0.1906138330722993</v>
      </c>
      <c r="H48" s="12">
        <f>(E48/'Nov 2008'!E48)-1</f>
        <v>-0.05422407171539412</v>
      </c>
    </row>
    <row r="49" spans="1:8" ht="12.75">
      <c r="A49" s="1" t="s">
        <v>47</v>
      </c>
      <c r="B49">
        <v>46</v>
      </c>
      <c r="D49" s="6">
        <f>SUM('Week of Nov 1st:Week of Nov 29th'!D48)</f>
        <v>561554</v>
      </c>
      <c r="E49" s="6">
        <f>SUM('Week of Nov 1st:Week of Nov 29th'!E48)</f>
        <v>393808.10000000003</v>
      </c>
      <c r="F49" s="4"/>
      <c r="G49" s="12">
        <f>(D49/'Nov 2008'!D49)-1</f>
        <v>0.12353851748913147</v>
      </c>
      <c r="H49" s="12">
        <f>(E49/'Nov 2008'!E49)-1</f>
        <v>0.37977100406757835</v>
      </c>
    </row>
    <row r="50" spans="1:8" ht="12.75">
      <c r="A50" s="1" t="s">
        <v>48</v>
      </c>
      <c r="B50">
        <v>47</v>
      </c>
      <c r="D50" s="6">
        <f>SUM('Week of Nov 1st:Week of Nov 29th'!D49)</f>
        <v>126177.09999999999</v>
      </c>
      <c r="E50" s="6">
        <f>SUM('Week of Nov 1st:Week of Nov 29th'!E49)</f>
        <v>10663.8</v>
      </c>
      <c r="F50" s="4"/>
      <c r="G50" s="12">
        <f>(D50/'Nov 2008'!D50)-1</f>
        <v>1.2270405078997504</v>
      </c>
      <c r="H50" s="12">
        <f>(E50/'Nov 2008'!E50)-1</f>
        <v>-0.5516576658769516</v>
      </c>
    </row>
    <row r="51" spans="1:8" ht="12.75">
      <c r="A51" s="1" t="s">
        <v>49</v>
      </c>
      <c r="B51">
        <v>48</v>
      </c>
      <c r="D51" s="6">
        <f>SUM('Week of Nov 1st:Week of Nov 29th'!D50)</f>
        <v>4818931.36</v>
      </c>
      <c r="E51" s="6">
        <f>SUM('Week of Nov 1st:Week of Nov 29th'!E50)</f>
        <v>2016707.61</v>
      </c>
      <c r="F51" s="4"/>
      <c r="G51" s="12">
        <f>(D51/'Nov 2008'!D51)-1</f>
        <v>-0.19446427968127855</v>
      </c>
      <c r="H51" s="12">
        <f>(E51/'Nov 2008'!E51)-1</f>
        <v>-0.046273173619428176</v>
      </c>
    </row>
    <row r="52" spans="1:8" ht="12.75">
      <c r="A52" s="1" t="s">
        <v>50</v>
      </c>
      <c r="B52">
        <v>49</v>
      </c>
      <c r="D52" s="6">
        <f>SUM('Week of Nov 1st:Week of Nov 29th'!D51)</f>
        <v>1089025.2</v>
      </c>
      <c r="E52" s="6">
        <f>SUM('Week of Nov 1st:Week of Nov 29th'!E51)</f>
        <v>383735.13</v>
      </c>
      <c r="F52" s="4"/>
      <c r="G52" s="12">
        <f>(D52/'Nov 2008'!D52)-1</f>
        <v>0.07234694506945694</v>
      </c>
      <c r="H52" s="12">
        <f>(E52/'Nov 2008'!E52)-1</f>
        <v>0.2978377607803764</v>
      </c>
    </row>
    <row r="53" spans="1:8" ht="12.75">
      <c r="A53" s="1" t="s">
        <v>51</v>
      </c>
      <c r="B53">
        <v>50</v>
      </c>
      <c r="D53" s="6">
        <f>SUM('Week of Nov 1st:Week of Nov 29th'!D52)</f>
        <v>7024326.4</v>
      </c>
      <c r="E53" s="6">
        <f>SUM('Week of Nov 1st:Week of Nov 29th'!E52)</f>
        <v>2510158.35</v>
      </c>
      <c r="F53" s="4"/>
      <c r="G53" s="12">
        <f>(D53/'Nov 2008'!D53)-1</f>
        <v>0.6671571070661964</v>
      </c>
      <c r="H53" s="12">
        <f>(E53/'Nov 2008'!E53)-1</f>
        <v>0.47771583209638857</v>
      </c>
    </row>
    <row r="54" spans="1:8" ht="12.75">
      <c r="A54" s="1" t="s">
        <v>52</v>
      </c>
      <c r="B54">
        <v>51</v>
      </c>
      <c r="D54" s="6">
        <f>SUM('Week of Nov 1st:Week of Nov 29th'!D53)</f>
        <v>766390.7999999999</v>
      </c>
      <c r="E54" s="6">
        <f>SUM('Week of Nov 1st:Week of Nov 29th'!E53)</f>
        <v>471033.8499999999</v>
      </c>
      <c r="F54" s="4"/>
      <c r="G54" s="12">
        <f>(D54/'Nov 2008'!D54)-1</f>
        <v>0.062054140467215024</v>
      </c>
      <c r="H54" s="12">
        <f>(E54/'Nov 2008'!E54)-1</f>
        <v>0.1629187657158655</v>
      </c>
    </row>
    <row r="55" spans="1:8" ht="12.75">
      <c r="A55" s="1" t="s">
        <v>53</v>
      </c>
      <c r="B55">
        <v>52</v>
      </c>
      <c r="D55" s="6">
        <f>SUM('Week of Nov 1st:Week of Nov 29th'!D54)</f>
        <v>2506725.2</v>
      </c>
      <c r="E55" s="6">
        <f>SUM('Week of Nov 1st:Week of Nov 29th'!E54)</f>
        <v>1448620.25</v>
      </c>
      <c r="F55" s="4"/>
      <c r="G55" s="12">
        <f>(D55/'Nov 2008'!D55)-1</f>
        <v>0.37797316076967946</v>
      </c>
      <c r="H55" s="12">
        <f>(E55/'Nov 2008'!E55)-1</f>
        <v>0.3549977001559965</v>
      </c>
    </row>
    <row r="56" spans="1:8" ht="12.75">
      <c r="A56" s="1" t="s">
        <v>54</v>
      </c>
      <c r="B56">
        <v>53</v>
      </c>
      <c r="D56" s="6">
        <f>SUM('Week of Nov 1st:Week of Nov 29th'!D55)</f>
        <v>1250674.17</v>
      </c>
      <c r="E56" s="6">
        <f>SUM('Week of Nov 1st:Week of Nov 29th'!E55)</f>
        <v>428730.71</v>
      </c>
      <c r="F56" s="4"/>
      <c r="G56" s="12">
        <f>(D56/'Nov 2008'!D56)-1</f>
        <v>0.47326254207931795</v>
      </c>
      <c r="H56" s="12">
        <f>(E56/'Nov 2008'!E56)-1</f>
        <v>-0.3272361421082426</v>
      </c>
    </row>
    <row r="57" spans="1:8" ht="12.75">
      <c r="A57" s="1" t="s">
        <v>55</v>
      </c>
      <c r="B57">
        <v>54</v>
      </c>
      <c r="D57" s="6">
        <f>SUM('Week of Nov 1st:Week of Nov 29th'!D56)</f>
        <v>41810.3</v>
      </c>
      <c r="E57" s="6">
        <f>SUM('Week of Nov 1st:Week of Nov 29th'!E56)</f>
        <v>25206.300000000003</v>
      </c>
      <c r="F57" s="4"/>
      <c r="G57" s="12">
        <f>(D57/'Nov 2008'!D57)-1</f>
        <v>-0.3551733816988384</v>
      </c>
      <c r="H57" s="12">
        <f>(E57/'Nov 2008'!E57)-1</f>
        <v>-0.5320832683611414</v>
      </c>
    </row>
    <row r="58" spans="1:8" ht="12.75">
      <c r="A58" s="1" t="s">
        <v>56</v>
      </c>
      <c r="B58">
        <v>55</v>
      </c>
      <c r="D58" s="6">
        <f>SUM('Week of Nov 1st:Week of Nov 29th'!D57)</f>
        <v>842576</v>
      </c>
      <c r="E58" s="6">
        <f>SUM('Week of Nov 1st:Week of Nov 29th'!E57)</f>
        <v>535958.85</v>
      </c>
      <c r="F58" s="4"/>
      <c r="G58" s="12">
        <f>(D58/'Nov 2008'!D58)-1</f>
        <v>0.03558222248223819</v>
      </c>
      <c r="H58" s="12">
        <f>(E58/'Nov 2008'!E58)-1</f>
        <v>0.11264333908312385</v>
      </c>
    </row>
    <row r="59" spans="1:8" ht="12.75">
      <c r="A59" s="1" t="s">
        <v>57</v>
      </c>
      <c r="B59">
        <v>56</v>
      </c>
      <c r="D59" s="6">
        <f>SUM('Week of Nov 1st:Week of Nov 29th'!D58)</f>
        <v>666211.7</v>
      </c>
      <c r="E59" s="6">
        <f>SUM('Week of Nov 1st:Week of Nov 29th'!E58)</f>
        <v>219712.15</v>
      </c>
      <c r="F59" s="4"/>
      <c r="G59" s="12">
        <f>(D59/'Nov 2008'!D59)-1</f>
        <v>-0.18333831019948665</v>
      </c>
      <c r="H59" s="12">
        <f>(E59/'Nov 2008'!E59)-1</f>
        <v>-0.05777347502401542</v>
      </c>
    </row>
    <row r="60" spans="1:8" ht="12.75">
      <c r="A60" s="1" t="s">
        <v>58</v>
      </c>
      <c r="B60">
        <v>57</v>
      </c>
      <c r="D60" s="6">
        <f>SUM('Week of Nov 1st:Week of Nov 29th'!D59)</f>
        <v>222646.2</v>
      </c>
      <c r="E60" s="6">
        <f>SUM('Week of Nov 1st:Week of Nov 29th'!E59)</f>
        <v>174419</v>
      </c>
      <c r="F60" s="4"/>
      <c r="G60" s="12">
        <f>(D60/'Nov 2008'!D60)-1</f>
        <v>-0.20292001533684667</v>
      </c>
      <c r="H60" s="12">
        <f>(E60/'Nov 2008'!E60)-1</f>
        <v>-0.15452765590697337</v>
      </c>
    </row>
    <row r="61" spans="1:8" ht="12.75">
      <c r="A61" s="1" t="s">
        <v>59</v>
      </c>
      <c r="B61">
        <v>58</v>
      </c>
      <c r="D61" s="6">
        <f>SUM('Week of Nov 1st:Week of Nov 29th'!D60)</f>
        <v>1182811.7</v>
      </c>
      <c r="E61" s="6">
        <f>SUM('Week of Nov 1st:Week of Nov 29th'!E60)</f>
        <v>627803.4500000001</v>
      </c>
      <c r="F61" s="4"/>
      <c r="G61" s="12">
        <f>(D61/'Nov 2008'!D61)-1</f>
        <v>-0.06084785036090845</v>
      </c>
      <c r="H61" s="12">
        <f>(E61/'Nov 2008'!E61)-1</f>
        <v>0.3510244907889064</v>
      </c>
    </row>
    <row r="62" spans="1:8" ht="12.75">
      <c r="A62" s="1" t="s">
        <v>60</v>
      </c>
      <c r="B62">
        <v>59</v>
      </c>
      <c r="D62" s="6">
        <f>SUM('Week of Nov 1st:Week of Nov 29th'!D61)</f>
        <v>1019982.12</v>
      </c>
      <c r="E62" s="6">
        <f>SUM('Week of Nov 1st:Week of Nov 29th'!E61)</f>
        <v>628302.1499999999</v>
      </c>
      <c r="F62" s="4"/>
      <c r="G62" s="12">
        <f>(D62/'Nov 2008'!D62)-1</f>
        <v>0.024238105874195837</v>
      </c>
      <c r="H62" s="12">
        <f>(E62/'Nov 2008'!E62)-1</f>
        <v>-0.26486291343202495</v>
      </c>
    </row>
    <row r="63" spans="1:8" ht="12.75">
      <c r="A63" s="1" t="s">
        <v>61</v>
      </c>
      <c r="B63">
        <v>60</v>
      </c>
      <c r="D63" s="6">
        <f>SUM('Week of Nov 1st:Week of Nov 29th'!D62)</f>
        <v>446016.19999999995</v>
      </c>
      <c r="E63" s="6">
        <f>SUM('Week of Nov 1st:Week of Nov 29th'!E62)</f>
        <v>200146.1</v>
      </c>
      <c r="F63" s="4"/>
      <c r="G63" s="12">
        <f>(D63/'Nov 2008'!D63)-1</f>
        <v>-0.2854986042978519</v>
      </c>
      <c r="H63" s="12">
        <f>(E63/'Nov 2008'!E63)-1</f>
        <v>0.05422809537065554</v>
      </c>
    </row>
    <row r="64" spans="1:8" ht="12.75">
      <c r="A64" s="1" t="s">
        <v>62</v>
      </c>
      <c r="B64">
        <v>61</v>
      </c>
      <c r="D64" s="6">
        <f>SUM('Week of Nov 1st:Week of Nov 29th'!D63)</f>
        <v>24320.28</v>
      </c>
      <c r="E64" s="6">
        <f>SUM('Week of Nov 1st:Week of Nov 29th'!E63)</f>
        <v>79216.24</v>
      </c>
      <c r="F64" s="4"/>
      <c r="G64" s="12">
        <f>(D64/'Nov 2008'!D64)-1</f>
        <v>0.01996328677707493</v>
      </c>
      <c r="H64" s="12">
        <f>(E64/'Nov 2008'!E64)-1</f>
        <v>5.288370645680092</v>
      </c>
    </row>
    <row r="65" spans="1:8" ht="12.75">
      <c r="A65" s="1" t="s">
        <v>63</v>
      </c>
      <c r="B65">
        <v>62</v>
      </c>
      <c r="D65" s="6">
        <f>SUM('Week of Nov 1st:Week of Nov 29th'!D64)</f>
        <v>67087.3</v>
      </c>
      <c r="E65" s="6">
        <f>SUM('Week of Nov 1st:Week of Nov 29th'!E64)</f>
        <v>5284.299999999999</v>
      </c>
      <c r="F65" s="4"/>
      <c r="G65" s="12">
        <f>(D65/'Nov 2008'!D65)-1</f>
        <v>3.3711203849399105</v>
      </c>
      <c r="H65" s="12">
        <f>(E65/'Nov 2008'!E65)-1</f>
        <v>-0.15775967867901386</v>
      </c>
    </row>
    <row r="66" spans="1:8" ht="12.75">
      <c r="A66" s="1" t="s">
        <v>64</v>
      </c>
      <c r="B66">
        <v>63</v>
      </c>
      <c r="D66" s="6">
        <f>SUM('Week of Nov 1st:Week of Nov 29th'!D65)</f>
        <v>3451.7</v>
      </c>
      <c r="E66" s="6">
        <f>SUM('Week of Nov 1st:Week of Nov 29th'!E65)</f>
        <v>6356</v>
      </c>
      <c r="F66" s="4"/>
      <c r="G66" s="12">
        <f>(D66/'Nov 2008'!D66)-1</f>
        <v>-0.05409553040475734</v>
      </c>
      <c r="H66" s="12">
        <f>(E66/'Nov 2008'!E66)-1</f>
        <v>0.526563550773369</v>
      </c>
    </row>
    <row r="67" spans="1:8" ht="12.75">
      <c r="A67" s="1" t="s">
        <v>65</v>
      </c>
      <c r="B67">
        <v>64</v>
      </c>
      <c r="D67" s="6">
        <f>SUM('Week of Nov 1st:Week of Nov 29th'!D66)</f>
        <v>1300509.06</v>
      </c>
      <c r="E67" s="6">
        <f>SUM('Week of Nov 1st:Week of Nov 29th'!E66)</f>
        <v>527417.87</v>
      </c>
      <c r="F67" s="4"/>
      <c r="G67" s="12">
        <f>(D67/'Nov 2008'!D67)-1</f>
        <v>0.20597776899098053</v>
      </c>
      <c r="H67" s="12">
        <f>(E67/'Nov 2008'!E67)-1</f>
        <v>-0.24187441679924082</v>
      </c>
    </row>
    <row r="68" spans="1:8" ht="12.75">
      <c r="A68" s="1" t="s">
        <v>66</v>
      </c>
      <c r="B68">
        <v>65</v>
      </c>
      <c r="D68" s="6">
        <f>SUM('Week of Nov 1st:Week of Nov 29th'!D67)</f>
        <v>23340.8</v>
      </c>
      <c r="E68" s="6">
        <f>SUM('Week of Nov 1st:Week of Nov 29th'!E67)</f>
        <v>28612.5</v>
      </c>
      <c r="F68" s="4"/>
      <c r="G68" s="12">
        <f>(D68/'Nov 2008'!D68)-1</f>
        <v>-0.45081116692744794</v>
      </c>
      <c r="H68" s="12">
        <f>(E68/'Nov 2008'!E68)-1</f>
        <v>-0.0733603862982024</v>
      </c>
    </row>
    <row r="69" spans="1:8" ht="12.75">
      <c r="A69" s="1" t="s">
        <v>67</v>
      </c>
      <c r="B69">
        <v>66</v>
      </c>
      <c r="D69" s="6">
        <f>SUM('Week of Nov 1st:Week of Nov 29th'!D68)</f>
        <v>711936.4</v>
      </c>
      <c r="E69" s="6">
        <f>SUM('Week of Nov 1st:Week of Nov 29th'!E68)</f>
        <v>257044.55</v>
      </c>
      <c r="F69" s="4"/>
      <c r="G69" s="12">
        <f>(D69/'Nov 2008'!D69)-1</f>
        <v>0.05051510825846517</v>
      </c>
      <c r="H69" s="12">
        <f>(E69/'Nov 2008'!E69)-1</f>
        <v>0.1755423021269511</v>
      </c>
    </row>
    <row r="70" spans="1:8" ht="12.75">
      <c r="A70" s="1" t="s">
        <v>68</v>
      </c>
      <c r="B70">
        <v>67</v>
      </c>
      <c r="D70" s="6">
        <f>SUM('Week of Nov 1st:Week of Nov 29th'!D69)</f>
        <v>16776.2</v>
      </c>
      <c r="E70" s="6">
        <f>SUM('Week of Nov 1st:Week of Nov 29th'!E69)</f>
        <v>9033.85</v>
      </c>
      <c r="F70" s="4"/>
      <c r="G70" s="12">
        <f>(D70/'Nov 2008'!D70)-1</f>
        <v>-0.23791656067158473</v>
      </c>
      <c r="H70" s="12">
        <f>(E70/'Nov 2008'!E70)-1</f>
        <v>-0.6423285848899729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56627037.470000006</v>
      </c>
      <c r="E72" s="6">
        <f>SUM(E4:E71)</f>
        <v>26519969.880000006</v>
      </c>
      <c r="G72" s="12">
        <f>(D72/'Nov 2008'!D72)-1</f>
        <v>0.08158789659299748</v>
      </c>
      <c r="H72" s="12">
        <f>(E72/'Nov 2008'!E72)-1</f>
        <v>0.12304060523284721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70862.68</v>
      </c>
      <c r="E3" s="6">
        <v>77242.2</v>
      </c>
      <c r="F3" s="4"/>
    </row>
    <row r="4" spans="1:6" ht="12.75">
      <c r="A4" s="1" t="s">
        <v>3</v>
      </c>
      <c r="B4">
        <v>2</v>
      </c>
      <c r="D4" s="6">
        <v>5136.6</v>
      </c>
      <c r="E4" s="6">
        <v>7996.8</v>
      </c>
      <c r="F4" s="4"/>
    </row>
    <row r="5" spans="1:6" ht="12.75">
      <c r="A5" s="1" t="s">
        <v>4</v>
      </c>
      <c r="B5">
        <v>3</v>
      </c>
      <c r="D5" s="6">
        <v>178318.7</v>
      </c>
      <c r="E5" s="6">
        <v>63155.05</v>
      </c>
      <c r="F5" s="4"/>
    </row>
    <row r="6" spans="1:6" ht="12.75">
      <c r="A6" s="1" t="s">
        <v>5</v>
      </c>
      <c r="B6">
        <v>4</v>
      </c>
      <c r="D6" s="6">
        <v>2565.5</v>
      </c>
      <c r="E6" s="6">
        <v>2253.3</v>
      </c>
      <c r="F6" s="4"/>
    </row>
    <row r="7" spans="1:6" ht="12.75">
      <c r="A7" s="1" t="s">
        <v>6</v>
      </c>
      <c r="B7">
        <v>5</v>
      </c>
      <c r="D7" s="6">
        <v>184106.3</v>
      </c>
      <c r="E7" s="6">
        <v>155331.05</v>
      </c>
      <c r="F7" s="4"/>
    </row>
    <row r="8" spans="1:6" ht="12.75">
      <c r="A8" s="1" t="s">
        <v>7</v>
      </c>
      <c r="B8">
        <v>6</v>
      </c>
      <c r="D8" s="6">
        <v>1444770.42</v>
      </c>
      <c r="E8" s="6">
        <v>555528.75</v>
      </c>
      <c r="F8" s="4"/>
    </row>
    <row r="9" spans="1:6" ht="12.75">
      <c r="A9" s="1" t="s">
        <v>8</v>
      </c>
      <c r="B9">
        <v>7</v>
      </c>
      <c r="D9" s="6">
        <v>788.2</v>
      </c>
      <c r="E9" s="6">
        <v>892.85</v>
      </c>
      <c r="F9" s="4"/>
    </row>
    <row r="10" spans="1:6" ht="12.75">
      <c r="A10" s="1" t="s">
        <v>9</v>
      </c>
      <c r="B10">
        <v>8</v>
      </c>
      <c r="D10" s="6">
        <v>82452.3</v>
      </c>
      <c r="E10" s="6">
        <v>28666.05</v>
      </c>
      <c r="F10" s="4"/>
    </row>
    <row r="11" spans="1:6" ht="12.75">
      <c r="A11" s="1" t="s">
        <v>10</v>
      </c>
      <c r="B11">
        <v>9</v>
      </c>
      <c r="D11" s="6">
        <v>38848.6</v>
      </c>
      <c r="E11" s="6">
        <v>24900.4</v>
      </c>
      <c r="F11" s="4"/>
    </row>
    <row r="12" spans="1:6" ht="12.75">
      <c r="A12" s="1" t="s">
        <v>11</v>
      </c>
      <c r="B12">
        <v>10</v>
      </c>
      <c r="D12" s="6">
        <v>85442.7</v>
      </c>
      <c r="E12" s="6">
        <v>44079</v>
      </c>
      <c r="F12" s="4"/>
    </row>
    <row r="13" spans="1:6" ht="12.75">
      <c r="A13" s="1" t="s">
        <v>12</v>
      </c>
      <c r="B13">
        <v>11</v>
      </c>
      <c r="D13" s="6">
        <v>550152.4</v>
      </c>
      <c r="E13" s="6">
        <v>150668</v>
      </c>
      <c r="F13" s="4"/>
    </row>
    <row r="14" spans="1:6" ht="12.75">
      <c r="A14" s="1" t="s">
        <v>13</v>
      </c>
      <c r="B14">
        <v>12</v>
      </c>
      <c r="D14" s="6">
        <v>59161.2</v>
      </c>
      <c r="E14" s="6">
        <v>41483.75</v>
      </c>
      <c r="F14" s="4"/>
    </row>
    <row r="15" spans="1:6" ht="12.75">
      <c r="A15" s="1" t="s">
        <v>14</v>
      </c>
      <c r="B15">
        <v>13</v>
      </c>
      <c r="D15" s="6">
        <v>1908672.11</v>
      </c>
      <c r="E15" s="6">
        <v>662799.2</v>
      </c>
      <c r="F15" s="4"/>
    </row>
    <row r="16" spans="1:6" ht="12.75">
      <c r="A16" s="1" t="s">
        <v>15</v>
      </c>
      <c r="B16">
        <v>14</v>
      </c>
      <c r="D16" s="6">
        <v>3497.9</v>
      </c>
      <c r="E16" s="6">
        <v>2299.85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243749.1</v>
      </c>
      <c r="E18" s="6">
        <v>280311.15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64780.1</v>
      </c>
      <c r="E20" s="6">
        <v>32063.85</v>
      </c>
      <c r="F20" s="4"/>
    </row>
    <row r="21" spans="1:6" ht="12.75">
      <c r="A21" s="1" t="s">
        <v>20</v>
      </c>
      <c r="B21">
        <v>19</v>
      </c>
      <c r="D21" s="6">
        <v>3159.1</v>
      </c>
      <c r="E21" s="6">
        <v>5217.8</v>
      </c>
      <c r="F21" s="4"/>
    </row>
    <row r="22" spans="1:6" ht="12.75">
      <c r="A22" s="1" t="s">
        <v>21</v>
      </c>
      <c r="B22">
        <v>20</v>
      </c>
      <c r="D22" s="6">
        <v>2856.7</v>
      </c>
      <c r="E22" s="6">
        <v>2224.25</v>
      </c>
      <c r="F22" s="4"/>
    </row>
    <row r="23" spans="1:6" ht="12.75">
      <c r="A23" s="1" t="s">
        <v>22</v>
      </c>
      <c r="B23">
        <v>21</v>
      </c>
      <c r="D23" s="6">
        <v>2847.6</v>
      </c>
      <c r="E23" s="6">
        <v>917</v>
      </c>
      <c r="F23" s="4"/>
    </row>
    <row r="24" spans="1:6" ht="12.75">
      <c r="A24" s="1" t="s">
        <v>23</v>
      </c>
      <c r="B24">
        <v>22</v>
      </c>
      <c r="D24" s="6">
        <v>2541</v>
      </c>
      <c r="E24" s="6">
        <v>836.5</v>
      </c>
      <c r="F24" s="4"/>
    </row>
    <row r="25" spans="1:6" ht="12.75">
      <c r="A25" s="1" t="s">
        <v>24</v>
      </c>
      <c r="B25">
        <v>23</v>
      </c>
      <c r="D25" s="6">
        <v>7991.2</v>
      </c>
      <c r="E25" s="6">
        <v>3370.5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6406.4</v>
      </c>
      <c r="E27" s="6">
        <v>2894.85</v>
      </c>
      <c r="F27" s="4"/>
    </row>
    <row r="28" spans="1:6" ht="12.75">
      <c r="A28" s="1" t="s">
        <v>27</v>
      </c>
      <c r="B28">
        <v>26</v>
      </c>
      <c r="D28" s="6">
        <v>7704.2</v>
      </c>
      <c r="E28" s="6">
        <v>1485.4</v>
      </c>
      <c r="F28" s="4"/>
    </row>
    <row r="29" spans="1:6" ht="12.75">
      <c r="A29" s="1" t="s">
        <v>28</v>
      </c>
      <c r="B29">
        <v>27</v>
      </c>
      <c r="D29" s="6">
        <v>61013.4</v>
      </c>
      <c r="E29" s="6">
        <v>33162.15</v>
      </c>
      <c r="F29" s="4"/>
    </row>
    <row r="30" spans="1:6" ht="12.75">
      <c r="A30" s="1" t="s">
        <v>29</v>
      </c>
      <c r="B30">
        <v>28</v>
      </c>
      <c r="D30" s="6">
        <v>64719.2</v>
      </c>
      <c r="E30" s="6">
        <v>26584.95</v>
      </c>
      <c r="F30" s="4"/>
    </row>
    <row r="31" spans="1:6" ht="12.75">
      <c r="A31" s="1" t="s">
        <v>30</v>
      </c>
      <c r="B31">
        <v>29</v>
      </c>
      <c r="D31" s="6">
        <v>596291.5</v>
      </c>
      <c r="E31" s="6">
        <v>323769.25</v>
      </c>
      <c r="F31" s="4"/>
    </row>
    <row r="32" spans="1:6" ht="12.75">
      <c r="A32" s="1" t="s">
        <v>31</v>
      </c>
      <c r="B32">
        <v>30</v>
      </c>
      <c r="D32" s="6">
        <v>382.2</v>
      </c>
      <c r="E32" s="6">
        <v>651</v>
      </c>
      <c r="F32" s="4"/>
    </row>
    <row r="33" spans="1:6" ht="12.75">
      <c r="A33" s="1" t="s">
        <v>32</v>
      </c>
      <c r="B33">
        <v>31</v>
      </c>
      <c r="D33" s="6">
        <v>99400.83</v>
      </c>
      <c r="E33" s="6">
        <v>63966.7</v>
      </c>
      <c r="F33" s="4"/>
    </row>
    <row r="34" spans="1:6" ht="12.75">
      <c r="A34" s="1" t="s">
        <v>33</v>
      </c>
      <c r="B34">
        <v>32</v>
      </c>
      <c r="D34" s="6">
        <v>3255</v>
      </c>
      <c r="E34" s="6">
        <v>2461.2</v>
      </c>
      <c r="F34" s="4"/>
    </row>
    <row r="35" spans="1:6" ht="12.75">
      <c r="A35" s="1" t="s">
        <v>34</v>
      </c>
      <c r="B35">
        <v>33</v>
      </c>
      <c r="D35" s="6">
        <v>5256.299999999999</v>
      </c>
      <c r="E35" s="6">
        <v>5136.950000000001</v>
      </c>
      <c r="F35" s="4"/>
    </row>
    <row r="36" spans="1:6" ht="12.75">
      <c r="A36" s="1" t="s">
        <v>35</v>
      </c>
      <c r="B36">
        <v>34</v>
      </c>
      <c r="D36" s="6">
        <v>548.8</v>
      </c>
      <c r="E36" s="6">
        <v>2566.2</v>
      </c>
      <c r="F36" s="4"/>
    </row>
    <row r="37" spans="1:6" ht="12.75">
      <c r="A37" s="1" t="s">
        <v>36</v>
      </c>
      <c r="B37">
        <v>35</v>
      </c>
      <c r="D37" s="6">
        <v>158812.95</v>
      </c>
      <c r="E37" s="6">
        <v>69155.1</v>
      </c>
      <c r="F37" s="4"/>
    </row>
    <row r="38" spans="1:6" ht="12.75">
      <c r="A38" s="1" t="s">
        <v>37</v>
      </c>
      <c r="B38">
        <v>36</v>
      </c>
      <c r="D38" s="6">
        <v>578036.2</v>
      </c>
      <c r="E38" s="6">
        <v>205135</v>
      </c>
      <c r="F38" s="4"/>
    </row>
    <row r="39" spans="1:6" ht="12.75">
      <c r="A39" s="1" t="s">
        <v>38</v>
      </c>
      <c r="B39">
        <v>37</v>
      </c>
      <c r="D39" s="6">
        <v>56606.9</v>
      </c>
      <c r="E39" s="6">
        <v>63588.7</v>
      </c>
      <c r="F39" s="4"/>
    </row>
    <row r="40" spans="1:6" ht="12.75">
      <c r="A40" s="1" t="s">
        <v>39</v>
      </c>
      <c r="B40">
        <v>38</v>
      </c>
      <c r="D40" s="6">
        <v>7289.8</v>
      </c>
      <c r="E40" s="6">
        <v>9917.25</v>
      </c>
      <c r="F40" s="4"/>
    </row>
    <row r="41" spans="1:6" ht="12.75">
      <c r="A41" s="1" t="s">
        <v>40</v>
      </c>
      <c r="B41">
        <v>39</v>
      </c>
      <c r="D41" s="6">
        <v>1306.2</v>
      </c>
      <c r="E41" s="6">
        <v>1326.15</v>
      </c>
      <c r="F41" s="4"/>
    </row>
    <row r="42" spans="1:6" ht="12.75">
      <c r="A42" s="1" t="s">
        <v>41</v>
      </c>
      <c r="B42">
        <v>40</v>
      </c>
      <c r="D42" s="6">
        <v>5544.7</v>
      </c>
      <c r="E42" s="6">
        <v>15220.45</v>
      </c>
      <c r="F42" s="4"/>
    </row>
    <row r="43" spans="1:6" ht="12.75">
      <c r="A43" s="1" t="s">
        <v>42</v>
      </c>
      <c r="B43">
        <v>41</v>
      </c>
      <c r="D43" s="6">
        <v>301190.4</v>
      </c>
      <c r="E43" s="6"/>
      <c r="F43" s="4"/>
    </row>
    <row r="44" spans="1:6" ht="12.75">
      <c r="A44" s="1" t="s">
        <v>43</v>
      </c>
      <c r="B44">
        <v>42</v>
      </c>
      <c r="D44" s="6">
        <v>101024.23</v>
      </c>
      <c r="E44" s="6">
        <v>66181.5</v>
      </c>
      <c r="F44" s="4"/>
    </row>
    <row r="45" spans="1:6" ht="12.75">
      <c r="A45" s="1" t="s">
        <v>44</v>
      </c>
      <c r="B45">
        <v>43</v>
      </c>
      <c r="D45" s="6">
        <v>108969</v>
      </c>
      <c r="E45" s="6">
        <v>71458.1</v>
      </c>
      <c r="F45" s="4"/>
    </row>
    <row r="46" spans="1:6" ht="12.75">
      <c r="A46" s="1" t="s">
        <v>45</v>
      </c>
      <c r="B46">
        <v>44</v>
      </c>
      <c r="D46" s="6">
        <v>151506.61</v>
      </c>
      <c r="E46" s="6">
        <v>62667.14</v>
      </c>
      <c r="F46" s="4"/>
    </row>
    <row r="47" spans="1:6" ht="12.75">
      <c r="A47" s="1" t="s">
        <v>46</v>
      </c>
      <c r="B47">
        <v>45</v>
      </c>
      <c r="D47" s="6">
        <v>44112.1</v>
      </c>
      <c r="E47" s="6">
        <v>37767.8</v>
      </c>
      <c r="F47" s="4"/>
    </row>
    <row r="48" spans="1:6" ht="12.75">
      <c r="A48" s="1" t="s">
        <v>47</v>
      </c>
      <c r="B48">
        <v>46</v>
      </c>
      <c r="D48" s="6">
        <v>81256.7</v>
      </c>
      <c r="E48" s="6">
        <v>70977.55</v>
      </c>
      <c r="F48" s="4"/>
    </row>
    <row r="49" spans="1:6" ht="12.75">
      <c r="A49" s="1" t="s">
        <v>48</v>
      </c>
      <c r="B49">
        <v>47</v>
      </c>
      <c r="D49" s="6">
        <v>2391.9</v>
      </c>
      <c r="E49" s="6">
        <v>1102.85</v>
      </c>
      <c r="F49" s="4"/>
    </row>
    <row r="50" spans="1:6" ht="12.75">
      <c r="A50" s="1" t="s">
        <v>49</v>
      </c>
      <c r="B50">
        <v>48</v>
      </c>
      <c r="D50" s="6">
        <v>717762.31</v>
      </c>
      <c r="E50" s="6">
        <v>299370.05</v>
      </c>
      <c r="F50" s="4"/>
    </row>
    <row r="51" spans="1:6" ht="12.75">
      <c r="A51" s="1" t="s">
        <v>50</v>
      </c>
      <c r="B51">
        <v>49</v>
      </c>
      <c r="D51" s="6">
        <v>222200.2</v>
      </c>
      <c r="E51" s="6">
        <v>72327.55</v>
      </c>
      <c r="F51" s="4"/>
    </row>
    <row r="52" spans="1:6" ht="12.75">
      <c r="A52" s="1" t="s">
        <v>51</v>
      </c>
      <c r="B52">
        <v>50</v>
      </c>
      <c r="D52" s="6">
        <v>1267315</v>
      </c>
      <c r="E52" s="6">
        <v>374295.6</v>
      </c>
      <c r="F52" s="4"/>
    </row>
    <row r="53" spans="1:6" ht="12.75">
      <c r="A53" s="1" t="s">
        <v>52</v>
      </c>
      <c r="B53">
        <v>51</v>
      </c>
      <c r="D53" s="6">
        <v>227402.7</v>
      </c>
      <c r="E53" s="6">
        <v>101034.15</v>
      </c>
      <c r="F53" s="4"/>
    </row>
    <row r="54" spans="1:6" ht="12.75">
      <c r="A54" s="1" t="s">
        <v>53</v>
      </c>
      <c r="B54">
        <v>52</v>
      </c>
      <c r="D54" s="6">
        <v>379402.1</v>
      </c>
      <c r="E54" s="6">
        <v>203146.65</v>
      </c>
      <c r="F54" s="4"/>
    </row>
    <row r="55" spans="1:6" ht="12.75">
      <c r="A55" s="1" t="s">
        <v>54</v>
      </c>
      <c r="B55">
        <v>53</v>
      </c>
      <c r="D55" s="6">
        <v>198624.4</v>
      </c>
      <c r="E55" s="6">
        <v>86489.03</v>
      </c>
      <c r="F55" s="4"/>
    </row>
    <row r="56" spans="1:6" ht="12.75">
      <c r="A56" s="1" t="s">
        <v>55</v>
      </c>
      <c r="B56">
        <v>54</v>
      </c>
      <c r="D56" s="6">
        <v>11109</v>
      </c>
      <c r="E56" s="6">
        <v>5901.7</v>
      </c>
      <c r="F56" s="4"/>
    </row>
    <row r="57" spans="1:6" ht="12.75">
      <c r="A57" s="1" t="s">
        <v>56</v>
      </c>
      <c r="B57">
        <v>55</v>
      </c>
      <c r="D57" s="6">
        <v>181157.9</v>
      </c>
      <c r="E57" s="6">
        <v>123939.9</v>
      </c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>
        <v>222646.2</v>
      </c>
      <c r="E59" s="6">
        <v>174419</v>
      </c>
      <c r="F59" s="4"/>
    </row>
    <row r="60" spans="1:6" ht="12.75">
      <c r="A60" s="1" t="s">
        <v>59</v>
      </c>
      <c r="B60">
        <v>58</v>
      </c>
      <c r="D60" s="6">
        <v>268530.5</v>
      </c>
      <c r="E60" s="6">
        <v>137372.9</v>
      </c>
      <c r="F60" s="4"/>
    </row>
    <row r="61" spans="1:6" ht="12.75">
      <c r="A61" s="1" t="s">
        <v>60</v>
      </c>
      <c r="B61">
        <v>59</v>
      </c>
      <c r="D61" s="6">
        <v>167692.3</v>
      </c>
      <c r="E61" s="6">
        <v>135861.25</v>
      </c>
      <c r="F61" s="4"/>
    </row>
    <row r="62" spans="1:6" ht="12.75">
      <c r="A62" s="1" t="s">
        <v>61</v>
      </c>
      <c r="B62">
        <v>60</v>
      </c>
      <c r="D62" s="6">
        <v>92814.4</v>
      </c>
      <c r="E62" s="6">
        <v>43507.8</v>
      </c>
      <c r="F62" s="4"/>
    </row>
    <row r="63" spans="1:6" ht="12.75">
      <c r="A63" s="1" t="s">
        <v>62</v>
      </c>
      <c r="B63">
        <v>61</v>
      </c>
      <c r="D63" s="6">
        <v>5353.62</v>
      </c>
      <c r="E63" s="6">
        <v>5550.66</v>
      </c>
      <c r="F63" s="4"/>
    </row>
    <row r="64" spans="1:6" ht="12.75">
      <c r="A64" s="1" t="s">
        <v>63</v>
      </c>
      <c r="B64">
        <v>62</v>
      </c>
      <c r="D64" s="6">
        <v>19136.6</v>
      </c>
      <c r="E64" s="6">
        <v>1268.05</v>
      </c>
      <c r="F64" s="4"/>
    </row>
    <row r="65" spans="1:6" ht="12.75">
      <c r="A65" s="1" t="s">
        <v>64</v>
      </c>
      <c r="B65">
        <v>63</v>
      </c>
      <c r="D65" s="6">
        <v>822.5</v>
      </c>
      <c r="E65" s="6">
        <v>2966.95</v>
      </c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>
        <v>3826.2</v>
      </c>
      <c r="E67" s="6">
        <v>7057.75</v>
      </c>
      <c r="F67" s="4"/>
    </row>
    <row r="68" spans="1:6" ht="12.75">
      <c r="A68" s="1" t="s">
        <v>67</v>
      </c>
      <c r="B68">
        <v>66</v>
      </c>
      <c r="D68" s="6">
        <v>203701.4</v>
      </c>
      <c r="E68" s="6">
        <v>74372.9</v>
      </c>
      <c r="F68" s="4"/>
    </row>
    <row r="69" spans="1:6" ht="12.75">
      <c r="A69" s="1" t="s">
        <v>68</v>
      </c>
      <c r="B69">
        <v>67</v>
      </c>
      <c r="D69" s="6">
        <v>4440.1</v>
      </c>
      <c r="E69" s="6">
        <v>1860.6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11579663.36</v>
      </c>
      <c r="E71" s="6">
        <f>SUM(E3:E69)</f>
        <v>5130156.030000002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60125.2</v>
      </c>
      <c r="E3" s="6">
        <v>61606.3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139331.5</v>
      </c>
      <c r="E5" s="6">
        <v>80863.65</v>
      </c>
      <c r="F5" s="4"/>
    </row>
    <row r="6" spans="1:6" ht="12.75">
      <c r="A6" s="1" t="s">
        <v>5</v>
      </c>
      <c r="B6">
        <v>4</v>
      </c>
      <c r="D6" s="6">
        <v>6070.4</v>
      </c>
      <c r="E6" s="6">
        <v>2507.75</v>
      </c>
      <c r="F6" s="4"/>
    </row>
    <row r="7" spans="1:6" ht="12.75">
      <c r="A7" s="1" t="s">
        <v>6</v>
      </c>
      <c r="B7">
        <v>5</v>
      </c>
      <c r="D7" s="6">
        <v>220626</v>
      </c>
      <c r="E7" s="6">
        <v>164589.95</v>
      </c>
      <c r="F7" s="4"/>
    </row>
    <row r="8" spans="1:6" ht="12.75">
      <c r="A8" s="1" t="s">
        <v>7</v>
      </c>
      <c r="B8">
        <v>6</v>
      </c>
      <c r="D8" s="6">
        <v>1111415.9</v>
      </c>
      <c r="E8" s="6">
        <v>449967</v>
      </c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>
        <v>103775</v>
      </c>
      <c r="E10" s="6">
        <v>35051.1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66175.9</v>
      </c>
      <c r="E12" s="6">
        <v>68263.3</v>
      </c>
      <c r="F12" s="4"/>
    </row>
    <row r="13" spans="1:6" ht="12.75">
      <c r="A13" s="1" t="s">
        <v>12</v>
      </c>
      <c r="B13">
        <v>11</v>
      </c>
      <c r="D13" s="6">
        <v>429130.1</v>
      </c>
      <c r="E13" s="6">
        <v>170676.8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1502775.15</v>
      </c>
      <c r="E15" s="6">
        <v>533745</v>
      </c>
      <c r="F15" s="4"/>
    </row>
    <row r="16" spans="1:6" ht="12.75">
      <c r="A16" s="1" t="s">
        <v>15</v>
      </c>
      <c r="B16">
        <v>14</v>
      </c>
      <c r="D16" s="6">
        <v>31954.3</v>
      </c>
      <c r="E16" s="6">
        <v>5222.7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374264.1</v>
      </c>
      <c r="E18" s="6">
        <v>201472.6</v>
      </c>
      <c r="F18" s="4"/>
    </row>
    <row r="19" spans="1:6" ht="12.75">
      <c r="A19" s="1" t="s">
        <v>18</v>
      </c>
      <c r="B19">
        <v>17</v>
      </c>
      <c r="D19" s="6">
        <v>174853</v>
      </c>
      <c r="E19" s="6">
        <v>158887.4</v>
      </c>
      <c r="F19" s="4"/>
    </row>
    <row r="20" spans="1:6" ht="12.75">
      <c r="A20" s="1" t="s">
        <v>19</v>
      </c>
      <c r="B20">
        <v>18</v>
      </c>
      <c r="D20" s="6">
        <v>100410.8</v>
      </c>
      <c r="E20" s="6">
        <v>29311.8</v>
      </c>
      <c r="F20" s="4"/>
    </row>
    <row r="21" spans="1:6" ht="12.75">
      <c r="A21" s="1" t="s">
        <v>20</v>
      </c>
      <c r="B21">
        <v>19</v>
      </c>
      <c r="D21" s="6">
        <v>6993.7</v>
      </c>
      <c r="E21" s="6">
        <v>5292.35</v>
      </c>
      <c r="F21" s="4"/>
    </row>
    <row r="22" spans="1:6" ht="12.75">
      <c r="A22" s="1" t="s">
        <v>21</v>
      </c>
      <c r="B22">
        <v>20</v>
      </c>
      <c r="D22" s="6">
        <v>7226.1</v>
      </c>
      <c r="E22" s="6">
        <v>5297.95</v>
      </c>
      <c r="F22" s="4"/>
    </row>
    <row r="23" spans="1:6" ht="12.75">
      <c r="A23" s="1" t="s">
        <v>22</v>
      </c>
      <c r="B23">
        <v>21</v>
      </c>
      <c r="D23" s="6">
        <v>4396.7</v>
      </c>
      <c r="E23" s="6">
        <v>1335.95</v>
      </c>
      <c r="F23" s="4"/>
    </row>
    <row r="24" spans="1:6" ht="12.75">
      <c r="A24" s="1" t="s">
        <v>23</v>
      </c>
      <c r="B24">
        <v>22</v>
      </c>
      <c r="D24" s="6"/>
      <c r="E24" s="6"/>
      <c r="F24" s="4"/>
    </row>
    <row r="25" spans="1:6" ht="12.75">
      <c r="A25" s="1" t="s">
        <v>24</v>
      </c>
      <c r="B25">
        <v>23</v>
      </c>
      <c r="D25" s="6">
        <v>5544</v>
      </c>
      <c r="E25" s="6">
        <v>2276.4</v>
      </c>
      <c r="F25" s="4"/>
    </row>
    <row r="26" spans="1:6" ht="12.75">
      <c r="A26" s="1" t="s">
        <v>25</v>
      </c>
      <c r="B26">
        <v>24</v>
      </c>
      <c r="D26" s="6">
        <v>742.7</v>
      </c>
      <c r="E26" s="6">
        <v>691.25</v>
      </c>
      <c r="F26" s="4"/>
    </row>
    <row r="27" spans="1:6" ht="12.75">
      <c r="A27" s="1" t="s">
        <v>26</v>
      </c>
      <c r="B27">
        <v>25</v>
      </c>
      <c r="D27" s="6">
        <v>5143.6</v>
      </c>
      <c r="E27" s="6">
        <v>2823.45</v>
      </c>
      <c r="F27" s="4"/>
    </row>
    <row r="28" spans="1:6" ht="12.75">
      <c r="A28" s="1" t="s">
        <v>27</v>
      </c>
      <c r="B28">
        <v>26</v>
      </c>
      <c r="D28" s="6">
        <v>9554.3</v>
      </c>
      <c r="E28" s="6">
        <v>5390.7</v>
      </c>
      <c r="F28" s="4"/>
    </row>
    <row r="29" spans="1:6" ht="12.75">
      <c r="A29" s="1" t="s">
        <v>28</v>
      </c>
      <c r="B29">
        <v>27</v>
      </c>
      <c r="D29" s="6">
        <v>49368.9</v>
      </c>
      <c r="E29" s="6">
        <v>34171.2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541305.8</v>
      </c>
      <c r="E31" s="6">
        <v>377998.95</v>
      </c>
      <c r="F31" s="4"/>
    </row>
    <row r="32" spans="1:6" ht="12.75">
      <c r="A32" s="1" t="s">
        <v>31</v>
      </c>
      <c r="B32">
        <v>30</v>
      </c>
      <c r="D32" s="6">
        <v>7151.2</v>
      </c>
      <c r="E32" s="6">
        <v>1177.4</v>
      </c>
      <c r="F32" s="4"/>
    </row>
    <row r="33" spans="1:6" ht="12.75">
      <c r="A33" s="1" t="s">
        <v>32</v>
      </c>
      <c r="B33">
        <v>31</v>
      </c>
      <c r="D33" s="6">
        <v>179594.45</v>
      </c>
      <c r="E33" s="6">
        <v>68031.95</v>
      </c>
      <c r="F33" s="4"/>
    </row>
    <row r="34" spans="1:6" ht="12.75">
      <c r="A34" s="1" t="s">
        <v>33</v>
      </c>
      <c r="B34">
        <v>32</v>
      </c>
      <c r="D34" s="6">
        <v>14999.6</v>
      </c>
      <c r="E34" s="6">
        <v>8294.3</v>
      </c>
      <c r="F34" s="4"/>
    </row>
    <row r="35" spans="1:6" ht="12.75">
      <c r="A35" s="1" t="s">
        <v>34</v>
      </c>
      <c r="B35">
        <v>33</v>
      </c>
      <c r="D35" s="6">
        <v>20728.4</v>
      </c>
      <c r="E35" s="6">
        <v>4946.2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237355.95</v>
      </c>
      <c r="E37" s="6">
        <v>97066.55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81783.8</v>
      </c>
      <c r="E39" s="6">
        <v>83600.3</v>
      </c>
      <c r="F39" s="4"/>
    </row>
    <row r="40" spans="1:6" ht="12.75">
      <c r="A40" s="1" t="s">
        <v>39</v>
      </c>
      <c r="B40">
        <v>38</v>
      </c>
      <c r="D40" s="6">
        <v>5987.8</v>
      </c>
      <c r="E40" s="6">
        <v>4545.8</v>
      </c>
      <c r="F40" s="4"/>
    </row>
    <row r="41" spans="1:6" ht="12.75">
      <c r="A41" s="1" t="s">
        <v>40</v>
      </c>
      <c r="B41">
        <v>39</v>
      </c>
      <c r="D41" s="6">
        <v>486.5</v>
      </c>
      <c r="E41" s="6">
        <v>382.9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269714.9</v>
      </c>
      <c r="E43" s="6">
        <v>199011.05</v>
      </c>
      <c r="F43" s="4"/>
    </row>
    <row r="44" spans="1:6" ht="12.75">
      <c r="A44" s="1" t="s">
        <v>43</v>
      </c>
      <c r="B44">
        <v>42</v>
      </c>
      <c r="D44" s="6">
        <v>163969</v>
      </c>
      <c r="E44" s="6">
        <v>95341.85</v>
      </c>
      <c r="F44" s="4"/>
    </row>
    <row r="45" spans="1:6" ht="12.75">
      <c r="A45" s="1" t="s">
        <v>44</v>
      </c>
      <c r="B45">
        <v>43</v>
      </c>
      <c r="D45" s="6">
        <v>120753.5</v>
      </c>
      <c r="E45" s="6">
        <v>60152.4</v>
      </c>
      <c r="F45" s="4"/>
    </row>
    <row r="46" spans="1:6" ht="12.75">
      <c r="A46" s="1" t="s">
        <v>45</v>
      </c>
      <c r="B46">
        <v>44</v>
      </c>
      <c r="D46" s="6">
        <v>115530.1</v>
      </c>
      <c r="E46" s="6">
        <v>75745.25</v>
      </c>
      <c r="F46" s="4"/>
    </row>
    <row r="47" spans="1:6" ht="12.75">
      <c r="A47" s="1" t="s">
        <v>46</v>
      </c>
      <c r="B47">
        <v>45</v>
      </c>
      <c r="D47" s="6">
        <v>76376.3</v>
      </c>
      <c r="E47" s="6">
        <v>40732.3</v>
      </c>
      <c r="F47" s="4"/>
    </row>
    <row r="48" spans="1:6" ht="12.75">
      <c r="A48" s="1" t="s">
        <v>47</v>
      </c>
      <c r="B48">
        <v>46</v>
      </c>
      <c r="D48" s="6">
        <v>142902.2</v>
      </c>
      <c r="E48" s="6">
        <v>120187.9</v>
      </c>
      <c r="F48" s="4"/>
    </row>
    <row r="49" spans="1:6" ht="12.75">
      <c r="A49" s="1" t="s">
        <v>48</v>
      </c>
      <c r="B49">
        <v>47</v>
      </c>
      <c r="D49" s="6">
        <v>102333.7</v>
      </c>
      <c r="E49" s="6">
        <v>5415.9</v>
      </c>
      <c r="F49" s="4"/>
    </row>
    <row r="50" spans="1:6" ht="12.75">
      <c r="A50" s="1" t="s">
        <v>49</v>
      </c>
      <c r="B50">
        <v>48</v>
      </c>
      <c r="D50" s="6">
        <v>803472.69</v>
      </c>
      <c r="E50" s="6">
        <v>369655.3</v>
      </c>
      <c r="F50" s="4"/>
    </row>
    <row r="51" spans="1:6" ht="12.75">
      <c r="A51" s="1" t="s">
        <v>50</v>
      </c>
      <c r="B51">
        <v>49</v>
      </c>
      <c r="D51" s="6">
        <v>229668.02</v>
      </c>
      <c r="E51" s="6">
        <v>155227.63</v>
      </c>
      <c r="F51" s="4"/>
    </row>
    <row r="52" spans="1:6" ht="12.75">
      <c r="A52" s="1" t="s">
        <v>51</v>
      </c>
      <c r="B52">
        <v>50</v>
      </c>
      <c r="D52" s="6">
        <v>1044247.4</v>
      </c>
      <c r="E52" s="6">
        <v>503015.1</v>
      </c>
      <c r="F52" s="4"/>
    </row>
    <row r="53" spans="1:6" ht="12.75">
      <c r="A53" s="1" t="s">
        <v>52</v>
      </c>
      <c r="B53">
        <v>51</v>
      </c>
      <c r="D53" s="6">
        <v>246684.9</v>
      </c>
      <c r="E53" s="6">
        <v>168195.3</v>
      </c>
      <c r="F53" s="4"/>
    </row>
    <row r="54" spans="1:6" ht="12.75">
      <c r="A54" s="1" t="s">
        <v>53</v>
      </c>
      <c r="B54">
        <v>52</v>
      </c>
      <c r="D54" s="6">
        <v>518228.2</v>
      </c>
      <c r="E54" s="6">
        <v>309943.9</v>
      </c>
      <c r="F54" s="4"/>
    </row>
    <row r="55" spans="1:6" ht="12.75">
      <c r="A55" s="1" t="s">
        <v>54</v>
      </c>
      <c r="B55">
        <v>53</v>
      </c>
      <c r="D55" s="6">
        <v>617970.32</v>
      </c>
      <c r="E55" s="6">
        <v>120373.05</v>
      </c>
      <c r="F55" s="4"/>
    </row>
    <row r="56" spans="1:6" ht="12.75">
      <c r="A56" s="1" t="s">
        <v>55</v>
      </c>
      <c r="B56">
        <v>54</v>
      </c>
      <c r="D56" s="6">
        <v>7490.7</v>
      </c>
      <c r="E56" s="6">
        <v>8277.5</v>
      </c>
      <c r="F56" s="4"/>
    </row>
    <row r="57" spans="1:6" ht="12.75">
      <c r="A57" s="1" t="s">
        <v>56</v>
      </c>
      <c r="B57">
        <v>55</v>
      </c>
      <c r="D57" s="6">
        <v>280158.9</v>
      </c>
      <c r="E57" s="6">
        <v>171052</v>
      </c>
      <c r="F57" s="4"/>
    </row>
    <row r="58" spans="1:6" ht="12.75">
      <c r="A58" s="1" t="s">
        <v>57</v>
      </c>
      <c r="B58">
        <v>56</v>
      </c>
      <c r="D58" s="6">
        <v>162397.2</v>
      </c>
      <c r="E58" s="6">
        <v>44183.3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310625</v>
      </c>
      <c r="E60" s="6">
        <v>130731.35</v>
      </c>
      <c r="F60" s="4"/>
    </row>
    <row r="61" spans="1:6" ht="12.75">
      <c r="A61" s="1" t="s">
        <v>60</v>
      </c>
      <c r="B61">
        <v>59</v>
      </c>
      <c r="D61" s="6">
        <v>591944.42</v>
      </c>
      <c r="E61" s="6">
        <v>229070.1</v>
      </c>
      <c r="F61" s="4"/>
    </row>
    <row r="62" spans="1:6" ht="12.75">
      <c r="A62" s="1" t="s">
        <v>61</v>
      </c>
      <c r="B62">
        <v>60</v>
      </c>
      <c r="D62" s="6">
        <v>116676.7</v>
      </c>
      <c r="E62" s="6">
        <v>65948.4</v>
      </c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>
        <v>1732.5</v>
      </c>
      <c r="E64" s="6">
        <v>2605.4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517782.04000000004</v>
      </c>
      <c r="E66" s="6">
        <v>295307.49</v>
      </c>
      <c r="F66" s="4"/>
    </row>
    <row r="67" spans="1:6" ht="12.75">
      <c r="A67" s="1" t="s">
        <v>66</v>
      </c>
      <c r="B67">
        <v>65</v>
      </c>
      <c r="D67" s="6">
        <v>9200.8</v>
      </c>
      <c r="E67" s="6">
        <v>11088.35</v>
      </c>
      <c r="F67" s="4"/>
    </row>
    <row r="68" spans="1:6" ht="12.75">
      <c r="A68" s="1" t="s">
        <v>67</v>
      </c>
      <c r="B68">
        <v>66</v>
      </c>
      <c r="D68" s="6">
        <v>146456.1</v>
      </c>
      <c r="E68" s="6">
        <v>51235.45</v>
      </c>
      <c r="F68" s="4"/>
    </row>
    <row r="69" spans="1:6" ht="12.75">
      <c r="A69" s="1" t="s">
        <v>68</v>
      </c>
      <c r="B69">
        <v>67</v>
      </c>
      <c r="D69" s="6">
        <v>1673</v>
      </c>
      <c r="E69" s="6">
        <v>2601.55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12097259.44</v>
      </c>
      <c r="E71" s="6">
        <f>SUM(E3:E69)</f>
        <v>5900586.769999998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89288.81</v>
      </c>
      <c r="E3" s="6">
        <v>126750.4</v>
      </c>
      <c r="F3" s="4"/>
    </row>
    <row r="4" spans="1:6" ht="12.75">
      <c r="A4" s="1" t="s">
        <v>3</v>
      </c>
      <c r="B4">
        <v>2</v>
      </c>
      <c r="D4" s="6">
        <v>3205.3</v>
      </c>
      <c r="E4" s="6">
        <v>5810.7</v>
      </c>
      <c r="F4" s="4"/>
    </row>
    <row r="5" spans="1:6" ht="12.75">
      <c r="A5" s="1" t="s">
        <v>4</v>
      </c>
      <c r="B5">
        <v>3</v>
      </c>
      <c r="D5" s="6">
        <v>77102.2</v>
      </c>
      <c r="E5" s="6">
        <v>74975.95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360212.3</v>
      </c>
      <c r="E7" s="6">
        <v>238277.2</v>
      </c>
      <c r="F7" s="4"/>
    </row>
    <row r="8" spans="1:6" ht="12.75">
      <c r="A8" s="1" t="s">
        <v>7</v>
      </c>
      <c r="B8">
        <v>6</v>
      </c>
      <c r="D8" s="6">
        <v>1321227.78</v>
      </c>
      <c r="E8" s="6">
        <v>709903.25</v>
      </c>
      <c r="F8" s="4"/>
    </row>
    <row r="9" spans="1:6" ht="12.75">
      <c r="A9" s="1" t="s">
        <v>8</v>
      </c>
      <c r="B9">
        <v>7</v>
      </c>
      <c r="D9" s="6">
        <v>6921.6</v>
      </c>
      <c r="E9" s="6">
        <v>1768.9</v>
      </c>
      <c r="F9" s="4"/>
    </row>
    <row r="10" spans="1:6" ht="12.75">
      <c r="A10" s="1" t="s">
        <v>9</v>
      </c>
      <c r="B10">
        <v>8</v>
      </c>
      <c r="D10" s="6">
        <v>115637.9</v>
      </c>
      <c r="E10" s="6">
        <v>59383.45</v>
      </c>
      <c r="F10" s="4"/>
    </row>
    <row r="11" spans="1:6" ht="12.75">
      <c r="A11" s="1" t="s">
        <v>10</v>
      </c>
      <c r="B11">
        <v>9</v>
      </c>
      <c r="D11" s="6">
        <v>108915.79999999999</v>
      </c>
      <c r="E11" s="6">
        <v>72398.2</v>
      </c>
      <c r="F11" s="4"/>
    </row>
    <row r="12" spans="1:6" ht="12.75">
      <c r="A12" s="1" t="s">
        <v>11</v>
      </c>
      <c r="B12">
        <v>10</v>
      </c>
      <c r="D12" s="6">
        <v>39638.9</v>
      </c>
      <c r="E12" s="6">
        <v>54486.95</v>
      </c>
      <c r="F12" s="4"/>
    </row>
    <row r="13" spans="1:6" ht="12.75">
      <c r="A13" s="1" t="s">
        <v>12</v>
      </c>
      <c r="B13">
        <v>11</v>
      </c>
      <c r="D13" s="6">
        <v>594067.6</v>
      </c>
      <c r="E13" s="6">
        <v>252497.7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1552793.1</v>
      </c>
      <c r="E15" s="6">
        <v>693884.45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>
        <v>14274.4</v>
      </c>
      <c r="E17" s="6">
        <v>6616.4</v>
      </c>
      <c r="F17" s="4"/>
    </row>
    <row r="18" spans="1:6" ht="12.75">
      <c r="A18" s="1" t="s">
        <v>17</v>
      </c>
      <c r="B18">
        <v>16</v>
      </c>
      <c r="D18" s="6">
        <v>627319</v>
      </c>
      <c r="E18" s="6">
        <v>905525.8</v>
      </c>
      <c r="F18" s="4"/>
    </row>
    <row r="19" spans="1:6" ht="12.75">
      <c r="A19" s="1" t="s">
        <v>18</v>
      </c>
      <c r="B19">
        <v>17</v>
      </c>
      <c r="D19" s="6">
        <v>76761.65</v>
      </c>
      <c r="E19" s="6">
        <v>143975.65</v>
      </c>
      <c r="F19" s="4"/>
    </row>
    <row r="20" spans="1:6" ht="12.75">
      <c r="A20" s="1" t="s">
        <v>19</v>
      </c>
      <c r="B20">
        <v>18</v>
      </c>
      <c r="D20" s="6">
        <v>51643.9</v>
      </c>
      <c r="E20" s="6">
        <v>23152.5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10950.099999999999</v>
      </c>
      <c r="E22" s="6">
        <v>10804.849999999999</v>
      </c>
      <c r="F22" s="4"/>
    </row>
    <row r="23" spans="1:6" ht="12.75">
      <c r="A23" s="1" t="s">
        <v>22</v>
      </c>
      <c r="B23">
        <v>21</v>
      </c>
      <c r="D23" s="6">
        <v>1715</v>
      </c>
      <c r="E23" s="6">
        <v>1036</v>
      </c>
      <c r="F23" s="4"/>
    </row>
    <row r="24" spans="1:6" ht="12.75">
      <c r="A24" s="1" t="s">
        <v>23</v>
      </c>
      <c r="B24">
        <v>22</v>
      </c>
      <c r="D24" s="6">
        <v>864.5</v>
      </c>
      <c r="E24" s="6">
        <v>1027.25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12319.3</v>
      </c>
      <c r="E26" s="6">
        <v>1118.25</v>
      </c>
      <c r="F26" s="4"/>
    </row>
    <row r="27" spans="1:6" ht="12.75">
      <c r="A27" s="1" t="s">
        <v>26</v>
      </c>
      <c r="B27">
        <v>25</v>
      </c>
      <c r="D27" s="6">
        <v>8012.9</v>
      </c>
      <c r="E27" s="6">
        <v>2421.3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40966.8</v>
      </c>
      <c r="E29" s="6">
        <v>23915.15</v>
      </c>
      <c r="F29" s="4"/>
    </row>
    <row r="30" spans="1:6" ht="12.75">
      <c r="A30" s="1" t="s">
        <v>29</v>
      </c>
      <c r="B30">
        <v>28</v>
      </c>
      <c r="D30" s="6">
        <v>39120.9</v>
      </c>
      <c r="E30" s="6">
        <v>12288.85</v>
      </c>
      <c r="F30" s="4"/>
    </row>
    <row r="31" spans="1:6" ht="12.75">
      <c r="A31" s="1" t="s">
        <v>30</v>
      </c>
      <c r="B31">
        <v>29</v>
      </c>
      <c r="D31" s="6">
        <v>656539.1</v>
      </c>
      <c r="E31" s="6">
        <v>545981.45</v>
      </c>
      <c r="F31" s="4"/>
    </row>
    <row r="32" spans="1:6" ht="12.75">
      <c r="A32" s="1" t="s">
        <v>31</v>
      </c>
      <c r="B32">
        <v>30</v>
      </c>
      <c r="D32" s="6">
        <v>9114.7</v>
      </c>
      <c r="E32" s="6">
        <v>599.9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>
        <v>8253</v>
      </c>
      <c r="E34" s="6">
        <v>4335.45</v>
      </c>
      <c r="F34" s="4"/>
    </row>
    <row r="35" spans="1:6" ht="12.75">
      <c r="A35" s="1" t="s">
        <v>34</v>
      </c>
      <c r="B35">
        <v>33</v>
      </c>
      <c r="D35" s="6">
        <v>1486.8</v>
      </c>
      <c r="E35" s="6">
        <v>6030.5</v>
      </c>
      <c r="F35" s="4"/>
    </row>
    <row r="36" spans="1:6" ht="12.75">
      <c r="A36" s="1" t="s">
        <v>35</v>
      </c>
      <c r="B36">
        <v>34</v>
      </c>
      <c r="D36" s="6">
        <v>1155.7</v>
      </c>
      <c r="E36" s="6">
        <v>644</v>
      </c>
      <c r="F36" s="4"/>
    </row>
    <row r="37" spans="1:6" ht="12.75">
      <c r="A37" s="1" t="s">
        <v>36</v>
      </c>
      <c r="B37">
        <v>35</v>
      </c>
      <c r="D37" s="6">
        <v>151852.42</v>
      </c>
      <c r="E37" s="6">
        <v>112130.2</v>
      </c>
      <c r="F37" s="4"/>
    </row>
    <row r="38" spans="1:6" ht="12.75">
      <c r="A38" s="1" t="s">
        <v>37</v>
      </c>
      <c r="B38">
        <v>36</v>
      </c>
      <c r="D38" s="6">
        <v>1121498.7</v>
      </c>
      <c r="E38" s="6">
        <v>524423.55</v>
      </c>
      <c r="F38" s="4"/>
    </row>
    <row r="39" spans="1:6" ht="12.75">
      <c r="A39" s="1" t="s">
        <v>38</v>
      </c>
      <c r="B39">
        <v>37</v>
      </c>
      <c r="D39" s="6">
        <v>108801.7</v>
      </c>
      <c r="E39" s="6">
        <v>107205.35</v>
      </c>
      <c r="F39" s="4"/>
    </row>
    <row r="40" spans="1:6" ht="12.75">
      <c r="A40" s="1" t="s">
        <v>39</v>
      </c>
      <c r="B40">
        <v>38</v>
      </c>
      <c r="D40" s="6">
        <v>11587.8</v>
      </c>
      <c r="E40" s="6">
        <v>7114.1</v>
      </c>
      <c r="F40" s="4"/>
    </row>
    <row r="41" spans="1:6" ht="12.75">
      <c r="A41" s="1" t="s">
        <v>40</v>
      </c>
      <c r="B41">
        <v>39</v>
      </c>
      <c r="D41" s="6">
        <v>947.1</v>
      </c>
      <c r="E41" s="6">
        <v>1008.7</v>
      </c>
      <c r="F41" s="4"/>
    </row>
    <row r="42" spans="1:6" ht="12.75">
      <c r="A42" s="1" t="s">
        <v>41</v>
      </c>
      <c r="B42">
        <v>40</v>
      </c>
      <c r="D42" s="6">
        <v>14462.699999999999</v>
      </c>
      <c r="E42" s="6">
        <v>3913</v>
      </c>
      <c r="F42" s="4"/>
    </row>
    <row r="43" spans="1:6" ht="12.75">
      <c r="A43" s="1" t="s">
        <v>42</v>
      </c>
      <c r="B43">
        <v>41</v>
      </c>
      <c r="D43" s="6">
        <v>148565.2</v>
      </c>
      <c r="E43" s="6">
        <v>91973.7</v>
      </c>
      <c r="F43" s="4"/>
    </row>
    <row r="44" spans="1:6" ht="12.75">
      <c r="A44" s="1" t="s">
        <v>43</v>
      </c>
      <c r="B44">
        <v>42</v>
      </c>
      <c r="D44" s="6">
        <v>251110.36</v>
      </c>
      <c r="E44" s="6">
        <v>65262.12</v>
      </c>
      <c r="F44" s="4"/>
    </row>
    <row r="45" spans="1:6" ht="12.75">
      <c r="A45" s="1" t="s">
        <v>44</v>
      </c>
      <c r="B45">
        <v>43</v>
      </c>
      <c r="D45" s="6">
        <v>187714.1</v>
      </c>
      <c r="E45" s="6">
        <v>51078.3</v>
      </c>
      <c r="F45" s="4"/>
    </row>
    <row r="46" spans="1:6" ht="12.75">
      <c r="A46" s="1" t="s">
        <v>45</v>
      </c>
      <c r="B46">
        <v>44</v>
      </c>
      <c r="D46" s="6">
        <v>121942.8</v>
      </c>
      <c r="E46" s="6">
        <v>87324.65</v>
      </c>
      <c r="F46" s="4"/>
    </row>
    <row r="47" spans="1:6" ht="12.75">
      <c r="A47" s="1" t="s">
        <v>46</v>
      </c>
      <c r="B47">
        <v>45</v>
      </c>
      <c r="D47" s="6">
        <v>74741.8</v>
      </c>
      <c r="E47" s="6">
        <v>43324.05</v>
      </c>
      <c r="F47" s="4"/>
    </row>
    <row r="48" spans="1:6" ht="12.75">
      <c r="A48" s="1" t="s">
        <v>47</v>
      </c>
      <c r="B48">
        <v>46</v>
      </c>
      <c r="D48" s="6">
        <v>88339.3</v>
      </c>
      <c r="E48" s="6">
        <v>73769.85</v>
      </c>
      <c r="F48" s="4"/>
    </row>
    <row r="49" spans="1:6" ht="12.75">
      <c r="A49" s="1" t="s">
        <v>48</v>
      </c>
      <c r="B49">
        <v>47</v>
      </c>
      <c r="D49" s="6">
        <v>7224.7</v>
      </c>
      <c r="E49" s="6">
        <v>1898.05</v>
      </c>
      <c r="F49" s="4"/>
    </row>
    <row r="50" spans="1:6" ht="12.75">
      <c r="A50" s="1" t="s">
        <v>49</v>
      </c>
      <c r="B50">
        <v>48</v>
      </c>
      <c r="D50" s="6">
        <v>1265343.6</v>
      </c>
      <c r="E50" s="6">
        <v>649463.41</v>
      </c>
      <c r="F50" s="4"/>
    </row>
    <row r="51" spans="1:6" ht="12.75">
      <c r="A51" s="1" t="s">
        <v>50</v>
      </c>
      <c r="B51">
        <v>49</v>
      </c>
      <c r="D51" s="6">
        <v>394174.38</v>
      </c>
      <c r="E51" s="6">
        <v>81910.38</v>
      </c>
      <c r="F51" s="4"/>
    </row>
    <row r="52" spans="1:6" ht="12.75">
      <c r="A52" s="1" t="s">
        <v>51</v>
      </c>
      <c r="B52">
        <v>50</v>
      </c>
      <c r="D52" s="6">
        <v>1101436</v>
      </c>
      <c r="E52" s="6">
        <v>456713.25</v>
      </c>
      <c r="F52" s="4"/>
    </row>
    <row r="53" spans="1:6" ht="12.75">
      <c r="A53" s="1" t="s">
        <v>52</v>
      </c>
      <c r="B53">
        <v>51</v>
      </c>
      <c r="D53" s="6">
        <v>121972.2</v>
      </c>
      <c r="E53" s="6">
        <v>88875.85</v>
      </c>
      <c r="F53" s="4"/>
    </row>
    <row r="54" spans="1:6" ht="12.75">
      <c r="A54" s="1" t="s">
        <v>53</v>
      </c>
      <c r="B54">
        <v>52</v>
      </c>
      <c r="D54" s="6">
        <v>680221.5</v>
      </c>
      <c r="E54" s="6">
        <v>524644.75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11037.6</v>
      </c>
      <c r="E56" s="6">
        <v>4821.6</v>
      </c>
      <c r="F56" s="4"/>
    </row>
    <row r="57" spans="1:6" ht="12.75">
      <c r="A57" s="1" t="s">
        <v>56</v>
      </c>
      <c r="B57">
        <v>55</v>
      </c>
      <c r="D57" s="6">
        <v>173349.4</v>
      </c>
      <c r="E57" s="6">
        <v>133581</v>
      </c>
      <c r="F57" s="4"/>
    </row>
    <row r="58" spans="1:6" ht="12.75">
      <c r="A58" s="1" t="s">
        <v>57</v>
      </c>
      <c r="B58">
        <v>56</v>
      </c>
      <c r="D58" s="6">
        <v>250502</v>
      </c>
      <c r="E58" s="6">
        <v>100872.45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100177</v>
      </c>
      <c r="E60" s="6">
        <v>69544.65</v>
      </c>
      <c r="F60" s="4"/>
    </row>
    <row r="61" spans="1:6" ht="12.75">
      <c r="A61" s="1" t="s">
        <v>60</v>
      </c>
      <c r="B61">
        <v>59</v>
      </c>
      <c r="D61" s="6">
        <v>149490.6</v>
      </c>
      <c r="E61" s="6">
        <v>130797.8</v>
      </c>
      <c r="F61" s="4"/>
    </row>
    <row r="62" spans="1:6" ht="12.75">
      <c r="A62" s="1" t="s">
        <v>61</v>
      </c>
      <c r="B62">
        <v>60</v>
      </c>
      <c r="D62" s="6">
        <v>76995.8</v>
      </c>
      <c r="E62" s="6">
        <v>27985.65</v>
      </c>
      <c r="F62" s="4"/>
    </row>
    <row r="63" spans="1:6" ht="12.75">
      <c r="A63" s="1" t="s">
        <v>62</v>
      </c>
      <c r="B63">
        <v>61</v>
      </c>
      <c r="D63" s="6">
        <v>9948.539999999999</v>
      </c>
      <c r="E63" s="6">
        <v>66730.67</v>
      </c>
      <c r="F63" s="4"/>
    </row>
    <row r="64" spans="1:6" ht="12.75">
      <c r="A64" s="1" t="s">
        <v>63</v>
      </c>
      <c r="B64">
        <v>62</v>
      </c>
      <c r="D64" s="6">
        <v>2025.8</v>
      </c>
      <c r="E64" s="6">
        <v>1064.35</v>
      </c>
      <c r="F64" s="4"/>
    </row>
    <row r="65" spans="1:6" ht="12.75">
      <c r="A65" s="1" t="s">
        <v>64</v>
      </c>
      <c r="B65">
        <v>63</v>
      </c>
      <c r="D65" s="6">
        <v>2629.2</v>
      </c>
      <c r="E65" s="6">
        <v>3389.05</v>
      </c>
      <c r="F65" s="4"/>
    </row>
    <row r="66" spans="1:6" ht="12.75">
      <c r="A66" s="1" t="s">
        <v>65</v>
      </c>
      <c r="B66">
        <v>64</v>
      </c>
      <c r="D66" s="6">
        <v>183652.3</v>
      </c>
      <c r="E66" s="6">
        <v>92606.5</v>
      </c>
      <c r="F66" s="4"/>
    </row>
    <row r="67" spans="1:6" ht="12.75">
      <c r="A67" s="1" t="s">
        <v>66</v>
      </c>
      <c r="B67">
        <v>65</v>
      </c>
      <c r="D67" s="6">
        <v>2215.5</v>
      </c>
      <c r="E67" s="6">
        <v>3528</v>
      </c>
      <c r="F67" s="4"/>
    </row>
    <row r="68" spans="1:6" ht="12.75">
      <c r="A68" s="1" t="s">
        <v>67</v>
      </c>
      <c r="B68">
        <v>66</v>
      </c>
      <c r="D68" s="6">
        <v>130869.9</v>
      </c>
      <c r="E68" s="6">
        <v>44499.35</v>
      </c>
      <c r="F68" s="4"/>
    </row>
    <row r="69" spans="1:6" ht="12.75">
      <c r="A69" s="1" t="s">
        <v>68</v>
      </c>
      <c r="B69">
        <v>67</v>
      </c>
      <c r="D69" s="6">
        <v>6480.6</v>
      </c>
      <c r="E69" s="6">
        <v>2621.85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12780819.640000002</v>
      </c>
      <c r="E71" s="6">
        <f>SUM(E3:E69)</f>
        <v>7633686.629999998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35478.8</v>
      </c>
      <c r="E3" s="6">
        <v>40020.05</v>
      </c>
      <c r="F3" s="4"/>
    </row>
    <row r="4" spans="1:6" ht="12.75">
      <c r="A4" s="1" t="s">
        <v>3</v>
      </c>
      <c r="B4">
        <v>2</v>
      </c>
      <c r="D4" s="6">
        <v>4208.4</v>
      </c>
      <c r="E4" s="6">
        <v>7556.5</v>
      </c>
      <c r="F4" s="4"/>
    </row>
    <row r="5" spans="1:6" ht="12.75">
      <c r="A5" s="1" t="s">
        <v>4</v>
      </c>
      <c r="B5">
        <v>3</v>
      </c>
      <c r="D5" s="6">
        <v>173607</v>
      </c>
      <c r="E5" s="6">
        <v>82183.15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167020.7</v>
      </c>
      <c r="E7" s="6">
        <v>133568.05</v>
      </c>
      <c r="F7" s="4"/>
    </row>
    <row r="8" spans="1:6" ht="12.75">
      <c r="A8" s="1" t="s">
        <v>7</v>
      </c>
      <c r="B8">
        <v>6</v>
      </c>
      <c r="D8" s="6">
        <v>888292.28</v>
      </c>
      <c r="E8" s="6">
        <v>441572.6</v>
      </c>
      <c r="F8" s="4"/>
    </row>
    <row r="9" spans="1:6" ht="12.75">
      <c r="A9" s="1" t="s">
        <v>8</v>
      </c>
      <c r="B9">
        <v>7</v>
      </c>
      <c r="D9" s="6">
        <v>741.3</v>
      </c>
      <c r="E9" s="6">
        <v>414.05</v>
      </c>
      <c r="F9" s="4"/>
    </row>
    <row r="10" spans="1:6" ht="12.75">
      <c r="A10" s="1" t="s">
        <v>9</v>
      </c>
      <c r="B10">
        <v>8</v>
      </c>
      <c r="D10" s="6">
        <v>75548.9</v>
      </c>
      <c r="E10" s="6">
        <v>35190.05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75436.9</v>
      </c>
      <c r="E12" s="6">
        <v>48282.85</v>
      </c>
      <c r="F12" s="4"/>
    </row>
    <row r="13" spans="1:6" ht="12.75">
      <c r="A13" s="1" t="s">
        <v>12</v>
      </c>
      <c r="B13">
        <v>11</v>
      </c>
      <c r="D13" s="6">
        <v>428253.7</v>
      </c>
      <c r="E13" s="6">
        <v>155973.3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1211614.8</v>
      </c>
      <c r="E15" s="6"/>
      <c r="F15" s="4"/>
    </row>
    <row r="16" spans="1:6" ht="12.75">
      <c r="A16" s="1" t="s">
        <v>15</v>
      </c>
      <c r="B16">
        <v>14</v>
      </c>
      <c r="D16" s="6">
        <v>17397.8</v>
      </c>
      <c r="E16" s="6">
        <v>3883.95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101434.2</v>
      </c>
      <c r="E19" s="6"/>
      <c r="F19" s="4"/>
    </row>
    <row r="20" spans="1:6" ht="12.75">
      <c r="A20" s="1" t="s">
        <v>19</v>
      </c>
      <c r="B20">
        <v>18</v>
      </c>
      <c r="D20" s="6">
        <v>54778.25</v>
      </c>
      <c r="E20" s="6">
        <v>24689</v>
      </c>
      <c r="F20" s="4"/>
    </row>
    <row r="21" spans="1:6" ht="12.75">
      <c r="A21" s="1" t="s">
        <v>20</v>
      </c>
      <c r="B21">
        <v>19</v>
      </c>
      <c r="D21" s="6">
        <v>23156.699999999997</v>
      </c>
      <c r="E21" s="6">
        <v>12921.300000000001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788.2</v>
      </c>
      <c r="E23" s="6">
        <v>2369.5</v>
      </c>
      <c r="F23" s="4"/>
    </row>
    <row r="24" spans="1:6" ht="12.75">
      <c r="A24" s="1" t="s">
        <v>23</v>
      </c>
      <c r="B24">
        <v>22</v>
      </c>
      <c r="D24" s="6">
        <v>706.3</v>
      </c>
      <c r="E24" s="6">
        <v>6256.6</v>
      </c>
      <c r="F24" s="4"/>
    </row>
    <row r="25" spans="1:6" ht="12.75">
      <c r="A25" s="1" t="s">
        <v>24</v>
      </c>
      <c r="B25">
        <v>23</v>
      </c>
      <c r="D25" s="6">
        <v>23766.4</v>
      </c>
      <c r="E25" s="6">
        <v>962.85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13300</v>
      </c>
      <c r="E28" s="6">
        <v>4263</v>
      </c>
      <c r="F28" s="4"/>
    </row>
    <row r="29" spans="1:6" ht="12.75">
      <c r="A29" s="1" t="s">
        <v>28</v>
      </c>
      <c r="B29">
        <v>27</v>
      </c>
      <c r="D29" s="6"/>
      <c r="E29" s="6"/>
      <c r="F29" s="4"/>
    </row>
    <row r="30" spans="1:6" ht="12.75">
      <c r="A30" s="1" t="s">
        <v>29</v>
      </c>
      <c r="B30">
        <v>28</v>
      </c>
      <c r="D30" s="6">
        <v>23717.4</v>
      </c>
      <c r="E30" s="6">
        <v>13700.75</v>
      </c>
      <c r="F30" s="4"/>
    </row>
    <row r="31" spans="1:6" ht="12.75">
      <c r="A31" s="1" t="s">
        <v>30</v>
      </c>
      <c r="B31">
        <v>29</v>
      </c>
      <c r="D31" s="6">
        <v>980826</v>
      </c>
      <c r="E31" s="6">
        <v>326831.4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94393.29</v>
      </c>
      <c r="E33" s="6">
        <v>29461.25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189251.7</v>
      </c>
      <c r="E37" s="6">
        <v>78436.05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47917.8</v>
      </c>
      <c r="E39" s="6">
        <v>64993.6</v>
      </c>
      <c r="F39" s="4"/>
    </row>
    <row r="40" spans="1:6" ht="12.75">
      <c r="A40" s="1" t="s">
        <v>39</v>
      </c>
      <c r="B40">
        <v>38</v>
      </c>
      <c r="D40" s="6">
        <v>11333</v>
      </c>
      <c r="E40" s="6">
        <v>5399.45</v>
      </c>
      <c r="F40" s="4"/>
    </row>
    <row r="41" spans="1:6" ht="12.75">
      <c r="A41" s="1" t="s">
        <v>40</v>
      </c>
      <c r="B41">
        <v>39</v>
      </c>
      <c r="D41" s="6">
        <v>261.8</v>
      </c>
      <c r="E41" s="6">
        <v>650.3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208593.7</v>
      </c>
      <c r="E43" s="6">
        <v>95949.7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119540.4</v>
      </c>
      <c r="E46" s="6">
        <v>45830.06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>
        <v>249055.8</v>
      </c>
      <c r="E48" s="6">
        <v>128872.8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1236978.93</v>
      </c>
      <c r="E50" s="6">
        <v>320797.4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1890132.3</v>
      </c>
      <c r="E52" s="6">
        <v>697342.45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381751.3</v>
      </c>
      <c r="E54" s="6">
        <v>203820.05</v>
      </c>
      <c r="F54" s="4"/>
    </row>
    <row r="55" spans="1:6" ht="12.75">
      <c r="A55" s="1" t="s">
        <v>54</v>
      </c>
      <c r="B55">
        <v>53</v>
      </c>
      <c r="D55" s="6">
        <v>434079.45</v>
      </c>
      <c r="E55" s="6">
        <v>221868.63</v>
      </c>
      <c r="F55" s="4"/>
    </row>
    <row r="56" spans="1:6" ht="12.75">
      <c r="A56" s="1" t="s">
        <v>55</v>
      </c>
      <c r="B56">
        <v>54</v>
      </c>
      <c r="D56" s="6">
        <v>12173</v>
      </c>
      <c r="E56" s="6">
        <v>6205.5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213378.2</v>
      </c>
      <c r="E60" s="6">
        <v>129340.4</v>
      </c>
      <c r="F60" s="4"/>
    </row>
    <row r="61" spans="1:6" ht="12.75">
      <c r="A61" s="1" t="s">
        <v>60</v>
      </c>
      <c r="B61">
        <v>59</v>
      </c>
      <c r="D61" s="6">
        <v>110854.8</v>
      </c>
      <c r="E61" s="6">
        <v>132573</v>
      </c>
      <c r="F61" s="4"/>
    </row>
    <row r="62" spans="1:6" ht="12.75">
      <c r="A62" s="1" t="s">
        <v>61</v>
      </c>
      <c r="B62">
        <v>60</v>
      </c>
      <c r="D62" s="6">
        <v>159529.3</v>
      </c>
      <c r="E62" s="6">
        <v>62704.25</v>
      </c>
      <c r="F62" s="4"/>
    </row>
    <row r="63" spans="1:6" ht="12.75">
      <c r="A63" s="1" t="s">
        <v>62</v>
      </c>
      <c r="B63">
        <v>61</v>
      </c>
      <c r="D63" s="6">
        <v>9018.12</v>
      </c>
      <c r="E63" s="6">
        <v>6934.91</v>
      </c>
      <c r="F63" s="4"/>
    </row>
    <row r="64" spans="1:6" ht="12.75">
      <c r="A64" s="1" t="s">
        <v>63</v>
      </c>
      <c r="B64">
        <v>62</v>
      </c>
      <c r="D64" s="6">
        <v>44192.4</v>
      </c>
      <c r="E64" s="6">
        <v>346.5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599074.72</v>
      </c>
      <c r="E66" s="6">
        <v>139503.88</v>
      </c>
      <c r="F66" s="4"/>
    </row>
    <row r="67" spans="1:6" ht="12.75">
      <c r="A67" s="1" t="s">
        <v>66</v>
      </c>
      <c r="B67">
        <v>65</v>
      </c>
      <c r="D67" s="6">
        <v>8098.3</v>
      </c>
      <c r="E67" s="6">
        <v>6938.4</v>
      </c>
      <c r="F67" s="4"/>
    </row>
    <row r="68" spans="1:6" ht="12.75">
      <c r="A68" s="1" t="s">
        <v>67</v>
      </c>
      <c r="B68">
        <v>66</v>
      </c>
      <c r="D68" s="6">
        <v>109106.9</v>
      </c>
      <c r="E68" s="6">
        <v>48989.15</v>
      </c>
      <c r="F68" s="4"/>
    </row>
    <row r="69" spans="1:6" ht="12.75">
      <c r="A69" s="1" t="s">
        <v>68</v>
      </c>
      <c r="B69">
        <v>67</v>
      </c>
      <c r="D69" s="6">
        <v>4182.5</v>
      </c>
      <c r="E69" s="6">
        <v>1949.85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10432971.740000002</v>
      </c>
      <c r="E71" s="6">
        <f>SUM(E3:E69)</f>
        <v>3769546.5300000003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49083.53</v>
      </c>
      <c r="E3" s="6">
        <v>73181.85</v>
      </c>
      <c r="F3" s="4"/>
    </row>
    <row r="4" spans="1:6" ht="12.75">
      <c r="A4" s="1" t="s">
        <v>3</v>
      </c>
      <c r="B4">
        <v>2</v>
      </c>
      <c r="D4" s="6">
        <v>2314.2</v>
      </c>
      <c r="E4" s="6">
        <v>3760.4</v>
      </c>
      <c r="F4" s="4"/>
    </row>
    <row r="5" spans="1:6" ht="12.75">
      <c r="A5" s="1" t="s">
        <v>4</v>
      </c>
      <c r="B5">
        <v>3</v>
      </c>
      <c r="D5" s="6">
        <v>200510.1</v>
      </c>
      <c r="E5" s="6">
        <v>48313.3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341733.7</v>
      </c>
      <c r="E7" s="6">
        <v>136903.9</v>
      </c>
      <c r="F7" s="4"/>
    </row>
    <row r="8" spans="1:6" ht="12.75">
      <c r="A8" s="1" t="s">
        <v>7</v>
      </c>
      <c r="B8">
        <v>6</v>
      </c>
      <c r="D8" s="6">
        <v>1053607.95</v>
      </c>
      <c r="E8" s="6">
        <v>468716.5</v>
      </c>
      <c r="F8" s="4"/>
    </row>
    <row r="9" spans="1:6" ht="12.75">
      <c r="A9" s="1" t="s">
        <v>8</v>
      </c>
      <c r="B9">
        <v>7</v>
      </c>
      <c r="D9" s="6">
        <v>557.2</v>
      </c>
      <c r="E9" s="6"/>
      <c r="F9" s="4"/>
    </row>
    <row r="10" spans="1:6" ht="12.75">
      <c r="A10" s="1" t="s">
        <v>9</v>
      </c>
      <c r="B10">
        <v>8</v>
      </c>
      <c r="D10" s="6">
        <v>96273.1</v>
      </c>
      <c r="E10" s="6">
        <v>42317.8</v>
      </c>
      <c r="F10" s="4"/>
    </row>
    <row r="11" spans="1:6" ht="12.75">
      <c r="A11" s="1" t="s">
        <v>10</v>
      </c>
      <c r="B11">
        <v>9</v>
      </c>
      <c r="D11" s="6">
        <v>47814.2</v>
      </c>
      <c r="E11" s="6">
        <v>25739.7</v>
      </c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439333.3</v>
      </c>
      <c r="E13" s="6">
        <v>162593.55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1288813.3</v>
      </c>
      <c r="E15" s="6">
        <v>517669.25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131036.5</v>
      </c>
      <c r="E20" s="6">
        <v>77403.2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671.3</v>
      </c>
      <c r="E23" s="6">
        <v>1587.25</v>
      </c>
      <c r="F23" s="4"/>
    </row>
    <row r="24" spans="1:6" ht="12.75">
      <c r="A24" s="1" t="s">
        <v>23</v>
      </c>
      <c r="B24">
        <v>22</v>
      </c>
      <c r="D24" s="6">
        <v>319.2</v>
      </c>
      <c r="E24" s="6">
        <v>455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>
        <v>6213.65</v>
      </c>
      <c r="E26" s="6">
        <v>785.05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186879.7</v>
      </c>
      <c r="E29" s="6">
        <v>103033</v>
      </c>
      <c r="F29" s="4"/>
    </row>
    <row r="30" spans="1:6" ht="12.75">
      <c r="A30" s="1" t="s">
        <v>29</v>
      </c>
      <c r="B30">
        <v>28</v>
      </c>
      <c r="D30" s="6">
        <v>83843.2</v>
      </c>
      <c r="E30" s="6">
        <v>16860.9</v>
      </c>
      <c r="F30" s="4"/>
    </row>
    <row r="31" spans="1:6" ht="12.75">
      <c r="A31" s="1" t="s">
        <v>30</v>
      </c>
      <c r="B31">
        <v>29</v>
      </c>
      <c r="D31" s="6">
        <v>562314.2</v>
      </c>
      <c r="E31" s="6">
        <v>388657.85</v>
      </c>
      <c r="F31" s="4"/>
    </row>
    <row r="32" spans="1:6" ht="12.75">
      <c r="A32" s="1" t="s">
        <v>31</v>
      </c>
      <c r="B32">
        <v>30</v>
      </c>
      <c r="D32" s="6">
        <v>4221.7</v>
      </c>
      <c r="E32" s="6">
        <v>1908.55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2019.5</v>
      </c>
      <c r="E35" s="6">
        <v>813.4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183483.7</v>
      </c>
      <c r="E37" s="6">
        <v>79677.15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>
        <v>11344.2</v>
      </c>
      <c r="E40" s="6">
        <v>6477.1</v>
      </c>
      <c r="F40" s="4"/>
    </row>
    <row r="41" spans="1:6" ht="12.75">
      <c r="A41" s="1" t="s">
        <v>40</v>
      </c>
      <c r="B41">
        <v>39</v>
      </c>
      <c r="D41" s="6">
        <v>595.7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163654.4</v>
      </c>
      <c r="E43" s="6">
        <v>87110.1</v>
      </c>
      <c r="F43" s="4"/>
    </row>
    <row r="44" spans="1:6" ht="12.75">
      <c r="A44" s="1" t="s">
        <v>43</v>
      </c>
      <c r="B44">
        <v>42</v>
      </c>
      <c r="D44" s="6">
        <v>140144.2</v>
      </c>
      <c r="E44" s="6">
        <v>77305.75</v>
      </c>
      <c r="F44" s="4"/>
    </row>
    <row r="45" spans="1:6" ht="12.75">
      <c r="A45" s="1" t="s">
        <v>44</v>
      </c>
      <c r="B45">
        <v>43</v>
      </c>
      <c r="D45" s="6">
        <v>115343.2</v>
      </c>
      <c r="E45" s="6">
        <v>42513.45</v>
      </c>
      <c r="F45" s="4"/>
    </row>
    <row r="46" spans="1:6" ht="12.75">
      <c r="A46" s="1" t="s">
        <v>45</v>
      </c>
      <c r="B46">
        <v>44</v>
      </c>
      <c r="D46" s="6">
        <v>186473.7</v>
      </c>
      <c r="E46" s="6">
        <v>40276.95</v>
      </c>
      <c r="F46" s="4"/>
    </row>
    <row r="47" spans="1:6" ht="12.75">
      <c r="A47" s="1" t="s">
        <v>46</v>
      </c>
      <c r="B47">
        <v>45</v>
      </c>
      <c r="D47" s="6">
        <v>73367.23</v>
      </c>
      <c r="E47" s="6">
        <v>48405.35</v>
      </c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>
        <v>14226.8</v>
      </c>
      <c r="E49" s="6">
        <v>2247</v>
      </c>
      <c r="F49" s="4"/>
    </row>
    <row r="50" spans="1:6" ht="12.75">
      <c r="A50" s="1" t="s">
        <v>49</v>
      </c>
      <c r="B50">
        <v>48</v>
      </c>
      <c r="D50" s="6">
        <v>795373.83</v>
      </c>
      <c r="E50" s="6">
        <v>377421.45</v>
      </c>
      <c r="F50" s="4"/>
    </row>
    <row r="51" spans="1:6" ht="12.75">
      <c r="A51" s="1" t="s">
        <v>50</v>
      </c>
      <c r="B51">
        <v>49</v>
      </c>
      <c r="D51" s="6">
        <v>242982.6</v>
      </c>
      <c r="E51" s="6">
        <v>74269.57</v>
      </c>
      <c r="F51" s="4"/>
    </row>
    <row r="52" spans="1:6" ht="12.75">
      <c r="A52" s="1" t="s">
        <v>51</v>
      </c>
      <c r="B52">
        <v>50</v>
      </c>
      <c r="D52" s="6">
        <v>1721195.7</v>
      </c>
      <c r="E52" s="6">
        <v>478791.95</v>
      </c>
      <c r="F52" s="4"/>
    </row>
    <row r="53" spans="1:6" ht="12.75">
      <c r="A53" s="1" t="s">
        <v>52</v>
      </c>
      <c r="B53">
        <v>51</v>
      </c>
      <c r="D53" s="6">
        <v>170331</v>
      </c>
      <c r="E53" s="6">
        <v>112928.55</v>
      </c>
      <c r="F53" s="4"/>
    </row>
    <row r="54" spans="1:6" ht="12.75">
      <c r="A54" s="1" t="s">
        <v>53</v>
      </c>
      <c r="B54">
        <v>52</v>
      </c>
      <c r="D54" s="6">
        <v>547122.1</v>
      </c>
      <c r="E54" s="6">
        <v>207064.9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207909.8</v>
      </c>
      <c r="E57" s="6">
        <v>107385.95</v>
      </c>
      <c r="F57" s="4"/>
    </row>
    <row r="58" spans="1:6" ht="12.75">
      <c r="A58" s="1" t="s">
        <v>57</v>
      </c>
      <c r="B58">
        <v>56</v>
      </c>
      <c r="D58" s="6">
        <v>253312.5</v>
      </c>
      <c r="E58" s="6">
        <v>74656.4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290101</v>
      </c>
      <c r="E60" s="6">
        <v>160814.15</v>
      </c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>
        <v>121802.1</v>
      </c>
      <c r="E68" s="6">
        <v>37947.7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9736323.290000003</v>
      </c>
      <c r="E71" s="6">
        <f>SUM(E3:E69)</f>
        <v>4085993.920000001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34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Nov 2nd:Week of Nov 30th'!D3)</f>
        <v>319275.4</v>
      </c>
      <c r="E4" s="6">
        <f>SUM('[1]Week of Nov 2nd:Week of Nov 30th'!E3)</f>
        <v>290691.07999999996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Nov 2nd:Week of Nov 30th'!D4)</f>
        <v>11901</v>
      </c>
      <c r="E5" s="6">
        <f>SUM('[1]Week of Nov 2nd:Week of Nov 30th'!E4)</f>
        <v>13898.85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Nov 2nd:Week of Nov 30th'!D5)</f>
        <v>957378.7999999999</v>
      </c>
      <c r="E6" s="6">
        <f>SUM('[1]Week of Nov 2nd:Week of Nov 30th'!E5)</f>
        <v>314910.39999999997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Nov 2nd:Week of Nov 30th'!D6)</f>
        <v>9625.7</v>
      </c>
      <c r="E7" s="6">
        <f>SUM('[1]Week of Nov 2nd:Week of Nov 30th'!E6)</f>
        <v>12049.45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Nov 2nd:Week of Nov 30th'!D7)</f>
        <v>1147035.4000000001</v>
      </c>
      <c r="E8" s="6">
        <f>SUM('[1]Week of Nov 2nd:Week of Nov 30th'!E7)</f>
        <v>559727.35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Nov 2nd:Week of Nov 30th'!D8)</f>
        <v>5822046.029999999</v>
      </c>
      <c r="E9" s="6">
        <f>SUM('[1]Week of Nov 2nd:Week of Nov 30th'!E8)</f>
        <v>2114541.1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Nov 2nd:Week of Nov 30th'!D9)</f>
        <v>7489.999999999999</v>
      </c>
      <c r="E10" s="6">
        <f>SUM('[1]Week of Nov 2nd:Week of Nov 30th'!E9)</f>
        <v>8614.9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Nov 2nd:Week of Nov 30th'!D10)</f>
        <v>503388.2</v>
      </c>
      <c r="E11" s="6">
        <f>SUM('[1]Week of Nov 2nd:Week of Nov 30th'!E10)</f>
        <v>147775.95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Nov 2nd:Week of Nov 30th'!D11)</f>
        <v>194774.3</v>
      </c>
      <c r="E12" s="6">
        <f>SUM('[1]Week of Nov 2nd:Week of Nov 30th'!E11)</f>
        <v>102963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Nov 2nd:Week of Nov 30th'!D12)</f>
        <v>172046</v>
      </c>
      <c r="E13" s="6">
        <f>SUM('[1]Week of Nov 2nd:Week of Nov 30th'!E12)</f>
        <v>130728.5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Nov 2nd:Week of Nov 30th'!D13)</f>
        <v>2034643.1</v>
      </c>
      <c r="E14" s="6">
        <f>SUM('[1]Week of Nov 2nd:Week of Nov 30th'!E13)</f>
        <v>658638.75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Nov 2nd:Week of Nov 30th'!D14)</f>
        <v>139833.4</v>
      </c>
      <c r="E15" s="6">
        <f>SUM('[1]Week of Nov 2nd:Week of Nov 30th'!E14)</f>
        <v>83629.7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Nov 2nd:Week of Nov 30th'!D15)</f>
        <v>6218088.43</v>
      </c>
      <c r="E16" s="6">
        <f>SUM('[1]Week of Nov 2nd:Week of Nov 30th'!E15)</f>
        <v>2607998.4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Nov 2nd:Week of Nov 30th'!D16)</f>
        <v>16872.8</v>
      </c>
      <c r="E17" s="6">
        <f>SUM('[1]Week of Nov 2nd:Week of Nov 30th'!E16)</f>
        <v>7167.65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Nov 2nd:Week of Nov 30th'!D17)</f>
        <v>0</v>
      </c>
      <c r="E18" s="6">
        <f>SUM('[1]Week of Nov 2nd:Week of Nov 30th'!E17)</f>
        <v>0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Nov 2nd:Week of Nov 30th'!D18)</f>
        <v>1489607</v>
      </c>
      <c r="E19" s="6">
        <f>SUM('[1]Week of Nov 2nd:Week of Nov 30th'!E18)</f>
        <v>986704.25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Nov 2nd:Week of Nov 30th'!D19)</f>
        <v>609976.46</v>
      </c>
      <c r="E20" s="6">
        <f>SUM('[1]Week of Nov 2nd:Week of Nov 30th'!E19)</f>
        <v>353597.65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Nov 2nd:Week of Nov 30th'!D20)</f>
        <v>336792.05</v>
      </c>
      <c r="E21" s="6">
        <f>SUM('[1]Week of Nov 2nd:Week of Nov 30th'!E20)</f>
        <v>134880.2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Nov 2nd:Week of Nov 30th'!D21)</f>
        <v>65187.5</v>
      </c>
      <c r="E22" s="6">
        <f>SUM('[1]Week of Nov 2nd:Week of Nov 30th'!E21)</f>
        <v>5761.35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Nov 2nd:Week of Nov 30th'!D22)</f>
        <v>20740.300000000003</v>
      </c>
      <c r="E23" s="6">
        <f>SUM('[1]Week of Nov 2nd:Week of Nov 30th'!E22)</f>
        <v>28081.550000000003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Nov 2nd:Week of Nov 30th'!D23)</f>
        <v>10220</v>
      </c>
      <c r="E24" s="6">
        <f>SUM('[1]Week of Nov 2nd:Week of Nov 30th'!E23)</f>
        <v>13465.9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Nov 2nd:Week of Nov 30th'!D24)</f>
        <v>11216.1</v>
      </c>
      <c r="E25" s="6">
        <f>SUM('[1]Week of Nov 2nd:Week of Nov 30th'!E24)</f>
        <v>7743.049999999999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Nov 2nd:Week of Nov 30th'!D25)</f>
        <v>39546.5</v>
      </c>
      <c r="E26" s="6">
        <f>SUM('[1]Week of Nov 2nd:Week of Nov 30th'!E25)</f>
        <v>14740.25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Nov 2nd:Week of Nov 30th'!D26)</f>
        <v>8108.8</v>
      </c>
      <c r="E27" s="6">
        <f>SUM('[1]Week of Nov 2nd:Week of Nov 30th'!E26)</f>
        <v>1925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Nov 2nd:Week of Nov 30th'!D27)</f>
        <v>27484.1</v>
      </c>
      <c r="E28" s="6">
        <f>SUM('[1]Week of Nov 2nd:Week of Nov 30th'!E27)</f>
        <v>14191.1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Nov 2nd:Week of Nov 30th'!D28)</f>
        <v>28786.1</v>
      </c>
      <c r="E29" s="6">
        <f>SUM('[1]Week of Nov 2nd:Week of Nov 30th'!E28)</f>
        <v>15100.75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Nov 2nd:Week of Nov 30th'!D29)</f>
        <v>248365.59999999998</v>
      </c>
      <c r="E30" s="6">
        <f>SUM('[1]Week of Nov 2nd:Week of Nov 30th'!E29)</f>
        <v>130424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Nov 2nd:Week of Nov 30th'!D30)</f>
        <v>228804.09999999998</v>
      </c>
      <c r="E31" s="6">
        <f>SUM('[1]Week of Nov 2nd:Week of Nov 30th'!E30)</f>
        <v>245813.4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Nov 2nd:Week of Nov 30th'!D31)</f>
        <v>2745361.5</v>
      </c>
      <c r="E32" s="6">
        <f>SUM('[1]Week of Nov 2nd:Week of Nov 30th'!E31)</f>
        <v>1593109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Nov 2nd:Week of Nov 30th'!D32)</f>
        <v>29465.100000000002</v>
      </c>
      <c r="E33" s="6">
        <f>SUM('[1]Week of Nov 2nd:Week of Nov 30th'!E32)</f>
        <v>18230.100000000002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Nov 2nd:Week of Nov 30th'!D33)</f>
        <v>604981</v>
      </c>
      <c r="E34" s="6">
        <f>SUM('[1]Week of Nov 2nd:Week of Nov 30th'!E33)</f>
        <v>213864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Nov 2nd:Week of Nov 30th'!D34)</f>
        <v>25265.8</v>
      </c>
      <c r="E35" s="6">
        <f>SUM('[1]Week of Nov 2nd:Week of Nov 30th'!E34)</f>
        <v>25284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Nov 2nd:Week of Nov 30th'!D35)</f>
        <v>5781.299999999999</v>
      </c>
      <c r="E36" s="6">
        <f>SUM('[1]Week of Nov 2nd:Week of Nov 30th'!E35)</f>
        <v>8293.95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Nov 2nd:Week of Nov 30th'!D36)</f>
        <v>2036.3</v>
      </c>
      <c r="E37" s="6">
        <f>SUM('[1]Week of Nov 2nd:Week of Nov 30th'!E36)</f>
        <v>5067.299999999999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Nov 2nd:Week of Nov 30th'!D37)</f>
        <v>782724.5</v>
      </c>
      <c r="E38" s="6">
        <f>SUM('[1]Week of Nov 2nd:Week of Nov 30th'!E37)</f>
        <v>372835.75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Nov 2nd:Week of Nov 30th'!D38)</f>
        <v>2059169</v>
      </c>
      <c r="E39" s="6">
        <f>SUM('[1]Week of Nov 2nd:Week of Nov 30th'!E38)</f>
        <v>548793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Nov 2nd:Week of Nov 30th'!D39)</f>
        <v>536145.4</v>
      </c>
      <c r="E40" s="6">
        <f>SUM('[1]Week of Nov 2nd:Week of Nov 30th'!E39)</f>
        <v>320932.5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Nov 2nd:Week of Nov 30th'!D40)</f>
        <v>68416.1</v>
      </c>
      <c r="E41" s="6">
        <f>SUM('[1]Week of Nov 2nd:Week of Nov 30th'!E40)</f>
        <v>29439.55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Nov 2nd:Week of Nov 30th'!D41)</f>
        <v>3878.7000000000003</v>
      </c>
      <c r="E42" s="6">
        <f>SUM('[1]Week of Nov 2nd:Week of Nov 30th'!E41)</f>
        <v>4190.55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Nov 2nd:Week of Nov 30th'!D42)</f>
        <v>9466.1</v>
      </c>
      <c r="E43" s="6">
        <f>SUM('[1]Week of Nov 2nd:Week of Nov 30th'!E42)</f>
        <v>16402.75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Nov 2nd:Week of Nov 30th'!D43)</f>
        <v>998048.0999999999</v>
      </c>
      <c r="E44" s="6">
        <f>SUM('[1]Week of Nov 2nd:Week of Nov 30th'!E43)</f>
        <v>414527.05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Nov 2nd:Week of Nov 30th'!D44)</f>
        <v>423341.7</v>
      </c>
      <c r="E45" s="6">
        <f>SUM('[1]Week of Nov 2nd:Week of Nov 30th'!E44)</f>
        <v>226065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Nov 2nd:Week of Nov 30th'!D45)</f>
        <v>619357.2</v>
      </c>
      <c r="E46" s="6">
        <f>SUM('[1]Week of Nov 2nd:Week of Nov 30th'!E45)</f>
        <v>264513.55000000005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Nov 2nd:Week of Nov 30th'!D46)</f>
        <v>557096.83</v>
      </c>
      <c r="E47" s="6">
        <f>SUM('[1]Week of Nov 2nd:Week of Nov 30th'!E46)</f>
        <v>359847.61000000004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Nov 2nd:Week of Nov 30th'!D47)</f>
        <v>331853.25</v>
      </c>
      <c r="E48" s="6">
        <f>SUM('[1]Week of Nov 2nd:Week of Nov 30th'!E47)</f>
        <v>179989.25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Nov 2nd:Week of Nov 30th'!D48)</f>
        <v>499808.41000000003</v>
      </c>
      <c r="E49" s="6">
        <f>SUM('[1]Week of Nov 2nd:Week of Nov 30th'!E48)</f>
        <v>285415.54999999993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Nov 2nd:Week of Nov 30th'!D49)</f>
        <v>56656.850000000006</v>
      </c>
      <c r="E50" s="6">
        <f>SUM('[1]Week of Nov 2nd:Week of Nov 30th'!E49)</f>
        <v>23784.95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Nov 2nd:Week of Nov 30th'!D50)</f>
        <v>5982268.99</v>
      </c>
      <c r="E51" s="6">
        <f>SUM('[1]Week of Nov 2nd:Week of Nov 30th'!E50)</f>
        <v>2114554.77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Nov 2nd:Week of Nov 30th'!D51)</f>
        <v>1015553.04</v>
      </c>
      <c r="E52" s="6">
        <f>SUM('[1]Week of Nov 2nd:Week of Nov 30th'!E51)</f>
        <v>295672.65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Nov 2nd:Week of Nov 30th'!D52)</f>
        <v>4213356</v>
      </c>
      <c r="E53" s="6">
        <f>SUM('[1]Week of Nov 2nd:Week of Nov 30th'!E52)</f>
        <v>1698674.6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Nov 2nd:Week of Nov 30th'!D53)</f>
        <v>721611.8</v>
      </c>
      <c r="E54" s="6">
        <f>SUM('[1]Week of Nov 2nd:Week of Nov 30th'!E53)</f>
        <v>405044.5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Nov 2nd:Week of Nov 30th'!D54)</f>
        <v>1819139.35</v>
      </c>
      <c r="E55" s="6">
        <f>SUM('[1]Week of Nov 2nd:Week of Nov 30th'!E54)</f>
        <v>1069094.25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Nov 2nd:Week of Nov 30th'!D55)</f>
        <v>848914.66</v>
      </c>
      <c r="E56" s="6">
        <f>SUM('[1]Week of Nov 2nd:Week of Nov 30th'!E55)</f>
        <v>637267.75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Nov 2nd:Week of Nov 30th'!D56)</f>
        <v>64839.600000000006</v>
      </c>
      <c r="E57" s="6">
        <f>SUM('[1]Week of Nov 2nd:Week of Nov 30th'!E56)</f>
        <v>53869.200000000004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Nov 2nd:Week of Nov 30th'!D57)</f>
        <v>813625.3999999999</v>
      </c>
      <c r="E58" s="6">
        <f>SUM('[1]Week of Nov 2nd:Week of Nov 30th'!E57)</f>
        <v>481698.7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Nov 2nd:Week of Nov 30th'!D58)</f>
        <v>815774.4</v>
      </c>
      <c r="E59" s="6">
        <f>SUM('[1]Week of Nov 2nd:Week of Nov 30th'!E58)</f>
        <v>233184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Nov 2nd:Week of Nov 30th'!D59)</f>
        <v>279327.3</v>
      </c>
      <c r="E60" s="6">
        <f>SUM('[1]Week of Nov 2nd:Week of Nov 30th'!E59)</f>
        <v>206297.7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Nov 2nd:Week of Nov 30th'!D60)</f>
        <v>1259446.2999999998</v>
      </c>
      <c r="E61" s="6">
        <f>SUM('[1]Week of Nov 2nd:Week of Nov 30th'!E60)</f>
        <v>464686.95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Nov 2nd:Week of Nov 30th'!D61)</f>
        <v>995844.73</v>
      </c>
      <c r="E62" s="6">
        <f>SUM('[1]Week of Nov 2nd:Week of Nov 30th'!E61)</f>
        <v>854673.45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Nov 2nd:Week of Nov 30th'!D62)</f>
        <v>624234.1900000001</v>
      </c>
      <c r="E63" s="6">
        <f>SUM('[1]Week of Nov 2nd:Week of Nov 30th'!E62)</f>
        <v>189850.85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Nov 2nd:Week of Nov 30th'!D63)</f>
        <v>23844.269999999997</v>
      </c>
      <c r="E64" s="6">
        <f>SUM('[1]Week of Nov 2nd:Week of Nov 30th'!E63)</f>
        <v>12597.260000000002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Nov 2nd:Week of Nov 30th'!D64)</f>
        <v>15347.85</v>
      </c>
      <c r="E65" s="6">
        <f>SUM('[1]Week of Nov 2nd:Week of Nov 30th'!E64)</f>
        <v>6274.1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Nov 2nd:Week of Nov 30th'!D65)</f>
        <v>3649.1</v>
      </c>
      <c r="E66" s="6">
        <f>SUM('[1]Week of Nov 2nd:Week of Nov 30th'!E65)</f>
        <v>4163.6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Nov 2nd:Week of Nov 30th'!D66)</f>
        <v>1078385.6</v>
      </c>
      <c r="E67" s="6">
        <f>SUM('[1]Week of Nov 2nd:Week of Nov 30th'!E66)</f>
        <v>695686.68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Nov 2nd:Week of Nov 30th'!D67)</f>
        <v>42500.5</v>
      </c>
      <c r="E68" s="6">
        <f>SUM('[1]Week of Nov 2nd:Week of Nov 30th'!E67)</f>
        <v>30877.700000000004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Nov 2nd:Week of Nov 30th'!D68)</f>
        <v>677702.2000000001</v>
      </c>
      <c r="E69" s="6">
        <f>SUM('[1]Week of Nov 2nd:Week of Nov 30th'!E68)</f>
        <v>218660.40000000002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Nov 2nd:Week of Nov 30th'!D69)</f>
        <v>22013.6</v>
      </c>
      <c r="E70" s="6">
        <f>SUM('[1]Week of Nov 2nd:Week of Nov 30th'!E69)</f>
        <v>25257.4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52355465.190000005</v>
      </c>
      <c r="E72" s="6">
        <f>SUM(E4:E71)</f>
        <v>23614435.450000003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2011-01-27T14:12:24Z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