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1" activeTab="6"/>
  </bookViews>
  <sheets>
    <sheet name="June 2010" sheetId="1" r:id="rId1"/>
    <sheet name="Week of May 31" sheetId="2" r:id="rId2"/>
    <sheet name="Week of June 07" sheetId="3" r:id="rId3"/>
    <sheet name="Week of June 14" sheetId="4" r:id="rId4"/>
    <sheet name="Week of June 21" sheetId="5" r:id="rId5"/>
    <sheet name="Week of June 28" sheetId="6" r:id="rId6"/>
    <sheet name="June 2009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<sst xmlns="http://schemas.openxmlformats.org/spreadsheetml/2006/main" count="536" uniqueCount="84">
  <si>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</si>
  <si>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</si>
  <si>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</si>
  <si>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</si>
  <si>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</si>
  <si>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</si>
  <si>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</si>
  <si>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</si>
  <si>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</si>
  <si>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</si>
  <si>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</si>
  <si>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</si>
  <si>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</si>
  <si>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</si>
  <si>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</si>
  <si>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</si>
  <si>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</si>
  <si>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</si>
  <si>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</si>
  <si>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</si>
  <si>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</si>
  <si>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</si>
  <si>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</si>
  <si>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</si>
  <si>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</si>
  <si>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</si>
  <si>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</si>
  <si>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</si>
  <si>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</si>
  <si>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</si>
  <si>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</si>
  <si>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</si>
  <si>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</si>
  <si>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</si>
  <si>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</si>
  <si>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</si>
  <si>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</si>
  <si>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</si>
  <si>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</si>
  <si>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</si>
  <si>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</si>
  <si>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</si>
  <si>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</si>
  <si>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</si>
  <si>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</si>
  <si>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</si>
  <si>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</si>
  <si>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</si>
  <si>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</si>
  <si>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</si>
  <si>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</si>
  <si>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</si>
  <si>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</si>
  <si>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</si>
  <si>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</si>
  <si>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</si>
  <si>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</si>
  <si>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</si>
  <si>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</si>
  <si>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</si>
  <si>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</si>
  <si>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</si>
  <si>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</si>
  <si>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</si>
  <si>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</si>
  <si>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</si>
  <si>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</si>
  <si>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</si>
  <si>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</si>
  <si>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</si>
  <si>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</si>
  <si>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</si>
  <si>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</si>
  <si>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</si>
  <si>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</si>
  <si>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</si>
  <si>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4 Tuesdays in May**</t>
  </si>
  <si>
    <t>Week of 05/31/2010</t>
  </si>
  <si>
    <t>Week of 05/07/2010</t>
  </si>
  <si>
    <t>Week of 06/14/2010</t>
  </si>
  <si>
    <t>Week of 06/21/2010</t>
  </si>
  <si>
    <t>Week of 06/28/2010</t>
  </si>
  <si>
    <t>June 1 - 30</t>
  </si>
  <si>
    <t>June 1-30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</si>
</sst>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E26" sqref="E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May 31:Week of June 28'!D3)</f>
        <v>597873.36</v>
      </c>
      <c r="E4" s="6">
        <f>SUM('Week of May 31:Week of June 28'!E3)</f>
        <v>322671.58999999997</v>
      </c>
      <c r="F4" s="4"/>
      <c r="G4" s="12">
        <f>(D4/'June 2009'!D4)-1</f>
        <v>0.6153465134802876</v>
      </c>
      <c r="H4" s="12">
        <f>(E4/'June 2009'!E4)-1</f>
        <v>-0.1285534861267248</v>
      </c>
    </row>
    <row r="5" spans="1:8" ht="12.75">
      <c r="A5" s="1" t="s">
        <v>3</v>
      </c>
      <c r="B5">
        <v>2</v>
      </c>
      <c r="D5" s="6">
        <f>SUM('Week of May 31:Week of June 28'!D4)</f>
        <v>17224.2</v>
      </c>
      <c r="E5" s="6">
        <f>SUM('Week of May 31:Week of June 28'!E4)</f>
        <v>14121.8</v>
      </c>
      <c r="F5" s="4"/>
      <c r="G5" s="12">
        <f>(D5/'June 2009'!D5)-1</f>
        <v>-0.05062118990662845</v>
      </c>
      <c r="H5" s="12">
        <f>(E5/'June 2009'!E5)-1</f>
        <v>-0.32399557685219316</v>
      </c>
    </row>
    <row r="6" spans="1:8" ht="12.75">
      <c r="A6" s="1" t="s">
        <v>4</v>
      </c>
      <c r="B6">
        <v>3</v>
      </c>
      <c r="D6" s="6">
        <f>SUM('Week of May 31:Week of June 28'!D5)</f>
        <v>751149.7</v>
      </c>
      <c r="E6" s="6">
        <f>SUM('Week of May 31:Week of June 28'!E5)</f>
        <v>266776.3</v>
      </c>
      <c r="F6" s="4"/>
      <c r="G6" s="12">
        <f>(D6/'June 2009'!D6)-1</f>
        <v>0.27700940140426034</v>
      </c>
      <c r="H6" s="12">
        <f>(E6/'June 2009'!E6)-1</f>
        <v>-0.21642165429611204</v>
      </c>
    </row>
    <row r="7" spans="1:8" ht="12.75">
      <c r="A7" s="1" t="s">
        <v>5</v>
      </c>
      <c r="B7">
        <v>4</v>
      </c>
      <c r="D7" s="6">
        <f>SUM('Week of May 31:Week of June 28'!D6)</f>
        <v>15985.899999999998</v>
      </c>
      <c r="E7" s="6">
        <f>SUM('Week of May 31:Week of June 28'!E6)</f>
        <v>11039.7</v>
      </c>
      <c r="F7" s="4"/>
      <c r="G7" s="12">
        <f>(D7/'June 2009'!D7)-1</f>
        <v>-0.329368924911168</v>
      </c>
      <c r="H7" s="12">
        <f>(E7/'June 2009'!E7)-1</f>
        <v>-0.425548189699133</v>
      </c>
    </row>
    <row r="8" spans="1:8" ht="12.75">
      <c r="A8" s="1" t="s">
        <v>6</v>
      </c>
      <c r="B8">
        <v>5</v>
      </c>
      <c r="D8" s="6">
        <f>SUM('Week of May 31:Week of June 28'!D7)</f>
        <v>1618295.7</v>
      </c>
      <c r="E8" s="6">
        <f>SUM('Week of May 31:Week of June 28'!E7)</f>
        <v>699939.4500000001</v>
      </c>
      <c r="F8" s="4"/>
      <c r="G8" s="12">
        <f>(D8/'June 2009'!D8)-1</f>
        <v>0.45349338718479393</v>
      </c>
      <c r="H8" s="12">
        <f>(E8/'June 2009'!E8)-1</f>
        <v>-0.06544331960818106</v>
      </c>
    </row>
    <row r="9" spans="1:8" ht="12.75">
      <c r="A9" s="1" t="s">
        <v>7</v>
      </c>
      <c r="B9">
        <v>6</v>
      </c>
      <c r="D9" s="6">
        <f>SUM('Week of May 31:Week of June 28'!D8)</f>
        <v>6424569.279999999</v>
      </c>
      <c r="E9" s="6">
        <f>SUM('Week of May 31:Week of June 28'!E8)</f>
        <v>2189286.75</v>
      </c>
      <c r="F9" s="4"/>
      <c r="G9" s="12">
        <f>(D9/'June 2009'!D9)-1</f>
        <v>0.5145408914759122</v>
      </c>
      <c r="H9" s="12">
        <f>(E9/'June 2009'!E9)-1</f>
        <v>-0.14418836351039144</v>
      </c>
    </row>
    <row r="10" spans="1:8" ht="12.75">
      <c r="A10" s="1" t="s">
        <v>8</v>
      </c>
      <c r="B10">
        <v>7</v>
      </c>
      <c r="D10" s="6">
        <f>SUM('Week of May 31:Week of June 28'!D9)</f>
        <v>31637.2</v>
      </c>
      <c r="E10" s="6">
        <f>SUM('Week of May 31:Week of June 28'!E9)</f>
        <v>9950.15</v>
      </c>
      <c r="F10" s="4"/>
      <c r="G10" s="12">
        <f>(D10/'June 2009'!D10)-1</f>
        <v>2.1581301097058208</v>
      </c>
      <c r="H10" s="12">
        <f>(E10/'June 2009'!E10)-1</f>
        <v>-0.07680067545625768</v>
      </c>
    </row>
    <row r="11" spans="1:8" ht="12.75">
      <c r="A11" s="1" t="s">
        <v>9</v>
      </c>
      <c r="B11">
        <v>8</v>
      </c>
      <c r="D11" s="6">
        <f>SUM('Week of May 31:Week of June 28'!D10)</f>
        <v>720784.4</v>
      </c>
      <c r="E11" s="6">
        <f>SUM('Week of May 31:Week of June 28'!E10)</f>
        <v>193216.1</v>
      </c>
      <c r="F11" s="4"/>
      <c r="G11" s="12">
        <f>(D11/'June 2009'!D11)-1</f>
        <v>0.32027536616545316</v>
      </c>
      <c r="H11" s="12">
        <f>(E11/'June 2009'!E11)-1</f>
        <v>-0.3921704423463349</v>
      </c>
    </row>
    <row r="12" spans="1:8" ht="12.75">
      <c r="A12" s="1" t="s">
        <v>10</v>
      </c>
      <c r="B12">
        <v>9</v>
      </c>
      <c r="D12" s="6">
        <f>SUM('Week of May 31:Week of June 28'!D11)</f>
        <v>216225.8</v>
      </c>
      <c r="E12" s="6">
        <f>SUM('Week of May 31:Week of June 28'!E11)</f>
        <v>91805.70000000001</v>
      </c>
      <c r="F12" s="4"/>
      <c r="G12" s="12">
        <f>(D12/'June 2009'!D12)-1</f>
        <v>-0.05966909694211486</v>
      </c>
      <c r="H12" s="12">
        <f>(E12/'June 2009'!E12)-1</f>
        <v>-0.42447214426922997</v>
      </c>
    </row>
    <row r="13" spans="1:8" ht="12.75">
      <c r="A13" s="1" t="s">
        <v>11</v>
      </c>
      <c r="B13">
        <v>10</v>
      </c>
      <c r="D13" s="6">
        <f>SUM('Week of May 31:Week of June 28'!D12)</f>
        <v>432745.60000000003</v>
      </c>
      <c r="E13" s="6">
        <f>SUM('Week of May 31:Week of June 28'!E12)</f>
        <v>345210.6</v>
      </c>
      <c r="F13" s="4"/>
      <c r="G13" s="12">
        <f>(D13/'June 2009'!D13)-1</f>
        <v>0.2930786703914485</v>
      </c>
      <c r="H13" s="12">
        <f>(E13/'June 2009'!E13)-1</f>
        <v>0.01255743857819236</v>
      </c>
    </row>
    <row r="14" spans="1:8" ht="12.75">
      <c r="A14" s="1" t="s">
        <v>12</v>
      </c>
      <c r="B14">
        <v>11</v>
      </c>
      <c r="D14" s="6">
        <f>SUM('Week of May 31:Week of June 28'!D13)</f>
        <v>3718085</v>
      </c>
      <c r="E14" s="6">
        <f>SUM('Week of May 31:Week of June 28'!E13)</f>
        <v>894747.7</v>
      </c>
      <c r="F14" s="4"/>
      <c r="G14" s="12">
        <f>(D14/'June 2009'!D14)-1</f>
        <v>0.3114271224722889</v>
      </c>
      <c r="H14" s="12">
        <f>(E14/'June 2009'!E14)-1</f>
        <v>-0.16920252057964236</v>
      </c>
    </row>
    <row r="15" spans="1:8" ht="12.75">
      <c r="A15" s="1" t="s">
        <v>13</v>
      </c>
      <c r="B15">
        <v>12</v>
      </c>
      <c r="D15" s="6">
        <f>SUM('Week of May 31:Week of June 28'!D14)</f>
        <v>80777.61</v>
      </c>
      <c r="E15" s="6">
        <f>SUM('Week of May 31:Week of June 28'!E14)</f>
        <v>48689.9</v>
      </c>
      <c r="F15" s="4"/>
      <c r="G15" s="12">
        <f>(D15/'June 2009'!D15)-1</f>
        <v>0.31973816848643866</v>
      </c>
      <c r="H15" s="12">
        <f>(E15/'June 2009'!E15)-1</f>
        <v>-0.2754441429382444</v>
      </c>
    </row>
    <row r="16" spans="1:8" ht="12.75">
      <c r="A16" s="1" t="s">
        <v>14</v>
      </c>
      <c r="B16">
        <v>13</v>
      </c>
      <c r="D16" s="6">
        <f>SUM('Week of May 31:Week of June 28'!D15)</f>
        <v>10834413.7</v>
      </c>
      <c r="E16" s="6">
        <f>SUM('Week of May 31:Week of June 28'!E15)</f>
        <v>2867531.0999999996</v>
      </c>
      <c r="F16" s="4"/>
      <c r="G16" s="12">
        <f>(D16/'June 2009'!D16)-1</f>
        <v>1.1450918586751184</v>
      </c>
      <c r="H16" s="12">
        <f>(E16/'June 2009'!E16)-1</f>
        <v>0.06073838650179808</v>
      </c>
    </row>
    <row r="17" spans="1:8" ht="12.75">
      <c r="A17" s="1" t="s">
        <v>15</v>
      </c>
      <c r="B17">
        <v>14</v>
      </c>
      <c r="D17" s="6">
        <f>SUM('Week of May 31:Week of June 28'!D16)</f>
        <v>21594.739999999998</v>
      </c>
      <c r="E17" s="6">
        <f>SUM('Week of May 31:Week of June 28'!E16)</f>
        <v>3824.7999999999997</v>
      </c>
      <c r="F17" s="4"/>
      <c r="G17" s="12">
        <f>(D17/'June 2009'!D17)-1</f>
        <v>-0.29880150274865336</v>
      </c>
      <c r="H17" s="12">
        <f>(E17/'June 2009'!E17)-1</f>
        <v>-0.7624079243740597</v>
      </c>
    </row>
    <row r="18" spans="1:8" ht="12.75">
      <c r="A18" s="1" t="s">
        <v>16</v>
      </c>
      <c r="B18">
        <v>15</v>
      </c>
      <c r="D18" s="6">
        <f>SUM('Week of May 31:Week of June 28'!D17)</f>
        <v>20603.1</v>
      </c>
      <c r="E18" s="6">
        <f>SUM('Week of May 31:Week of June 28'!E17)</f>
        <v>14417.2</v>
      </c>
      <c r="F18" s="4"/>
      <c r="G18" s="12">
        <f>(D18/'June 2009'!D18)-1</f>
        <v>0.3818309859154929</v>
      </c>
      <c r="H18" s="12">
        <f>(E18/'June 2009'!E18)-1</f>
        <v>0.37945815612337164</v>
      </c>
    </row>
    <row r="19" spans="1:8" ht="12.75">
      <c r="A19" s="1" t="s">
        <v>17</v>
      </c>
      <c r="B19">
        <v>16</v>
      </c>
      <c r="D19" s="6">
        <f>SUM('Week of May 31:Week of June 28'!D18)</f>
        <v>1990365.2999999998</v>
      </c>
      <c r="E19" s="6">
        <f>SUM('Week of May 31:Week of June 28'!E18)</f>
        <v>1193615.15</v>
      </c>
      <c r="F19" s="4"/>
      <c r="G19" s="12">
        <f>(D19/'June 2009'!D19)-1</f>
        <v>0.41758346948064906</v>
      </c>
      <c r="H19" s="12">
        <f>(E19/'June 2009'!E19)-1</f>
        <v>-0.14074412442840445</v>
      </c>
    </row>
    <row r="20" spans="1:8" ht="12.75">
      <c r="A20" s="1" t="s">
        <v>18</v>
      </c>
      <c r="B20">
        <v>17</v>
      </c>
      <c r="D20" s="6">
        <f>SUM('Week of May 31:Week of June 28'!D19)</f>
        <v>719709.25</v>
      </c>
      <c r="E20" s="6">
        <f>SUM('Week of May 31:Week of June 28'!E19)</f>
        <v>361807.60000000003</v>
      </c>
      <c r="F20" s="4"/>
      <c r="G20" s="12">
        <f>(D20/'June 2009'!D20)-1</f>
        <v>0.6211743918376573</v>
      </c>
      <c r="H20" s="12">
        <f>(E20/'June 2009'!E20)-1</f>
        <v>-0.09680778935743384</v>
      </c>
    </row>
    <row r="21" spans="1:8" ht="12.75">
      <c r="A21" s="1" t="s">
        <v>19</v>
      </c>
      <c r="B21">
        <v>18</v>
      </c>
      <c r="D21" s="6">
        <f>SUM('Week of May 31:Week of June 28'!D20)</f>
        <v>307593.85</v>
      </c>
      <c r="E21" s="6">
        <f>SUM('Week of May 31:Week of June 28'!E20)</f>
        <v>112971.95</v>
      </c>
      <c r="F21" s="4"/>
      <c r="G21" s="12">
        <f>(D21/'June 2009'!D21)-1</f>
        <v>0.003383191318826251</v>
      </c>
      <c r="H21" s="12">
        <f>(E21/'June 2009'!E21)-1</f>
        <v>-0.3970278903812744</v>
      </c>
    </row>
    <row r="22" spans="1:8" ht="12.75">
      <c r="A22" s="1" t="s">
        <v>20</v>
      </c>
      <c r="B22">
        <v>19</v>
      </c>
      <c r="D22" s="6">
        <f>SUM('Week of May 31:Week of June 28'!D21)</f>
        <v>68267.5</v>
      </c>
      <c r="E22" s="6">
        <f>SUM('Week of May 31:Week of June 28'!E21)</f>
        <v>19703.25</v>
      </c>
      <c r="F22" s="4"/>
      <c r="G22" s="12">
        <f>(D22/'June 2009'!D22)-1</f>
        <v>0.12946749125610912</v>
      </c>
      <c r="H22" s="12">
        <f>(E22/'June 2009'!E22)-1</f>
        <v>-0.4123204442959746</v>
      </c>
    </row>
    <row r="23" spans="1:8" ht="12.75">
      <c r="A23" s="1" t="s">
        <v>21</v>
      </c>
      <c r="B23">
        <v>20</v>
      </c>
      <c r="D23" s="6">
        <f>SUM('Week of May 31:Week of June 28'!D22)</f>
        <v>113034.6</v>
      </c>
      <c r="E23" s="6">
        <f>SUM('Week of May 31:Week of June 28'!E22)</f>
        <v>30959.949999999997</v>
      </c>
      <c r="F23" s="4"/>
      <c r="G23" s="12">
        <f>(D23/'June 2009'!D23)-1</f>
        <v>3.881961792418604</v>
      </c>
      <c r="H23" s="12">
        <f>(E23/'June 2009'!E23)-1</f>
        <v>-0.16034620045193848</v>
      </c>
    </row>
    <row r="24" spans="1:8" ht="12.75">
      <c r="A24" s="1" t="s">
        <v>22</v>
      </c>
      <c r="B24">
        <v>21</v>
      </c>
      <c r="D24" s="6">
        <f>SUM('Week of May 31:Week of June 28'!D23)</f>
        <v>20251</v>
      </c>
      <c r="E24" s="6">
        <f>SUM('Week of May 31:Week of June 28'!E23)</f>
        <v>9576.7</v>
      </c>
      <c r="F24" s="4"/>
      <c r="G24" s="12">
        <f>(D24/'June 2009'!D24)-1</f>
        <v>0.5153737363155413</v>
      </c>
      <c r="H24" s="12">
        <f>(E24/'June 2009'!E24)-1</f>
        <v>-0.31682105315722453</v>
      </c>
    </row>
    <row r="25" spans="1:8" ht="12.75">
      <c r="A25" s="1" t="s">
        <v>23</v>
      </c>
      <c r="B25">
        <v>22</v>
      </c>
      <c r="D25" s="6">
        <f>SUM('Week of May 31:Week of June 28'!D24)</f>
        <v>13646.5</v>
      </c>
      <c r="E25" s="6">
        <f>SUM('Week of May 31:Week of June 28'!E24)</f>
        <v>4848.2</v>
      </c>
      <c r="F25" s="4"/>
      <c r="G25" s="12">
        <f>(D25/'June 2009'!D25)-1</f>
        <v>0.9399940292566424</v>
      </c>
      <c r="H25" s="12">
        <f>(E25/'June 2009'!E25)-1</f>
        <v>-0.09811836708119015</v>
      </c>
    </row>
    <row r="26" spans="1:8" ht="12.75">
      <c r="A26" s="1" t="s">
        <v>24</v>
      </c>
      <c r="B26">
        <v>23</v>
      </c>
      <c r="D26" s="6">
        <f>SUM('Week of May 31:Week of June 28'!D25)</f>
        <v>181661.2</v>
      </c>
      <c r="E26" s="6">
        <f>SUM('Week of May 31:Week of June 28'!E25)</f>
        <v>23959.95</v>
      </c>
      <c r="F26" s="4"/>
      <c r="G26" s="12">
        <f>(D26/'June 2009'!D26)-1</f>
        <v>2.629899012504546</v>
      </c>
      <c r="H26" s="12">
        <f>(E26/'June 2009'!E26)-1</f>
        <v>0.40545700911554583</v>
      </c>
    </row>
    <row r="27" spans="1:8" ht="12.75">
      <c r="A27" s="1" t="s">
        <v>25</v>
      </c>
      <c r="B27">
        <v>24</v>
      </c>
      <c r="D27" s="6">
        <f>SUM('Week of May 31:Week of June 28'!D26)</f>
        <v>10161.9</v>
      </c>
      <c r="E27" s="6">
        <f>SUM('Week of May 31:Week of June 28'!E26)</f>
        <v>4283.3</v>
      </c>
      <c r="F27" s="4"/>
      <c r="G27" s="12">
        <f>(D27/'June 2009'!D27)-1</f>
        <v>-0.30270426053124544</v>
      </c>
      <c r="H27" s="12">
        <f>(E27/'June 2009'!E27)-1</f>
        <v>-0.7267083519428317</v>
      </c>
    </row>
    <row r="28" spans="1:8" ht="12.75">
      <c r="A28" s="1" t="s">
        <v>26</v>
      </c>
      <c r="B28">
        <v>25</v>
      </c>
      <c r="D28" s="6">
        <f>SUM('Week of May 31:Week of June 28'!D27)</f>
        <v>35573.3</v>
      </c>
      <c r="E28" s="6">
        <f>SUM('Week of May 31:Week of June 28'!E27)</f>
        <v>35358.049999999996</v>
      </c>
      <c r="F28" s="4"/>
      <c r="G28" s="12">
        <f>(D28/'June 2009'!D28)-1</f>
        <v>0.2698718108898275</v>
      </c>
      <c r="H28" s="12">
        <f>(E28/'June 2009'!E28)-1</f>
        <v>1.0432628129930017</v>
      </c>
    </row>
    <row r="29" spans="1:8" ht="12.75">
      <c r="A29" s="1" t="s">
        <v>27</v>
      </c>
      <c r="B29">
        <v>26</v>
      </c>
      <c r="D29" s="6">
        <f>SUM('Week of May 31:Week of June 28'!D28)</f>
        <v>12439</v>
      </c>
      <c r="E29" s="6">
        <f>SUM('Week of May 31:Week of June 28'!E28)</f>
        <v>11673.55</v>
      </c>
      <c r="F29" s="4"/>
      <c r="G29" s="12">
        <f>(D29/'June 2009'!D29)-1</f>
        <v>-0.5359586358176216</v>
      </c>
      <c r="H29" s="12">
        <f>(E29/'June 2009'!E29)-1</f>
        <v>-0.12164226271989897</v>
      </c>
    </row>
    <row r="30" spans="1:8" ht="12.75">
      <c r="A30" s="1" t="s">
        <v>28</v>
      </c>
      <c r="B30">
        <v>27</v>
      </c>
      <c r="D30" s="6">
        <f>SUM('Week of May 31:Week of June 28'!D29)</f>
        <v>303327.5</v>
      </c>
      <c r="E30" s="6">
        <f>SUM('Week of May 31:Week of June 28'!E29)</f>
        <v>111525.75</v>
      </c>
      <c r="F30" s="4"/>
      <c r="G30" s="12">
        <f>(D30/'June 2009'!D30)-1</f>
        <v>0.3186283161604051</v>
      </c>
      <c r="H30" s="12">
        <f>(E30/'June 2009'!E30)-1</f>
        <v>-0.23952162976186497</v>
      </c>
    </row>
    <row r="31" spans="1:8" ht="12.75">
      <c r="A31" s="1" t="s">
        <v>29</v>
      </c>
      <c r="B31">
        <v>28</v>
      </c>
      <c r="D31" s="6">
        <f>SUM('Week of May 31:Week of June 28'!D30)</f>
        <v>134381.1</v>
      </c>
      <c r="E31" s="6">
        <f>SUM('Week of May 31:Week of June 28'!E30)</f>
        <v>57223.95</v>
      </c>
      <c r="F31" s="4"/>
      <c r="G31" s="12">
        <f>(D31/'June 2009'!D31)-1</f>
        <v>0.006992236676458319</v>
      </c>
      <c r="H31" s="12">
        <f>(E31/'June 2009'!E31)-1</f>
        <v>-0.79224810732647</v>
      </c>
    </row>
    <row r="32" spans="1:8" ht="12.75">
      <c r="A32" s="1" t="s">
        <v>30</v>
      </c>
      <c r="B32">
        <v>29</v>
      </c>
      <c r="D32" s="6">
        <f>SUM('Week of May 31:Week of June 28'!D31)</f>
        <v>3365835.1999999997</v>
      </c>
      <c r="E32" s="6">
        <f>SUM('Week of May 31:Week of June 28'!E31)</f>
        <v>1881448.45</v>
      </c>
      <c r="F32" s="4"/>
      <c r="G32" s="12">
        <f>(D32/'June 2009'!D32)-1</f>
        <v>0.5585971142684973</v>
      </c>
      <c r="H32" s="12">
        <f>(E32/'June 2009'!E32)-1</f>
        <v>0.0985132705819749</v>
      </c>
    </row>
    <row r="33" spans="1:8" ht="12.75">
      <c r="A33" s="1" t="s">
        <v>31</v>
      </c>
      <c r="B33">
        <v>30</v>
      </c>
      <c r="D33" s="6">
        <f>SUM('Week of May 31:Week of June 28'!D32)</f>
        <v>6570.200000000001</v>
      </c>
      <c r="E33" s="6">
        <f>SUM('Week of May 31:Week of June 28'!E32)</f>
        <v>6441.750000000001</v>
      </c>
      <c r="F33" s="4"/>
      <c r="G33" s="12">
        <f>(D33/'June 2009'!D33)-1</f>
        <v>-0.5533453887884268</v>
      </c>
      <c r="H33" s="12">
        <f>(E33/'June 2009'!E33)-1</f>
        <v>-0.49150435142975546</v>
      </c>
    </row>
    <row r="34" spans="1:8" ht="12.75">
      <c r="A34" s="1" t="s">
        <v>32</v>
      </c>
      <c r="B34">
        <v>31</v>
      </c>
      <c r="D34" s="6">
        <f>SUM('Week of May 31:Week of June 28'!D33)</f>
        <v>724752.48</v>
      </c>
      <c r="E34" s="6">
        <f>SUM('Week of May 31:Week of June 28'!E33)</f>
        <v>166407.18000000002</v>
      </c>
      <c r="F34" s="4"/>
      <c r="G34" s="12">
        <f>(D34/'June 2009'!D34)-1</f>
        <v>0.725779062460487</v>
      </c>
      <c r="H34" s="12">
        <f>(E34/'June 2009'!E34)-1</f>
        <v>-0.1967560190377986</v>
      </c>
    </row>
    <row r="35" spans="1:8" ht="12.75">
      <c r="A35" s="1" t="s">
        <v>33</v>
      </c>
      <c r="B35">
        <v>32</v>
      </c>
      <c r="D35" s="6">
        <f>SUM('Week of May 31:Week of June 28'!D34)</f>
        <v>78989.4</v>
      </c>
      <c r="E35" s="6">
        <f>SUM('Week of May 31:Week of June 28'!E34)</f>
        <v>23443.699999999997</v>
      </c>
      <c r="F35" s="4"/>
      <c r="G35" s="12">
        <f>(D35/'June 2009'!D35)-1</f>
        <v>1.1869452304352883</v>
      </c>
      <c r="H35" s="12">
        <f>(E35/'June 2009'!E35)-1</f>
        <v>-0.3993776956806342</v>
      </c>
    </row>
    <row r="36" spans="1:8" ht="12.75">
      <c r="A36" s="1" t="s">
        <v>34</v>
      </c>
      <c r="B36">
        <v>33</v>
      </c>
      <c r="D36" s="6">
        <f>SUM('Week of May 31:Week of June 28'!D35)</f>
        <v>8438.5</v>
      </c>
      <c r="E36" s="6">
        <f>SUM('Week of May 31:Week of June 28'!E35)</f>
        <v>13254.85</v>
      </c>
      <c r="F36" s="4"/>
      <c r="G36" s="12">
        <f>(D36/'June 2009'!D36)-1</f>
        <v>-0.4120659383534919</v>
      </c>
      <c r="H36" s="12">
        <f>(E36/'June 2009'!E36)-1</f>
        <v>0.22480595084087973</v>
      </c>
    </row>
    <row r="37" spans="1:8" ht="12.75">
      <c r="A37" s="1" t="s">
        <v>35</v>
      </c>
      <c r="B37">
        <v>34</v>
      </c>
      <c r="D37" s="6">
        <f>SUM('Week of May 31:Week of June 28'!D36)</f>
        <v>7626.5</v>
      </c>
      <c r="E37" s="6">
        <f>SUM('Week of May 31:Week of June 28'!E36)</f>
        <v>5614.349999999999</v>
      </c>
      <c r="F37" s="4"/>
      <c r="G37" s="12">
        <f>(D37/'June 2009'!D37)-1</f>
        <v>0.7244381133270021</v>
      </c>
      <c r="H37" s="12">
        <f>(E37/'June 2009'!E37)-1</f>
        <v>0.1133398112159909</v>
      </c>
    </row>
    <row r="38" spans="1:8" ht="12.75">
      <c r="A38" s="1" t="s">
        <v>36</v>
      </c>
      <c r="B38">
        <v>35</v>
      </c>
      <c r="D38" s="6">
        <f>SUM('Week of May 31:Week of June 28'!D37)</f>
        <v>844061.02</v>
      </c>
      <c r="E38" s="6">
        <f>SUM('Week of May 31:Week of June 28'!E37)</f>
        <v>381567.19999999995</v>
      </c>
      <c r="F38" s="4"/>
      <c r="G38" s="12">
        <f>(D38/'June 2009'!D38)-1</f>
        <v>0.5450603871751247</v>
      </c>
      <c r="H38" s="12">
        <f>(E38/'June 2009'!E38)-1</f>
        <v>-0.10098898534375356</v>
      </c>
    </row>
    <row r="39" spans="1:8" ht="12.75">
      <c r="A39" s="1" t="s">
        <v>37</v>
      </c>
      <c r="B39">
        <v>36</v>
      </c>
      <c r="D39" s="6">
        <f>SUM('Week of May 31:Week of June 28'!D38)</f>
        <v>4871797.000000001</v>
      </c>
      <c r="E39" s="6">
        <f>SUM('Week of May 31:Week of June 28'!E38)</f>
        <v>1077069.35</v>
      </c>
      <c r="F39" s="4"/>
      <c r="G39" s="12">
        <f>(D39/'June 2009'!D39)-1</f>
        <v>0.2368806985965799</v>
      </c>
      <c r="H39" s="12">
        <f>(E39/'June 2009'!E39)-1</f>
        <v>-0.2930023256887868</v>
      </c>
    </row>
    <row r="40" spans="1:8" ht="12.75">
      <c r="A40" s="1" t="s">
        <v>38</v>
      </c>
      <c r="B40">
        <v>37</v>
      </c>
      <c r="D40" s="6">
        <f>SUM('Week of May 31:Week of June 28'!D39)</f>
        <v>824765.8999999999</v>
      </c>
      <c r="E40" s="6">
        <f>SUM('Week of May 31:Week of June 28'!E39)</f>
        <v>391907.25</v>
      </c>
      <c r="F40" s="4"/>
      <c r="G40" s="12">
        <f>(D40/'June 2009'!D40)-1</f>
        <v>0.39824222428712197</v>
      </c>
      <c r="H40" s="12">
        <f>(E40/'June 2009'!E40)-1</f>
        <v>-0.32918272466079124</v>
      </c>
    </row>
    <row r="41" spans="1:8" ht="12.75">
      <c r="A41" s="1" t="s">
        <v>39</v>
      </c>
      <c r="B41">
        <v>38</v>
      </c>
      <c r="D41" s="6">
        <f>SUM('Week of May 31:Week of June 28'!D40)</f>
        <v>64512.90000000001</v>
      </c>
      <c r="E41" s="6">
        <f>SUM('Week of May 31:Week of June 28'!E40)</f>
        <v>29170.75</v>
      </c>
      <c r="F41" s="4"/>
      <c r="G41" s="12">
        <f>(D41/'June 2009'!D41)-1</f>
        <v>0.21349474915777744</v>
      </c>
      <c r="H41" s="12">
        <f>(E41/'June 2009'!E41)-1</f>
        <v>-0.18830346708219714</v>
      </c>
    </row>
    <row r="42" spans="1:8" ht="12.75">
      <c r="A42" s="1" t="s">
        <v>40</v>
      </c>
      <c r="B42">
        <v>39</v>
      </c>
      <c r="D42" s="6">
        <f>SUM('Week of May 31:Week of June 28'!D41)</f>
        <v>22303.4</v>
      </c>
      <c r="E42" s="6">
        <f>SUM('Week of May 31:Week of June 28'!E41)</f>
        <v>1248.8</v>
      </c>
      <c r="F42" s="4"/>
      <c r="G42" s="12">
        <f>(D42/'June 2009'!D42)-1</f>
        <v>29.57773512476008</v>
      </c>
      <c r="H42" s="12">
        <f>(E42/'June 2009'!E42)-1</f>
        <v>-0.26158940397350994</v>
      </c>
    </row>
    <row r="43" spans="1:8" ht="12.75">
      <c r="A43" s="1" t="s">
        <v>41</v>
      </c>
      <c r="B43">
        <v>40</v>
      </c>
      <c r="D43" s="6">
        <f>SUM('Week of May 31:Week of June 28'!D42)</f>
        <v>9573.2</v>
      </c>
      <c r="E43" s="6">
        <f>SUM('Week of May 31:Week of June 28'!E42)</f>
        <v>8307.95</v>
      </c>
      <c r="F43" s="4"/>
      <c r="G43" s="12">
        <f>(D43/'June 2009'!D43)-1</f>
        <v>-0.14219406636141252</v>
      </c>
      <c r="H43" s="12">
        <f>(E43/'June 2009'!E43)-1</f>
        <v>-0.2791679319769207</v>
      </c>
    </row>
    <row r="44" spans="1:8" ht="12.75">
      <c r="A44" s="1" t="s">
        <v>42</v>
      </c>
      <c r="B44">
        <v>41</v>
      </c>
      <c r="D44" s="6">
        <f>SUM('Week of May 31:Week of June 28'!D43)</f>
        <v>1369188.45</v>
      </c>
      <c r="E44" s="6">
        <f>SUM('Week of May 31:Week of June 28'!E43)</f>
        <v>868499.8</v>
      </c>
      <c r="F44" s="4"/>
      <c r="G44" s="12">
        <f>(D44/'June 2009'!D44)-1</f>
        <v>0.5726879844337953</v>
      </c>
      <c r="H44" s="12">
        <f>(E44/'June 2009'!E44)-1</f>
        <v>0.5143493570770348</v>
      </c>
    </row>
    <row r="45" spans="1:8" ht="12.75">
      <c r="A45" s="1" t="s">
        <v>43</v>
      </c>
      <c r="B45">
        <v>42</v>
      </c>
      <c r="D45" s="6">
        <f>SUM('Week of May 31:Week of June 28'!D44)</f>
        <v>639782.35</v>
      </c>
      <c r="E45" s="6">
        <f>SUM('Week of May 31:Week of June 28'!E44)</f>
        <v>240245.87</v>
      </c>
      <c r="F45" s="4"/>
      <c r="G45" s="12">
        <f>(D45/'June 2009'!D45)-1</f>
        <v>0.04390806952919757</v>
      </c>
      <c r="H45" s="12">
        <f>(E45/'June 2009'!E45)-1</f>
        <v>-0.33955950431995985</v>
      </c>
    </row>
    <row r="46" spans="1:8" ht="12.75">
      <c r="A46" s="1" t="s">
        <v>44</v>
      </c>
      <c r="B46">
        <v>43</v>
      </c>
      <c r="D46" s="6">
        <f>SUM('Week of May 31:Week of June 28'!D45)</f>
        <v>570424.4</v>
      </c>
      <c r="E46" s="6">
        <f>SUM('Week of May 31:Week of June 28'!E45)</f>
        <v>200737.94999999998</v>
      </c>
      <c r="F46" s="4"/>
      <c r="G46" s="12">
        <f>(D46/'June 2009'!D46)-1</f>
        <v>0.029018375779126915</v>
      </c>
      <c r="H46" s="12">
        <f>(E46/'June 2009'!E46)-1</f>
        <v>-0.3457344868653407</v>
      </c>
    </row>
    <row r="47" spans="1:8" ht="12.75">
      <c r="A47" s="1" t="s">
        <v>45</v>
      </c>
      <c r="B47">
        <v>44</v>
      </c>
      <c r="D47" s="6">
        <f>SUM('Week of May 31:Week of June 28'!D46)</f>
        <v>924205.7999999999</v>
      </c>
      <c r="E47" s="6">
        <f>SUM('Week of May 31:Week of June 28'!E46)</f>
        <v>274185.45</v>
      </c>
      <c r="F47" s="4"/>
      <c r="G47" s="12">
        <f>(D47/'June 2009'!D47)-1</f>
        <v>0.2930545678894647</v>
      </c>
      <c r="H47" s="12">
        <f>(E47/'June 2009'!E47)-1</f>
        <v>-0.1561330821049447</v>
      </c>
    </row>
    <row r="48" spans="1:8" ht="12.75">
      <c r="A48" s="1" t="s">
        <v>46</v>
      </c>
      <c r="B48">
        <v>45</v>
      </c>
      <c r="D48" s="6">
        <f>SUM('Week of May 31:Week of June 28'!D47)</f>
        <v>247396.19999999998</v>
      </c>
      <c r="E48" s="6">
        <f>SUM('Week of May 31:Week of June 28'!E47)</f>
        <v>106096.55</v>
      </c>
      <c r="F48" s="4"/>
      <c r="G48" s="12">
        <f>(D48/'June 2009'!D48)-1</f>
        <v>-0.068637466082768</v>
      </c>
      <c r="H48" s="12">
        <f>(E48/'June 2009'!E48)-1</f>
        <v>-0.5506884198138028</v>
      </c>
    </row>
    <row r="49" spans="1:8" ht="12.75">
      <c r="A49" s="1" t="s">
        <v>47</v>
      </c>
      <c r="B49">
        <v>46</v>
      </c>
      <c r="D49" s="6">
        <f>SUM('Week of May 31:Week of June 28'!D48)</f>
        <v>601938.64</v>
      </c>
      <c r="E49" s="6">
        <f>SUM('Week of May 31:Week of June 28'!E48)</f>
        <v>281275.05</v>
      </c>
      <c r="F49" s="4"/>
      <c r="G49" s="12">
        <f>(D49/'June 2009'!D49)-1</f>
        <v>0.08385173406315793</v>
      </c>
      <c r="H49" s="12">
        <f>(E49/'June 2009'!E49)-1</f>
        <v>-0.30061745316885324</v>
      </c>
    </row>
    <row r="50" spans="1:8" ht="12.75">
      <c r="A50" s="1" t="s">
        <v>48</v>
      </c>
      <c r="B50">
        <v>47</v>
      </c>
      <c r="D50" s="6">
        <f>SUM('Week of May 31:Week of June 28'!D49)</f>
        <v>44884.34999999999</v>
      </c>
      <c r="E50" s="6">
        <f>SUM('Week of May 31:Week of June 28'!E49)</f>
        <v>12642</v>
      </c>
      <c r="F50" s="4"/>
      <c r="G50" s="12">
        <f>(D50/'June 2009'!D50)-1</f>
        <v>-0.048643154942951905</v>
      </c>
      <c r="H50" s="12">
        <f>(E50/'June 2009'!E50)-1</f>
        <v>-0.5089922923208678</v>
      </c>
    </row>
    <row r="51" spans="1:8" ht="12.75">
      <c r="A51" s="1" t="s">
        <v>49</v>
      </c>
      <c r="B51">
        <v>48</v>
      </c>
      <c r="D51" s="6">
        <f>SUM('Week of May 31:Week of June 28'!D50)</f>
        <v>5342893.850000001</v>
      </c>
      <c r="E51" s="6">
        <f>SUM('Week of May 31:Week of June 28'!E50)</f>
        <v>2059788.8399999999</v>
      </c>
      <c r="F51" s="4"/>
      <c r="G51" s="12">
        <f>(D51/'June 2009'!D51)-1</f>
        <v>0.6484398753871938</v>
      </c>
      <c r="H51" s="12">
        <f>(E51/'June 2009'!E51)-1</f>
        <v>0.10517057752139425</v>
      </c>
    </row>
    <row r="52" spans="1:8" ht="12.75">
      <c r="A52" s="1" t="s">
        <v>50</v>
      </c>
      <c r="B52">
        <v>49</v>
      </c>
      <c r="D52" s="6">
        <f>SUM('Week of May 31:Week of June 28'!D51)</f>
        <v>1181973.28</v>
      </c>
      <c r="E52" s="6">
        <f>SUM('Week of May 31:Week of June 28'!E51)</f>
        <v>332231.55</v>
      </c>
      <c r="F52" s="4"/>
      <c r="G52" s="12">
        <f>(D52/'June 2009'!D52)-1</f>
        <v>0.3006815560363394</v>
      </c>
      <c r="H52" s="12">
        <f>(E52/'June 2009'!E52)-1</f>
        <v>0.15966101182577863</v>
      </c>
    </row>
    <row r="53" spans="1:8" ht="12.75">
      <c r="A53" s="1" t="s">
        <v>51</v>
      </c>
      <c r="B53">
        <v>50</v>
      </c>
      <c r="D53" s="6">
        <f>SUM('Week of May 31:Week of June 28'!D52)</f>
        <v>7966263.199999999</v>
      </c>
      <c r="E53" s="6">
        <f>SUM('Week of May 31:Week of June 28'!E52)</f>
        <v>3021162.5500000003</v>
      </c>
      <c r="F53" s="4"/>
      <c r="G53" s="12">
        <f>(D53/'June 2009'!D53)-1</f>
        <v>0.6051580005808279</v>
      </c>
      <c r="H53" s="12">
        <f>(E53/'June 2009'!E53)-1</f>
        <v>0.07796754143551565</v>
      </c>
    </row>
    <row r="54" spans="1:8" ht="12.75">
      <c r="A54" s="1" t="s">
        <v>52</v>
      </c>
      <c r="B54">
        <v>51</v>
      </c>
      <c r="D54" s="6">
        <f>SUM('Week of May 31:Week of June 28'!D53)</f>
        <v>898724.8999999999</v>
      </c>
      <c r="E54" s="6">
        <f>SUM('Week of May 31:Week of June 28'!E53)</f>
        <v>357525.00000000006</v>
      </c>
      <c r="F54" s="4"/>
      <c r="G54" s="12">
        <f>(D54/'June 2009'!D54)-1</f>
        <v>0.17866070764634134</v>
      </c>
      <c r="H54" s="12">
        <f>(E54/'June 2009'!E54)-1</f>
        <v>-0.6213361071127648</v>
      </c>
    </row>
    <row r="55" spans="1:8" ht="12.75">
      <c r="A55" s="1" t="s">
        <v>53</v>
      </c>
      <c r="B55">
        <v>52</v>
      </c>
      <c r="D55" s="6">
        <f>SUM('Week of May 31:Week of June 28'!D54)</f>
        <v>2787946</v>
      </c>
      <c r="E55" s="6">
        <f>SUM('Week of May 31:Week of June 28'!E54)</f>
        <v>1157087.4</v>
      </c>
      <c r="F55" s="4"/>
      <c r="G55" s="12">
        <f>(D55/'June 2009'!D55)-1</f>
        <v>0.46271988376922923</v>
      </c>
      <c r="H55" s="12">
        <f>(E55/'June 2009'!E55)-1</f>
        <v>-0.14149937494449294</v>
      </c>
    </row>
    <row r="56" spans="1:8" ht="12.75">
      <c r="A56" s="1" t="s">
        <v>54</v>
      </c>
      <c r="B56">
        <v>53</v>
      </c>
      <c r="D56" s="6">
        <f>SUM('Week of May 31:Week of June 28'!D55)</f>
        <v>1078336.98</v>
      </c>
      <c r="E56" s="6">
        <f>SUM('Week of May 31:Week of June 28'!E55)</f>
        <v>428416.29000000004</v>
      </c>
      <c r="F56" s="4"/>
      <c r="G56" s="12">
        <f>(D56/'June 2009'!D56)-1</f>
        <v>0.20012537947530107</v>
      </c>
      <c r="H56" s="12">
        <f>(E56/'June 2009'!E56)-1</f>
        <v>-0.27071537700972703</v>
      </c>
    </row>
    <row r="57" spans="1:8" ht="12.75">
      <c r="A57" s="1" t="s">
        <v>55</v>
      </c>
      <c r="B57">
        <v>54</v>
      </c>
      <c r="D57" s="6">
        <f>SUM('Week of May 31:Week of June 28'!D56)</f>
        <v>61563.6</v>
      </c>
      <c r="E57" s="6">
        <f>SUM('Week of May 31:Week of June 28'!E56)</f>
        <v>55224.05</v>
      </c>
      <c r="F57" s="4"/>
      <c r="G57" s="12">
        <f>(D57/'June 2009'!D57)-1</f>
        <v>0.1437117182724943</v>
      </c>
      <c r="H57" s="12">
        <f>(E57/'June 2009'!E57)-1</f>
        <v>-0.12721952406766157</v>
      </c>
    </row>
    <row r="58" spans="1:8" ht="12.75">
      <c r="A58" s="1" t="s">
        <v>56</v>
      </c>
      <c r="B58">
        <v>55</v>
      </c>
      <c r="D58" s="6">
        <f>SUM('Week of May 31:Week of June 28'!D57)</f>
        <v>985273.8</v>
      </c>
      <c r="E58" s="6">
        <f>SUM('Week of May 31:Week of June 28'!E57)</f>
        <v>357477.75</v>
      </c>
      <c r="F58" s="4"/>
      <c r="G58" s="12">
        <f>(D58/'June 2009'!D58)-1</f>
        <v>0.49744987520665895</v>
      </c>
      <c r="H58" s="12">
        <f>(E58/'June 2009'!E58)-1</f>
        <v>-0.44713470747855233</v>
      </c>
    </row>
    <row r="59" spans="1:8" ht="12.75">
      <c r="A59" s="1" t="s">
        <v>57</v>
      </c>
      <c r="B59">
        <v>56</v>
      </c>
      <c r="D59" s="6">
        <f>SUM('Week of May 31:Week of June 28'!D58)</f>
        <v>1168864.2</v>
      </c>
      <c r="E59" s="6">
        <f>SUM('Week of May 31:Week of June 28'!E58)</f>
        <v>379586.9</v>
      </c>
      <c r="F59" s="4"/>
      <c r="G59" s="12">
        <f>(D59/'June 2009'!D59)-1</f>
        <v>0.7405107689677779</v>
      </c>
      <c r="H59" s="12">
        <f>(E59/'June 2009'!E59)-1</f>
        <v>0.00015492923975868322</v>
      </c>
    </row>
    <row r="60" spans="1:8" ht="12.75">
      <c r="A60" s="1" t="s">
        <v>58</v>
      </c>
      <c r="B60">
        <v>57</v>
      </c>
      <c r="D60" s="6">
        <f>SUM('Week of May 31:Week of June 28'!D59)</f>
        <v>358092</v>
      </c>
      <c r="E60" s="6">
        <f>SUM('Week of May 31:Week of June 28'!E59)</f>
        <v>217293.65</v>
      </c>
      <c r="F60" s="4"/>
      <c r="G60" s="12">
        <f>(D60/'June 2009'!D60)-1</f>
        <v>-0.15404357776925215</v>
      </c>
      <c r="H60" s="12">
        <f>(E60/'June 2009'!E60)-1</f>
        <v>-0.4191599679659901</v>
      </c>
    </row>
    <row r="61" spans="1:8" ht="12.75">
      <c r="A61" s="1" t="s">
        <v>59</v>
      </c>
      <c r="B61">
        <v>58</v>
      </c>
      <c r="D61" s="6">
        <f>SUM('Week of May 31:Week of June 28'!D60)</f>
        <v>2318092</v>
      </c>
      <c r="E61" s="6">
        <f>SUM('Week of May 31:Week of June 28'!E60)</f>
        <v>631579.55</v>
      </c>
      <c r="F61" s="4"/>
      <c r="G61" s="12">
        <f>(D61/'June 2009'!D61)-1</f>
        <v>0.30518921057879744</v>
      </c>
      <c r="H61" s="12">
        <f>(E61/'June 2009'!E61)-1</f>
        <v>-0.3019678215092937</v>
      </c>
    </row>
    <row r="62" spans="1:8" ht="12.75">
      <c r="A62" s="1" t="s">
        <v>60</v>
      </c>
      <c r="B62">
        <v>59</v>
      </c>
      <c r="D62" s="6">
        <f>SUM('Week of May 31:Week of June 28'!D61)</f>
        <v>832953.1399999999</v>
      </c>
      <c r="E62" s="6">
        <f>SUM('Week of May 31:Week of June 28'!E61)</f>
        <v>398547.07999999996</v>
      </c>
      <c r="F62" s="4"/>
      <c r="G62" s="12">
        <f>(D62/'June 2009'!D62)-1</f>
        <v>0.09651634929398933</v>
      </c>
      <c r="H62" s="12">
        <f>(E62/'June 2009'!E62)-1</f>
        <v>-0.5032276045685198</v>
      </c>
    </row>
    <row r="63" spans="1:8" ht="12.75">
      <c r="A63" s="1" t="s">
        <v>61</v>
      </c>
      <c r="B63">
        <v>60</v>
      </c>
      <c r="D63" s="6">
        <f>SUM('Week of May 31:Week of June 28'!D62)</f>
        <v>708297.1</v>
      </c>
      <c r="E63" s="6">
        <f>SUM('Week of May 31:Week of June 28'!E62)</f>
        <v>196948.85</v>
      </c>
      <c r="F63" s="4"/>
      <c r="G63" s="12">
        <f>(D63/'June 2009'!D63)-1</f>
        <v>0.518578272171162</v>
      </c>
      <c r="H63" s="12">
        <f>(E63/'June 2009'!E63)-1</f>
        <v>-0.5015382298619446</v>
      </c>
    </row>
    <row r="64" spans="1:8" ht="12.75">
      <c r="A64" s="1" t="s">
        <v>62</v>
      </c>
      <c r="B64">
        <v>61</v>
      </c>
      <c r="D64" s="6">
        <f>SUM('Week of May 31:Week of June 28'!D63)</f>
        <v>59277.7</v>
      </c>
      <c r="E64" s="6">
        <f>SUM('Week of May 31:Week of June 28'!E63)</f>
        <v>25378.62</v>
      </c>
      <c r="F64" s="4"/>
      <c r="G64" s="12">
        <f>(D64/'June 2009'!D64)-1</f>
        <v>0.9478758686999229</v>
      </c>
      <c r="H64" s="12">
        <f>(E64/'June 2009'!E64)-1</f>
        <v>-0.08060437066338111</v>
      </c>
    </row>
    <row r="65" spans="1:8" ht="12.75">
      <c r="A65" s="1" t="s">
        <v>63</v>
      </c>
      <c r="B65">
        <v>62</v>
      </c>
      <c r="D65" s="6">
        <f>SUM('Week of May 31:Week of June 28'!D64)</f>
        <v>64519.7</v>
      </c>
      <c r="E65" s="6">
        <f>SUM('Week of May 31:Week of June 28'!E64)</f>
        <v>28997.5</v>
      </c>
      <c r="F65" s="4"/>
      <c r="G65" s="12">
        <f>(D65/'June 2009'!D65)-1</f>
        <v>2.585025281991443</v>
      </c>
      <c r="H65" s="12">
        <f>(E65/'June 2009'!E65)-1</f>
        <v>1.3141811681237954</v>
      </c>
    </row>
    <row r="66" spans="1:8" ht="12.75">
      <c r="A66" s="1" t="s">
        <v>64</v>
      </c>
      <c r="B66">
        <v>63</v>
      </c>
      <c r="D66" s="6">
        <f>SUM('Week of May 31:Week of June 28'!D65)</f>
        <v>3817.1000000000004</v>
      </c>
      <c r="E66" s="6">
        <f>SUM('Week of May 31:Week of June 28'!E65)</f>
        <v>3584</v>
      </c>
      <c r="F66" s="4"/>
      <c r="G66" s="12">
        <f>(D66/'June 2009'!D66)-1</f>
        <v>0.20614908206149107</v>
      </c>
      <c r="H66" s="12">
        <f>(E66/'June 2009'!E66)-1</f>
        <v>-0.461760840998686</v>
      </c>
    </row>
    <row r="67" spans="1:8" ht="12.75">
      <c r="A67" s="1" t="s">
        <v>65</v>
      </c>
      <c r="B67">
        <v>64</v>
      </c>
      <c r="D67" s="6">
        <f>SUM('Week of May 31:Week of June 28'!D66)</f>
        <v>1182906.03</v>
      </c>
      <c r="E67" s="6">
        <f>SUM('Week of May 31:Week of June 28'!E66)</f>
        <v>417096.93999999994</v>
      </c>
      <c r="F67" s="4"/>
      <c r="G67" s="12">
        <f>(D67/'June 2009'!D67)-1</f>
        <v>0.061754062445199986</v>
      </c>
      <c r="H67" s="12">
        <f>(E67/'June 2009'!E67)-1</f>
        <v>-0.30153859900844215</v>
      </c>
    </row>
    <row r="68" spans="1:8" ht="12.75">
      <c r="A68" s="1" t="s">
        <v>66</v>
      </c>
      <c r="B68">
        <v>65</v>
      </c>
      <c r="D68" s="6">
        <f>SUM('Week of May 31:Week of June 28'!D67)</f>
        <v>54421.5</v>
      </c>
      <c r="E68" s="6">
        <f>SUM('Week of May 31:Week of June 28'!E67)</f>
        <v>31571.75</v>
      </c>
      <c r="F68" s="4"/>
      <c r="G68" s="12">
        <f>(D68/'June 2009'!D68)-1</f>
        <v>0.08203086943814286</v>
      </c>
      <c r="H68" s="12">
        <f>(E68/'June 2009'!E68)-1</f>
        <v>-0.49379626148294886</v>
      </c>
    </row>
    <row r="69" spans="1:8" ht="12.75">
      <c r="A69" s="1" t="s">
        <v>67</v>
      </c>
      <c r="B69">
        <v>66</v>
      </c>
      <c r="D69" s="6">
        <f>SUM('Week of May 31:Week of June 28'!D68)</f>
        <v>928933.05</v>
      </c>
      <c r="E69" s="6">
        <f>SUM('Week of May 31:Week of June 28'!E68)</f>
        <v>302790.95</v>
      </c>
      <c r="F69" s="4"/>
      <c r="G69" s="12">
        <f>(D69/'June 2009'!D69)-1</f>
        <v>0.4621418064970051</v>
      </c>
      <c r="H69" s="12">
        <f>(E69/'June 2009'!E69)-1</f>
        <v>0.143711363648382</v>
      </c>
    </row>
    <row r="70" spans="1:8" ht="12.75">
      <c r="A70" s="1" t="s">
        <v>68</v>
      </c>
      <c r="B70">
        <v>67</v>
      </c>
      <c r="D70" s="6">
        <f>SUM('Week of May 31:Week of June 28'!D69)</f>
        <v>24006.500000000004</v>
      </c>
      <c r="E70" s="6">
        <f>SUM('Week of May 31:Week of June 28'!E69)</f>
        <v>18500.65</v>
      </c>
      <c r="F70" s="4"/>
      <c r="G70" s="12">
        <f>(D70/'June 2009'!D70)-1</f>
        <v>-0.15976577812622494</v>
      </c>
      <c r="H70" s="12">
        <f>(E70/'June 2009'!E70)-1</f>
        <v>0.036674576869520914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72646578.81</v>
      </c>
      <c r="E72" s="6">
        <f>SUM(E4:E71)</f>
        <v>26341090.30999999</v>
      </c>
      <c r="G72" s="12">
        <f>(D72/'June 2009'!D72)-1</f>
        <v>0.4829214566671334</v>
      </c>
      <c r="H72" s="12">
        <f>(E72/'June 2009'!E72)-1</f>
        <v>-0.13641642410010302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8" sqref="A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104553.44</v>
      </c>
      <c r="E3" s="6">
        <v>49458.44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162081.5</v>
      </c>
      <c r="E5" s="6">
        <v>48562.15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323405.6</v>
      </c>
      <c r="E7" s="6">
        <v>127418.9</v>
      </c>
      <c r="F7" s="4"/>
    </row>
    <row r="8" spans="1:6" ht="12.75">
      <c r="A8" s="1" t="s">
        <v>7</v>
      </c>
      <c r="B8">
        <v>6</v>
      </c>
      <c r="D8" s="6">
        <v>1334868.04</v>
      </c>
      <c r="E8" s="6">
        <v>406832.65</v>
      </c>
      <c r="F8" s="4"/>
    </row>
    <row r="9" spans="1:6" ht="12.75">
      <c r="A9" s="1" t="s">
        <v>8</v>
      </c>
      <c r="B9">
        <v>7</v>
      </c>
      <c r="D9" s="6">
        <v>7</v>
      </c>
      <c r="E9" s="6"/>
      <c r="F9" s="4"/>
    </row>
    <row r="10" spans="1:6" ht="12.75">
      <c r="A10" s="1" t="s">
        <v>9</v>
      </c>
      <c r="B10">
        <v>8</v>
      </c>
      <c r="D10" s="6">
        <v>166470.5</v>
      </c>
      <c r="E10" s="6">
        <v>43702.05</v>
      </c>
      <c r="F10" s="4"/>
    </row>
    <row r="11" spans="1:6" ht="12.75">
      <c r="A11" s="1" t="s">
        <v>10</v>
      </c>
      <c r="B11">
        <v>9</v>
      </c>
      <c r="D11" s="6">
        <v>62137.6</v>
      </c>
      <c r="E11" s="6">
        <v>21936.95</v>
      </c>
      <c r="F11" s="4"/>
    </row>
    <row r="12" spans="1:6" ht="12.75">
      <c r="A12" s="1" t="s">
        <v>11</v>
      </c>
      <c r="B12">
        <v>10</v>
      </c>
      <c r="D12" s="6">
        <v>75890.5</v>
      </c>
      <c r="E12" s="6">
        <v>100639.7</v>
      </c>
      <c r="F12" s="4"/>
    </row>
    <row r="13" spans="1:6" ht="12.75">
      <c r="A13" s="1" t="s">
        <v>12</v>
      </c>
      <c r="B13">
        <v>11</v>
      </c>
      <c r="D13" s="6">
        <v>697096.4</v>
      </c>
      <c r="E13" s="6">
        <v>205144.1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1906128</v>
      </c>
      <c r="E15" s="6">
        <v>591915.1</v>
      </c>
      <c r="F15" s="4"/>
    </row>
    <row r="16" spans="1:6" ht="12.75">
      <c r="A16" s="1" t="s">
        <v>15</v>
      </c>
      <c r="B16">
        <v>14</v>
      </c>
      <c r="D16" s="6">
        <v>5713.4</v>
      </c>
      <c r="E16" s="6">
        <v>2254.7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347046.7</v>
      </c>
      <c r="E18" s="6">
        <v>200841.2</v>
      </c>
      <c r="F18" s="4"/>
    </row>
    <row r="19" spans="1:6" ht="12.75">
      <c r="A19" s="1" t="s">
        <v>18</v>
      </c>
      <c r="B19">
        <v>17</v>
      </c>
      <c r="D19" s="6">
        <v>124584.6</v>
      </c>
      <c r="E19" s="6">
        <v>70505.4</v>
      </c>
      <c r="F19" s="4"/>
    </row>
    <row r="20" spans="1:6" ht="12.75">
      <c r="A20" s="1" t="s">
        <v>19</v>
      </c>
      <c r="B20">
        <v>18</v>
      </c>
      <c r="D20" s="6">
        <v>58823.8</v>
      </c>
      <c r="E20" s="6">
        <v>24986.85</v>
      </c>
      <c r="F20" s="4"/>
    </row>
    <row r="21" spans="1:6" ht="12.75">
      <c r="A21" s="1" t="s">
        <v>20</v>
      </c>
      <c r="B21">
        <v>19</v>
      </c>
      <c r="D21" s="6">
        <v>50159.9</v>
      </c>
      <c r="E21" s="6">
        <v>7823.9</v>
      </c>
      <c r="F21" s="4"/>
    </row>
    <row r="22" spans="1:6" ht="12.75">
      <c r="A22" s="1" t="s">
        <v>21</v>
      </c>
      <c r="B22">
        <v>20</v>
      </c>
      <c r="D22" s="6">
        <v>17836</v>
      </c>
      <c r="E22" s="6">
        <v>9305.45</v>
      </c>
      <c r="F22" s="4"/>
    </row>
    <row r="23" spans="1:6" ht="12.75">
      <c r="A23" s="1" t="s">
        <v>22</v>
      </c>
      <c r="B23">
        <v>21</v>
      </c>
      <c r="D23" s="6">
        <v>10189.9</v>
      </c>
      <c r="E23" s="6">
        <v>3053.05</v>
      </c>
      <c r="F23" s="4"/>
    </row>
    <row r="24" spans="1:6" ht="12.75">
      <c r="A24" s="1" t="s">
        <v>23</v>
      </c>
      <c r="B24">
        <v>22</v>
      </c>
      <c r="D24" s="6">
        <v>1696.1</v>
      </c>
      <c r="E24" s="6">
        <v>1990.1</v>
      </c>
      <c r="F24" s="4"/>
    </row>
    <row r="25" spans="1:6" ht="12.75">
      <c r="A25" s="1" t="s">
        <v>24</v>
      </c>
      <c r="B25">
        <v>23</v>
      </c>
      <c r="D25" s="6">
        <v>9849.7</v>
      </c>
      <c r="E25" s="6">
        <v>2229.5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3110.1</v>
      </c>
      <c r="E27" s="6">
        <v>2296.35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52587.5</v>
      </c>
      <c r="E29" s="6">
        <v>24135.3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676043.2</v>
      </c>
      <c r="E31" s="6">
        <v>421747.9</v>
      </c>
      <c r="F31" s="4"/>
    </row>
    <row r="32" spans="1:6" ht="12.75">
      <c r="A32" s="1" t="s">
        <v>31</v>
      </c>
      <c r="B32">
        <v>30</v>
      </c>
      <c r="D32" s="6">
        <v>1106</v>
      </c>
      <c r="E32" s="6">
        <v>985.95</v>
      </c>
      <c r="F32" s="4"/>
    </row>
    <row r="33" spans="1:6" ht="12.75">
      <c r="A33" s="1" t="s">
        <v>32</v>
      </c>
      <c r="B33">
        <v>31</v>
      </c>
      <c r="D33" s="6">
        <v>123633.21</v>
      </c>
      <c r="E33" s="6">
        <v>39864.65</v>
      </c>
      <c r="F33" s="4"/>
    </row>
    <row r="34" spans="1:6" ht="12.75">
      <c r="A34" s="1" t="s">
        <v>33</v>
      </c>
      <c r="B34">
        <v>32</v>
      </c>
      <c r="D34" s="6">
        <v>24898.3</v>
      </c>
      <c r="E34" s="6">
        <v>13499.85</v>
      </c>
      <c r="F34" s="4"/>
    </row>
    <row r="35" spans="1:6" ht="12.75">
      <c r="A35" s="1" t="s">
        <v>34</v>
      </c>
      <c r="B35">
        <v>33</v>
      </c>
      <c r="D35" s="6">
        <v>44.8</v>
      </c>
      <c r="E35" s="6">
        <v>1421.7</v>
      </c>
      <c r="F35" s="4"/>
    </row>
    <row r="36" spans="1:6" ht="12.75">
      <c r="A36" s="1" t="s">
        <v>35</v>
      </c>
      <c r="B36">
        <v>34</v>
      </c>
      <c r="D36" s="6">
        <v>6097.7</v>
      </c>
      <c r="E36" s="6">
        <v>4379.9</v>
      </c>
      <c r="F36" s="4"/>
    </row>
    <row r="37" spans="1:6" ht="12.75">
      <c r="A37" s="1" t="s">
        <v>36</v>
      </c>
      <c r="B37">
        <v>35</v>
      </c>
      <c r="D37" s="6">
        <v>153496.7</v>
      </c>
      <c r="E37" s="6">
        <v>127294.3</v>
      </c>
      <c r="F37" s="4"/>
    </row>
    <row r="38" spans="1:6" ht="12.75">
      <c r="A38" s="1" t="s">
        <v>37</v>
      </c>
      <c r="B38">
        <v>36</v>
      </c>
      <c r="D38" s="6">
        <v>1244042.1</v>
      </c>
      <c r="E38" s="6">
        <v>202763.4</v>
      </c>
      <c r="F38" s="4"/>
    </row>
    <row r="39" spans="1:6" ht="12.75">
      <c r="A39" s="1" t="s">
        <v>38</v>
      </c>
      <c r="B39">
        <v>37</v>
      </c>
      <c r="D39" s="6">
        <v>173622.4</v>
      </c>
      <c r="E39" s="6">
        <v>71041.95</v>
      </c>
      <c r="F39" s="4"/>
    </row>
    <row r="40" spans="1:6" ht="12.75">
      <c r="A40" s="1" t="s">
        <v>39</v>
      </c>
      <c r="B40">
        <v>38</v>
      </c>
      <c r="D40" s="6">
        <v>13567.4</v>
      </c>
      <c r="E40" s="6">
        <v>5528.6</v>
      </c>
      <c r="F40" s="4"/>
    </row>
    <row r="41" spans="1:6" ht="12.75">
      <c r="A41" s="1" t="s">
        <v>40</v>
      </c>
      <c r="B41">
        <v>39</v>
      </c>
      <c r="D41" s="6">
        <v>20055.7</v>
      </c>
      <c r="E41" s="6">
        <v>351.05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310088.1</v>
      </c>
      <c r="E43" s="6">
        <v>83287.05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84453.6</v>
      </c>
      <c r="E45" s="6">
        <v>34583.5</v>
      </c>
      <c r="F45" s="4"/>
    </row>
    <row r="46" spans="1:6" ht="12.75">
      <c r="A46" s="1" t="s">
        <v>45</v>
      </c>
      <c r="B46">
        <v>44</v>
      </c>
      <c r="D46" s="6">
        <v>219130.11</v>
      </c>
      <c r="E46" s="6">
        <v>53905.25</v>
      </c>
      <c r="F46" s="4"/>
    </row>
    <row r="47" spans="1:6" ht="12.75">
      <c r="A47" s="1" t="s">
        <v>46</v>
      </c>
      <c r="B47">
        <v>45</v>
      </c>
      <c r="D47" s="6">
        <v>40761.4</v>
      </c>
      <c r="E47" s="6">
        <v>21890.05</v>
      </c>
      <c r="F47" s="4"/>
    </row>
    <row r="48" spans="1:6" ht="12.75">
      <c r="A48" s="1" t="s">
        <v>47</v>
      </c>
      <c r="B48">
        <v>46</v>
      </c>
      <c r="D48" s="6">
        <v>177121</v>
      </c>
      <c r="E48" s="6">
        <v>72488.5</v>
      </c>
      <c r="F48" s="4"/>
    </row>
    <row r="49" spans="1:6" ht="12.75">
      <c r="A49" s="1" t="s">
        <v>48</v>
      </c>
      <c r="B49">
        <v>47</v>
      </c>
      <c r="D49" s="6">
        <v>16015.3</v>
      </c>
      <c r="E49" s="6">
        <v>3890.95</v>
      </c>
      <c r="F49" s="4"/>
    </row>
    <row r="50" spans="1:6" ht="12.75">
      <c r="A50" s="1" t="s">
        <v>49</v>
      </c>
      <c r="B50">
        <v>48</v>
      </c>
      <c r="D50" s="6">
        <v>1102214.56</v>
      </c>
      <c r="E50" s="6">
        <v>498088.85</v>
      </c>
      <c r="F50" s="4"/>
    </row>
    <row r="51" spans="1:6" ht="12.75">
      <c r="A51" s="1" t="s">
        <v>50</v>
      </c>
      <c r="B51">
        <v>49</v>
      </c>
      <c r="D51" s="6">
        <v>449300.6</v>
      </c>
      <c r="E51" s="6">
        <v>118702.15</v>
      </c>
      <c r="F51" s="4"/>
    </row>
    <row r="52" spans="1:6" ht="12.75">
      <c r="A52" s="1" t="s">
        <v>51</v>
      </c>
      <c r="B52">
        <v>50</v>
      </c>
      <c r="D52" s="6">
        <v>1103571.7</v>
      </c>
      <c r="E52" s="6">
        <v>373293.55</v>
      </c>
      <c r="F52" s="4"/>
    </row>
    <row r="53" spans="1:6" ht="12.75">
      <c r="A53" s="1" t="s">
        <v>52</v>
      </c>
      <c r="B53">
        <v>51</v>
      </c>
      <c r="D53" s="6">
        <v>243643.8</v>
      </c>
      <c r="E53" s="6">
        <v>69985.65</v>
      </c>
      <c r="F53" s="4"/>
    </row>
    <row r="54" spans="1:6" ht="12.75">
      <c r="A54" s="1" t="s">
        <v>53</v>
      </c>
      <c r="B54">
        <v>52</v>
      </c>
      <c r="D54" s="6">
        <v>523089.7</v>
      </c>
      <c r="E54" s="6">
        <v>241626.7</v>
      </c>
      <c r="F54" s="4"/>
    </row>
    <row r="55" spans="1:6" ht="12.75">
      <c r="A55" s="1" t="s">
        <v>54</v>
      </c>
      <c r="B55">
        <v>53</v>
      </c>
      <c r="D55" s="6">
        <v>244241.5</v>
      </c>
      <c r="E55" s="6">
        <v>117073.24</v>
      </c>
      <c r="F55" s="4"/>
    </row>
    <row r="56" spans="1:6" ht="12.75">
      <c r="A56" s="1" t="s">
        <v>55</v>
      </c>
      <c r="B56">
        <v>54</v>
      </c>
      <c r="D56" s="6">
        <v>22085</v>
      </c>
      <c r="E56" s="6">
        <v>30484.3</v>
      </c>
      <c r="F56" s="4"/>
    </row>
    <row r="57" spans="1:6" ht="12.75">
      <c r="A57" s="1" t="s">
        <v>56</v>
      </c>
      <c r="B57">
        <v>55</v>
      </c>
      <c r="D57" s="6">
        <v>211852.9</v>
      </c>
      <c r="E57" s="6">
        <v>88225.55</v>
      </c>
      <c r="F57" s="4"/>
    </row>
    <row r="58" spans="1:6" ht="12.75">
      <c r="A58" s="1" t="s">
        <v>57</v>
      </c>
      <c r="B58">
        <v>56</v>
      </c>
      <c r="D58" s="6">
        <v>181890.8</v>
      </c>
      <c r="E58" s="6">
        <v>46504.85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656649.7</v>
      </c>
      <c r="E60" s="6">
        <v>136910.2</v>
      </c>
      <c r="F60" s="4"/>
    </row>
    <row r="61" spans="1:6" ht="12.75">
      <c r="A61" s="1" t="s">
        <v>60</v>
      </c>
      <c r="B61">
        <v>59</v>
      </c>
      <c r="D61" s="6">
        <v>249608.12</v>
      </c>
      <c r="E61" s="6">
        <v>93105.95</v>
      </c>
      <c r="F61" s="4"/>
    </row>
    <row r="62" spans="1:6" ht="12.75">
      <c r="A62" s="1" t="s">
        <v>61</v>
      </c>
      <c r="B62">
        <v>60</v>
      </c>
      <c r="D62" s="6">
        <v>113242.5</v>
      </c>
      <c r="E62" s="6">
        <v>22628.9</v>
      </c>
      <c r="F62" s="4"/>
    </row>
    <row r="63" spans="1:6" ht="12.75">
      <c r="A63" s="1" t="s">
        <v>62</v>
      </c>
      <c r="B63">
        <v>61</v>
      </c>
      <c r="D63" s="6">
        <v>30284.17</v>
      </c>
      <c r="E63" s="6">
        <v>11370.47</v>
      </c>
      <c r="F63" s="4"/>
    </row>
    <row r="64" spans="1:6" ht="12.75">
      <c r="A64" s="1" t="s">
        <v>63</v>
      </c>
      <c r="B64">
        <v>62</v>
      </c>
      <c r="D64" s="6">
        <v>42119.7</v>
      </c>
      <c r="E64" s="6">
        <v>14719.25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281543.9</v>
      </c>
      <c r="E66" s="6">
        <v>91659.25</v>
      </c>
      <c r="F66" s="4"/>
    </row>
    <row r="67" spans="1:6" ht="12.75">
      <c r="A67" s="1" t="s">
        <v>66</v>
      </c>
      <c r="B67">
        <v>65</v>
      </c>
      <c r="D67" s="6">
        <v>11099.9</v>
      </c>
      <c r="E67" s="6">
        <v>8692.6</v>
      </c>
      <c r="F67" s="4"/>
    </row>
    <row r="68" spans="1:6" ht="12.75">
      <c r="A68" s="1" t="s">
        <v>67</v>
      </c>
      <c r="B68">
        <v>66</v>
      </c>
      <c r="D68" s="6">
        <v>272308.4</v>
      </c>
      <c r="E68" s="6">
        <v>82107.2</v>
      </c>
      <c r="F68" s="4"/>
    </row>
    <row r="69" spans="1:6" ht="12.75">
      <c r="A69" s="1" t="s">
        <v>68</v>
      </c>
      <c r="B69">
        <v>67</v>
      </c>
      <c r="D69" s="6">
        <v>2801.4</v>
      </c>
      <c r="E69" s="6">
        <v>2156.35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14539961.650000002</v>
      </c>
      <c r="E71" s="6">
        <f>SUM(E3:E69)</f>
        <v>5151291.399999999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106601.1</v>
      </c>
      <c r="E3" s="6">
        <v>56518.95</v>
      </c>
      <c r="F3" s="4"/>
    </row>
    <row r="4" spans="1:6" ht="12.75">
      <c r="A4" s="1" t="s">
        <v>3</v>
      </c>
      <c r="B4">
        <v>2</v>
      </c>
      <c r="D4" s="6">
        <v>7095.9</v>
      </c>
      <c r="E4" s="6">
        <v>2551.5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2699.2</v>
      </c>
      <c r="E6" s="6">
        <v>1587.25</v>
      </c>
      <c r="F6" s="4"/>
    </row>
    <row r="7" spans="1:6" ht="12.75">
      <c r="A7" s="1" t="s">
        <v>6</v>
      </c>
      <c r="B7">
        <v>5</v>
      </c>
      <c r="D7" s="6">
        <v>361012.4</v>
      </c>
      <c r="E7" s="6">
        <v>199675.7</v>
      </c>
      <c r="F7" s="4"/>
    </row>
    <row r="8" spans="1:6" ht="12.75">
      <c r="A8" s="1" t="s">
        <v>7</v>
      </c>
      <c r="B8">
        <v>6</v>
      </c>
      <c r="D8" s="6">
        <v>1060232.45</v>
      </c>
      <c r="E8" s="6">
        <v>403089.75</v>
      </c>
      <c r="F8" s="4"/>
    </row>
    <row r="9" spans="1:6" ht="12.75">
      <c r="A9" s="1" t="s">
        <v>8</v>
      </c>
      <c r="B9">
        <v>7</v>
      </c>
      <c r="D9" s="6">
        <v>25648.7</v>
      </c>
      <c r="E9" s="6">
        <v>1022.35</v>
      </c>
      <c r="F9" s="4"/>
    </row>
    <row r="10" spans="1:6" ht="12.75">
      <c r="A10" s="1" t="s">
        <v>9</v>
      </c>
      <c r="B10">
        <v>8</v>
      </c>
      <c r="D10" s="6">
        <v>128762.2</v>
      </c>
      <c r="E10" s="6">
        <v>36207.85</v>
      </c>
      <c r="F10" s="4"/>
    </row>
    <row r="11" spans="1:6" ht="12.75">
      <c r="A11" s="1" t="s">
        <v>10</v>
      </c>
      <c r="B11">
        <v>9</v>
      </c>
      <c r="D11" s="6">
        <v>51901.5</v>
      </c>
      <c r="E11" s="6">
        <v>24090.85</v>
      </c>
      <c r="F11" s="4"/>
    </row>
    <row r="12" spans="1:6" ht="12.75">
      <c r="A12" s="1" t="s">
        <v>11</v>
      </c>
      <c r="B12">
        <v>10</v>
      </c>
      <c r="D12" s="6">
        <v>89855.5</v>
      </c>
      <c r="E12" s="6">
        <v>54169.15</v>
      </c>
      <c r="F12" s="4"/>
    </row>
    <row r="13" spans="1:6" ht="12.75">
      <c r="A13" s="1" t="s">
        <v>12</v>
      </c>
      <c r="B13">
        <v>11</v>
      </c>
      <c r="D13" s="6">
        <v>804279</v>
      </c>
      <c r="E13" s="6">
        <v>189722.4</v>
      </c>
      <c r="F13" s="4"/>
    </row>
    <row r="14" spans="1:6" ht="12.75">
      <c r="A14" s="1" t="s">
        <v>13</v>
      </c>
      <c r="B14">
        <v>12</v>
      </c>
      <c r="D14" s="6">
        <v>80777.61</v>
      </c>
      <c r="E14" s="6">
        <v>48689.9</v>
      </c>
      <c r="F14" s="4"/>
    </row>
    <row r="15" spans="1:6" ht="12.75">
      <c r="A15" s="1" t="s">
        <v>14</v>
      </c>
      <c r="B15">
        <v>13</v>
      </c>
      <c r="D15" s="6">
        <v>1679958.3</v>
      </c>
      <c r="E15" s="6">
        <v>384269.2</v>
      </c>
      <c r="F15" s="4"/>
    </row>
    <row r="16" spans="1:6" ht="12.75">
      <c r="A16" s="1" t="s">
        <v>15</v>
      </c>
      <c r="B16">
        <v>14</v>
      </c>
      <c r="D16" s="6">
        <v>10071.34</v>
      </c>
      <c r="E16" s="6">
        <v>567</v>
      </c>
      <c r="F16" s="4"/>
    </row>
    <row r="17" spans="1:6" ht="12.75">
      <c r="A17" s="1" t="s">
        <v>16</v>
      </c>
      <c r="B17">
        <v>15</v>
      </c>
      <c r="D17" s="6">
        <v>20603.1</v>
      </c>
      <c r="E17" s="6">
        <v>14417.2</v>
      </c>
      <c r="F17" s="4"/>
    </row>
    <row r="18" spans="1:6" ht="12.75">
      <c r="A18" s="1" t="s">
        <v>17</v>
      </c>
      <c r="B18">
        <v>16</v>
      </c>
      <c r="D18" s="6">
        <v>370586.3</v>
      </c>
      <c r="E18" s="6">
        <v>230764.45</v>
      </c>
      <c r="F18" s="4"/>
    </row>
    <row r="19" spans="1:6" ht="12.75">
      <c r="A19" s="1" t="s">
        <v>18</v>
      </c>
      <c r="B19">
        <v>17</v>
      </c>
      <c r="D19" s="6">
        <v>248315.55</v>
      </c>
      <c r="E19" s="6">
        <v>114481.15</v>
      </c>
      <c r="F19" s="4"/>
    </row>
    <row r="20" spans="1:6" ht="12.75">
      <c r="A20" s="1" t="s">
        <v>19</v>
      </c>
      <c r="B20">
        <v>18</v>
      </c>
      <c r="D20" s="6">
        <v>83526.8</v>
      </c>
      <c r="E20" s="6">
        <v>19474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2830.1</v>
      </c>
      <c r="E23" s="6">
        <v>805.7</v>
      </c>
      <c r="F23" s="4"/>
    </row>
    <row r="24" spans="1:6" ht="12.75">
      <c r="A24" s="1" t="s">
        <v>23</v>
      </c>
      <c r="B24">
        <v>22</v>
      </c>
      <c r="D24" s="6">
        <v>5168.8</v>
      </c>
      <c r="E24" s="6">
        <v>2349.55</v>
      </c>
      <c r="F24" s="4"/>
    </row>
    <row r="25" spans="1:6" ht="12.75">
      <c r="A25" s="1" t="s">
        <v>24</v>
      </c>
      <c r="B25">
        <v>23</v>
      </c>
      <c r="D25" s="6">
        <v>12681.2</v>
      </c>
      <c r="E25" s="6">
        <v>7094.5</v>
      </c>
      <c r="F25" s="4"/>
    </row>
    <row r="26" spans="1:6" ht="12.75">
      <c r="A26" s="1" t="s">
        <v>25</v>
      </c>
      <c r="B26">
        <v>24</v>
      </c>
      <c r="D26" s="6">
        <v>3500</v>
      </c>
      <c r="E26" s="6">
        <v>1666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12439</v>
      </c>
      <c r="E28" s="6">
        <v>11673.55</v>
      </c>
      <c r="F28" s="4"/>
    </row>
    <row r="29" spans="1:6" ht="12.75">
      <c r="A29" s="1" t="s">
        <v>28</v>
      </c>
      <c r="B29">
        <v>27</v>
      </c>
      <c r="D29" s="6">
        <v>87602.9</v>
      </c>
      <c r="E29" s="6">
        <v>46433.45</v>
      </c>
      <c r="F29" s="4"/>
    </row>
    <row r="30" spans="1:6" ht="12.75">
      <c r="A30" s="1" t="s">
        <v>29</v>
      </c>
      <c r="B30">
        <v>28</v>
      </c>
      <c r="D30" s="6">
        <v>25166.4</v>
      </c>
      <c r="E30" s="6">
        <v>15837.85</v>
      </c>
      <c r="F30" s="4"/>
    </row>
    <row r="31" spans="1:6" ht="12.75">
      <c r="A31" s="1" t="s">
        <v>30</v>
      </c>
      <c r="B31">
        <v>29</v>
      </c>
      <c r="D31" s="6">
        <v>727696.2</v>
      </c>
      <c r="E31" s="6">
        <v>397207.65</v>
      </c>
      <c r="F31" s="4"/>
    </row>
    <row r="32" spans="1:6" ht="12.75">
      <c r="A32" s="1" t="s">
        <v>31</v>
      </c>
      <c r="B32">
        <v>30</v>
      </c>
      <c r="D32" s="6">
        <v>2674.7</v>
      </c>
      <c r="E32" s="6">
        <v>367.15</v>
      </c>
      <c r="F32" s="4"/>
    </row>
    <row r="33" spans="1:6" ht="12.75">
      <c r="A33" s="1" t="s">
        <v>32</v>
      </c>
      <c r="B33">
        <v>31</v>
      </c>
      <c r="D33" s="6">
        <v>198796.58</v>
      </c>
      <c r="E33" s="6">
        <v>39676</v>
      </c>
      <c r="F33" s="4"/>
    </row>
    <row r="34" spans="1:6" ht="12.75">
      <c r="A34" s="1" t="s">
        <v>33</v>
      </c>
      <c r="B34">
        <v>32</v>
      </c>
      <c r="D34" s="6">
        <v>35088.9</v>
      </c>
      <c r="E34" s="6">
        <v>4679.15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175435.1</v>
      </c>
      <c r="E37" s="6">
        <v>60854.15</v>
      </c>
      <c r="F37" s="4"/>
    </row>
    <row r="38" spans="1:6" ht="12.75">
      <c r="A38" s="1" t="s">
        <v>37</v>
      </c>
      <c r="B38">
        <v>36</v>
      </c>
      <c r="D38" s="6">
        <v>1964412.8</v>
      </c>
      <c r="E38" s="6">
        <v>469686.35</v>
      </c>
      <c r="F38" s="4"/>
    </row>
    <row r="39" spans="1:6" ht="12.75">
      <c r="A39" s="1" t="s">
        <v>38</v>
      </c>
      <c r="B39">
        <v>37</v>
      </c>
      <c r="D39" s="6">
        <v>223209.7</v>
      </c>
      <c r="E39" s="6">
        <v>52526.95</v>
      </c>
      <c r="F39" s="4"/>
    </row>
    <row r="40" spans="1:6" ht="12.75">
      <c r="A40" s="1" t="s">
        <v>39</v>
      </c>
      <c r="B40">
        <v>38</v>
      </c>
      <c r="D40" s="6">
        <v>14343</v>
      </c>
      <c r="E40" s="6">
        <v>5485.9</v>
      </c>
      <c r="F40" s="4"/>
    </row>
    <row r="41" spans="1:6" ht="12.75">
      <c r="A41" s="1" t="s">
        <v>40</v>
      </c>
      <c r="B41">
        <v>39</v>
      </c>
      <c r="D41" s="6">
        <v>270.2</v>
      </c>
      <c r="E41" s="6">
        <v>269.5</v>
      </c>
      <c r="F41" s="4"/>
    </row>
    <row r="42" spans="1:6" ht="12.75">
      <c r="A42" s="1" t="s">
        <v>41</v>
      </c>
      <c r="B42">
        <v>40</v>
      </c>
      <c r="D42" s="6">
        <v>5127.5</v>
      </c>
      <c r="E42" s="6">
        <v>4473</v>
      </c>
      <c r="F42" s="4"/>
    </row>
    <row r="43" spans="1:6" ht="12.75">
      <c r="A43" s="1" t="s">
        <v>42</v>
      </c>
      <c r="B43">
        <v>41</v>
      </c>
      <c r="D43" s="6">
        <v>365902.6</v>
      </c>
      <c r="E43" s="6">
        <v>114602.25</v>
      </c>
      <c r="F43" s="4"/>
    </row>
    <row r="44" spans="1:6" ht="12.75">
      <c r="A44" s="1" t="s">
        <v>43</v>
      </c>
      <c r="B44">
        <v>42</v>
      </c>
      <c r="D44" s="6">
        <v>354037.33</v>
      </c>
      <c r="E44" s="6">
        <v>122985.45</v>
      </c>
      <c r="F44" s="4"/>
    </row>
    <row r="45" spans="1:6" ht="12.75">
      <c r="A45" s="1" t="s">
        <v>44</v>
      </c>
      <c r="B45">
        <v>43</v>
      </c>
      <c r="D45" s="6">
        <v>199559.5</v>
      </c>
      <c r="E45" s="6">
        <v>80391.15</v>
      </c>
      <c r="F45" s="4"/>
    </row>
    <row r="46" spans="1:6" ht="12.75">
      <c r="A46" s="1" t="s">
        <v>45</v>
      </c>
      <c r="B46">
        <v>44</v>
      </c>
      <c r="D46" s="6">
        <v>98907.19</v>
      </c>
      <c r="E46" s="6">
        <v>42297.5</v>
      </c>
      <c r="F46" s="4"/>
    </row>
    <row r="47" spans="1:6" ht="12.75">
      <c r="A47" s="1" t="s">
        <v>46</v>
      </c>
      <c r="B47">
        <v>45</v>
      </c>
      <c r="D47" s="6">
        <v>75791.4</v>
      </c>
      <c r="E47" s="6">
        <v>33911.5</v>
      </c>
      <c r="F47" s="4"/>
    </row>
    <row r="48" spans="1:6" ht="12.75">
      <c r="A48" s="1" t="s">
        <v>47</v>
      </c>
      <c r="B48">
        <v>46</v>
      </c>
      <c r="D48" s="6">
        <v>174831.3</v>
      </c>
      <c r="E48" s="6">
        <v>95586.05</v>
      </c>
      <c r="F48" s="4"/>
    </row>
    <row r="49" spans="1:6" ht="12.75">
      <c r="A49" s="1" t="s">
        <v>48</v>
      </c>
      <c r="B49">
        <v>47</v>
      </c>
      <c r="D49" s="6">
        <v>5814.9</v>
      </c>
      <c r="E49" s="6">
        <v>1907.5</v>
      </c>
      <c r="F49" s="4"/>
    </row>
    <row r="50" spans="1:6" ht="12.75">
      <c r="A50" s="1" t="s">
        <v>49</v>
      </c>
      <c r="B50">
        <v>48</v>
      </c>
      <c r="D50" s="6">
        <v>1002209.51</v>
      </c>
      <c r="E50" s="6">
        <v>421378.3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1772411.9</v>
      </c>
      <c r="E52" s="6">
        <v>502180</v>
      </c>
      <c r="F52" s="4"/>
    </row>
    <row r="53" spans="1:6" ht="12.75">
      <c r="A53" s="1" t="s">
        <v>52</v>
      </c>
      <c r="B53">
        <v>51</v>
      </c>
      <c r="D53" s="6">
        <v>268422</v>
      </c>
      <c r="E53" s="6">
        <v>132371.04</v>
      </c>
      <c r="F53" s="4"/>
    </row>
    <row r="54" spans="1:6" ht="12.75">
      <c r="A54" s="1" t="s">
        <v>53</v>
      </c>
      <c r="B54">
        <v>52</v>
      </c>
      <c r="D54" s="6">
        <v>500475.5</v>
      </c>
      <c r="E54" s="6">
        <v>228424.7</v>
      </c>
      <c r="F54" s="4"/>
    </row>
    <row r="55" spans="1:6" ht="12.75">
      <c r="A55" s="1" t="s">
        <v>54</v>
      </c>
      <c r="B55">
        <v>53</v>
      </c>
      <c r="D55" s="6">
        <v>319828.6</v>
      </c>
      <c r="E55" s="6">
        <v>100967.3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243756.1</v>
      </c>
      <c r="E57" s="6">
        <v>96625.2</v>
      </c>
      <c r="F57" s="4"/>
    </row>
    <row r="58" spans="1:6" ht="12.75">
      <c r="A58" s="1" t="s">
        <v>57</v>
      </c>
      <c r="B58">
        <v>56</v>
      </c>
      <c r="D58" s="6">
        <v>137136.3</v>
      </c>
      <c r="E58" s="6">
        <v>34690.25</v>
      </c>
      <c r="F58" s="4"/>
    </row>
    <row r="59" spans="1:6" ht="12.75">
      <c r="A59" s="1" t="s">
        <v>58</v>
      </c>
      <c r="B59">
        <v>57</v>
      </c>
      <c r="D59" s="6">
        <v>148974.7</v>
      </c>
      <c r="E59" s="6">
        <v>96325.25</v>
      </c>
      <c r="F59" s="4"/>
    </row>
    <row r="60" spans="1:6" ht="12.75">
      <c r="A60" s="1" t="s">
        <v>59</v>
      </c>
      <c r="B60">
        <v>58</v>
      </c>
      <c r="D60" s="6">
        <v>390190.5</v>
      </c>
      <c r="E60" s="6">
        <v>112044.45</v>
      </c>
      <c r="F60" s="4"/>
    </row>
    <row r="61" spans="1:6" ht="12.75">
      <c r="A61" s="1" t="s">
        <v>60</v>
      </c>
      <c r="B61">
        <v>59</v>
      </c>
      <c r="D61" s="6">
        <v>203498.49</v>
      </c>
      <c r="E61" s="6">
        <v>109415.95</v>
      </c>
      <c r="F61" s="4"/>
    </row>
    <row r="62" spans="1:6" ht="12.75">
      <c r="A62" s="1" t="s">
        <v>61</v>
      </c>
      <c r="B62">
        <v>60</v>
      </c>
      <c r="D62" s="6">
        <v>140674.8</v>
      </c>
      <c r="E62" s="6">
        <v>45327.45</v>
      </c>
      <c r="F62" s="4"/>
    </row>
    <row r="63" spans="1:6" ht="12.75">
      <c r="A63" s="1" t="s">
        <v>62</v>
      </c>
      <c r="B63">
        <v>61</v>
      </c>
      <c r="D63" s="6">
        <v>1892.12</v>
      </c>
      <c r="E63" s="6">
        <v>1551.56</v>
      </c>
      <c r="F63" s="4"/>
    </row>
    <row r="64" spans="1:6" ht="12.75">
      <c r="A64" s="1" t="s">
        <v>63</v>
      </c>
      <c r="B64">
        <v>62</v>
      </c>
      <c r="D64" s="6">
        <v>4306.4</v>
      </c>
      <c r="E64" s="6">
        <v>4209.1</v>
      </c>
      <c r="F64" s="4"/>
    </row>
    <row r="65" spans="1:6" ht="12.75">
      <c r="A65" s="1" t="s">
        <v>64</v>
      </c>
      <c r="B65">
        <v>63</v>
      </c>
      <c r="D65" s="6">
        <v>352.8</v>
      </c>
      <c r="E65" s="6">
        <v>1055.95</v>
      </c>
      <c r="F65" s="4"/>
    </row>
    <row r="66" spans="1:6" ht="12.75">
      <c r="A66" s="1" t="s">
        <v>65</v>
      </c>
      <c r="B66">
        <v>64</v>
      </c>
      <c r="D66" s="6">
        <v>358885.23</v>
      </c>
      <c r="E66" s="6">
        <v>146696.02</v>
      </c>
      <c r="F66" s="4"/>
    </row>
    <row r="67" spans="1:6" ht="12.75">
      <c r="A67" s="1" t="s">
        <v>66</v>
      </c>
      <c r="B67">
        <v>65</v>
      </c>
      <c r="D67" s="6">
        <v>18701.9</v>
      </c>
      <c r="E67" s="6">
        <v>6069.7</v>
      </c>
      <c r="F67" s="4"/>
    </row>
    <row r="68" spans="1:6" ht="12.75">
      <c r="A68" s="1" t="s">
        <v>67</v>
      </c>
      <c r="B68">
        <v>66</v>
      </c>
      <c r="D68" s="6">
        <v>191558.6</v>
      </c>
      <c r="E68" s="6">
        <v>64991.15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15606489.700000001</v>
      </c>
      <c r="E71" s="6">
        <f>SUM(E3:E69)</f>
        <v>5498389.82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120088.1</v>
      </c>
      <c r="E3" s="6">
        <v>63378.35</v>
      </c>
      <c r="F3" s="4"/>
    </row>
    <row r="4" spans="1:6" ht="12.75">
      <c r="A4" s="1" t="s">
        <v>3</v>
      </c>
      <c r="B4">
        <v>2</v>
      </c>
      <c r="D4" s="6">
        <v>5353.6</v>
      </c>
      <c r="E4" s="6">
        <v>5371.1</v>
      </c>
      <c r="F4" s="4"/>
    </row>
    <row r="5" spans="1:6" ht="12.75">
      <c r="A5" s="1" t="s">
        <v>4</v>
      </c>
      <c r="B5">
        <v>3</v>
      </c>
      <c r="D5" s="6">
        <v>334168.8</v>
      </c>
      <c r="E5" s="6">
        <v>100649.5</v>
      </c>
      <c r="F5" s="4"/>
    </row>
    <row r="6" spans="1:6" ht="12.75">
      <c r="A6" s="1" t="s">
        <v>5</v>
      </c>
      <c r="B6">
        <v>4</v>
      </c>
      <c r="D6" s="6">
        <v>6304.9</v>
      </c>
      <c r="E6" s="6">
        <v>6864.2</v>
      </c>
      <c r="F6" s="4"/>
    </row>
    <row r="7" spans="1:6" ht="12.75">
      <c r="A7" s="1" t="s">
        <v>6</v>
      </c>
      <c r="B7">
        <v>5</v>
      </c>
      <c r="D7" s="6">
        <v>274990.8</v>
      </c>
      <c r="E7" s="6">
        <v>107864.75</v>
      </c>
      <c r="F7" s="4"/>
    </row>
    <row r="8" spans="1:6" ht="12.75">
      <c r="A8" s="1" t="s">
        <v>7</v>
      </c>
      <c r="B8">
        <v>6</v>
      </c>
      <c r="D8" s="6">
        <v>1348205.8</v>
      </c>
      <c r="E8" s="6">
        <v>406312.55</v>
      </c>
      <c r="F8" s="4"/>
    </row>
    <row r="9" spans="1:6" ht="12.75">
      <c r="A9" s="1" t="s">
        <v>8</v>
      </c>
      <c r="B9">
        <v>7</v>
      </c>
      <c r="D9" s="6">
        <v>3207.4</v>
      </c>
      <c r="E9" s="6">
        <v>2333.8</v>
      </c>
      <c r="F9" s="4"/>
    </row>
    <row r="10" spans="1:6" ht="12.75">
      <c r="A10" s="1" t="s">
        <v>9</v>
      </c>
      <c r="B10">
        <v>8</v>
      </c>
      <c r="D10" s="6">
        <v>167515.6</v>
      </c>
      <c r="E10" s="6">
        <v>48499.5</v>
      </c>
      <c r="F10" s="4"/>
    </row>
    <row r="11" spans="1:6" ht="12.75">
      <c r="A11" s="1" t="s">
        <v>10</v>
      </c>
      <c r="B11">
        <v>9</v>
      </c>
      <c r="D11" s="6">
        <v>46978.4</v>
      </c>
      <c r="E11" s="6">
        <v>24069.15</v>
      </c>
      <c r="F11" s="4"/>
    </row>
    <row r="12" spans="1:6" ht="12.75">
      <c r="A12" s="1" t="s">
        <v>11</v>
      </c>
      <c r="B12">
        <v>10</v>
      </c>
      <c r="D12" s="6">
        <v>67676.7</v>
      </c>
      <c r="E12" s="6">
        <v>51532.95</v>
      </c>
      <c r="F12" s="4"/>
    </row>
    <row r="13" spans="1:6" ht="12.75">
      <c r="A13" s="1" t="s">
        <v>12</v>
      </c>
      <c r="B13">
        <v>11</v>
      </c>
      <c r="D13" s="6">
        <v>768802.3</v>
      </c>
      <c r="E13" s="6">
        <v>155837.15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2153121.7</v>
      </c>
      <c r="E15" s="6">
        <v>626507.35</v>
      </c>
      <c r="F15" s="4"/>
    </row>
    <row r="16" spans="1:6" ht="12.75">
      <c r="A16" s="1" t="s">
        <v>15</v>
      </c>
      <c r="B16">
        <v>14</v>
      </c>
      <c r="D16" s="6">
        <v>5810</v>
      </c>
      <c r="E16" s="6">
        <v>1003.1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383957.7</v>
      </c>
      <c r="E18" s="6">
        <v>235158</v>
      </c>
      <c r="F18" s="4"/>
    </row>
    <row r="19" spans="1:6" ht="12.75">
      <c r="A19" s="1" t="s">
        <v>18</v>
      </c>
      <c r="B19">
        <v>17</v>
      </c>
      <c r="D19" s="6">
        <v>125258</v>
      </c>
      <c r="E19" s="6">
        <v>86070.95</v>
      </c>
      <c r="F19" s="4"/>
    </row>
    <row r="20" spans="1:6" ht="12.75">
      <c r="A20" s="1" t="s">
        <v>19</v>
      </c>
      <c r="B20">
        <v>18</v>
      </c>
      <c r="D20" s="6">
        <v>39159.4</v>
      </c>
      <c r="E20" s="6">
        <v>12222</v>
      </c>
      <c r="F20" s="4"/>
    </row>
    <row r="21" spans="1:6" ht="12.75">
      <c r="A21" s="1" t="s">
        <v>20</v>
      </c>
      <c r="B21">
        <v>19</v>
      </c>
      <c r="D21" s="6">
        <v>12406.1</v>
      </c>
      <c r="E21" s="6">
        <v>7385</v>
      </c>
      <c r="F21" s="4"/>
    </row>
    <row r="22" spans="1:6" ht="12.75">
      <c r="A22" s="1" t="s">
        <v>21</v>
      </c>
      <c r="B22">
        <v>20</v>
      </c>
      <c r="D22" s="6">
        <v>68009.9</v>
      </c>
      <c r="E22" s="6">
        <v>6424.6</v>
      </c>
      <c r="F22" s="4"/>
    </row>
    <row r="23" spans="1:6" ht="12.75">
      <c r="A23" s="1" t="s">
        <v>22</v>
      </c>
      <c r="B23">
        <v>21</v>
      </c>
      <c r="D23" s="6">
        <v>3180.1</v>
      </c>
      <c r="E23" s="6">
        <v>2763.6</v>
      </c>
      <c r="F23" s="4"/>
    </row>
    <row r="24" spans="1:6" ht="12.75">
      <c r="A24" s="1" t="s">
        <v>23</v>
      </c>
      <c r="B24">
        <v>22</v>
      </c>
      <c r="D24" s="6">
        <v>4810.4</v>
      </c>
      <c r="E24" s="6"/>
      <c r="F24" s="4"/>
    </row>
    <row r="25" spans="1:6" ht="12.75">
      <c r="A25" s="1" t="s">
        <v>24</v>
      </c>
      <c r="B25">
        <v>23</v>
      </c>
      <c r="D25" s="6">
        <v>9982.7</v>
      </c>
      <c r="E25" s="6">
        <v>2572.5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6458.2</v>
      </c>
      <c r="E27" s="6">
        <v>10111.5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80824.8</v>
      </c>
      <c r="E29" s="6">
        <v>21098.7</v>
      </c>
      <c r="F29" s="4"/>
    </row>
    <row r="30" spans="1:6" ht="12.75">
      <c r="A30" s="1" t="s">
        <v>29</v>
      </c>
      <c r="B30">
        <v>28</v>
      </c>
      <c r="D30" s="6">
        <v>31236.8</v>
      </c>
      <c r="E30" s="6">
        <v>9869.65</v>
      </c>
      <c r="F30" s="4"/>
    </row>
    <row r="31" spans="1:6" ht="12.75">
      <c r="A31" s="1" t="s">
        <v>30</v>
      </c>
      <c r="B31">
        <v>29</v>
      </c>
      <c r="D31" s="6">
        <v>605864</v>
      </c>
      <c r="E31" s="6">
        <v>384258.7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117211.19</v>
      </c>
      <c r="E33" s="6">
        <v>33393.85</v>
      </c>
      <c r="F33" s="4"/>
    </row>
    <row r="34" spans="1:6" ht="12.75">
      <c r="A34" s="1" t="s">
        <v>33</v>
      </c>
      <c r="B34">
        <v>32</v>
      </c>
      <c r="D34" s="6">
        <v>9135</v>
      </c>
      <c r="E34" s="6">
        <v>3166.1</v>
      </c>
      <c r="F34" s="4"/>
    </row>
    <row r="35" spans="1:6" ht="12.75">
      <c r="A35" s="1" t="s">
        <v>34</v>
      </c>
      <c r="B35">
        <v>33</v>
      </c>
      <c r="D35" s="6">
        <v>3791.2</v>
      </c>
      <c r="E35" s="6">
        <v>6165.95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176778.2</v>
      </c>
      <c r="E37" s="6">
        <v>65925.65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154559.3</v>
      </c>
      <c r="E39" s="6">
        <v>116948.3</v>
      </c>
      <c r="F39" s="4"/>
    </row>
    <row r="40" spans="1:6" ht="12.75">
      <c r="A40" s="1" t="s">
        <v>39</v>
      </c>
      <c r="B40">
        <v>38</v>
      </c>
      <c r="D40" s="6">
        <v>13772</v>
      </c>
      <c r="E40" s="6">
        <v>8335.6</v>
      </c>
      <c r="F40" s="4"/>
    </row>
    <row r="41" spans="1:6" ht="12.75">
      <c r="A41" s="1" t="s">
        <v>40</v>
      </c>
      <c r="B41">
        <v>39</v>
      </c>
      <c r="D41" s="6">
        <v>280</v>
      </c>
      <c r="E41" s="6">
        <v>105</v>
      </c>
      <c r="F41" s="4"/>
    </row>
    <row r="42" spans="1:6" ht="12.75">
      <c r="A42" s="1" t="s">
        <v>41</v>
      </c>
      <c r="B42">
        <v>40</v>
      </c>
      <c r="D42" s="6">
        <v>4232.2</v>
      </c>
      <c r="E42" s="6">
        <v>2577.75</v>
      </c>
      <c r="F42" s="4"/>
    </row>
    <row r="43" spans="1:6" ht="12.75">
      <c r="A43" s="1" t="s">
        <v>42</v>
      </c>
      <c r="B43">
        <v>41</v>
      </c>
      <c r="D43" s="6">
        <v>285262.6</v>
      </c>
      <c r="E43" s="6">
        <v>80714.2</v>
      </c>
      <c r="F43" s="4"/>
    </row>
    <row r="44" spans="1:6" ht="12.75">
      <c r="A44" s="1" t="s">
        <v>43</v>
      </c>
      <c r="B44">
        <v>42</v>
      </c>
      <c r="D44" s="6">
        <v>146383.9</v>
      </c>
      <c r="E44" s="6">
        <v>58609.52</v>
      </c>
      <c r="F44" s="4"/>
    </row>
    <row r="45" spans="1:6" ht="12.75">
      <c r="A45" s="1" t="s">
        <v>44</v>
      </c>
      <c r="B45">
        <v>43</v>
      </c>
      <c r="D45" s="6">
        <v>120436.4</v>
      </c>
      <c r="E45" s="6">
        <v>45219.65</v>
      </c>
      <c r="F45" s="4"/>
    </row>
    <row r="46" spans="1:6" ht="12.75">
      <c r="A46" s="1" t="s">
        <v>45</v>
      </c>
      <c r="B46">
        <v>44</v>
      </c>
      <c r="D46" s="6">
        <v>144328.8</v>
      </c>
      <c r="E46" s="6">
        <v>36705.9</v>
      </c>
      <c r="F46" s="4"/>
    </row>
    <row r="47" spans="1:6" ht="12.75">
      <c r="A47" s="1" t="s">
        <v>46</v>
      </c>
      <c r="B47">
        <v>45</v>
      </c>
      <c r="D47" s="6">
        <v>91725.9</v>
      </c>
      <c r="E47" s="6">
        <v>25887.05</v>
      </c>
      <c r="F47" s="4"/>
    </row>
    <row r="48" spans="1:6" ht="12.75">
      <c r="A48" s="1" t="s">
        <v>47</v>
      </c>
      <c r="B48">
        <v>46</v>
      </c>
      <c r="D48" s="6">
        <v>124281.5</v>
      </c>
      <c r="E48" s="6">
        <v>59937.85</v>
      </c>
      <c r="F48" s="4"/>
    </row>
    <row r="49" spans="1:6" ht="12.75">
      <c r="A49" s="1" t="s">
        <v>48</v>
      </c>
      <c r="B49">
        <v>47</v>
      </c>
      <c r="D49" s="6">
        <v>14142.1</v>
      </c>
      <c r="E49" s="6">
        <v>3924.9</v>
      </c>
      <c r="F49" s="4"/>
    </row>
    <row r="50" spans="1:6" ht="12.75">
      <c r="A50" s="1" t="s">
        <v>49</v>
      </c>
      <c r="B50">
        <v>48</v>
      </c>
      <c r="D50" s="6">
        <v>1003664.12</v>
      </c>
      <c r="E50" s="6">
        <v>381924.55</v>
      </c>
      <c r="F50" s="4"/>
    </row>
    <row r="51" spans="1:6" ht="12.75">
      <c r="A51" s="1" t="s">
        <v>50</v>
      </c>
      <c r="B51">
        <v>49</v>
      </c>
      <c r="D51" s="6">
        <v>260431.5</v>
      </c>
      <c r="E51" s="6">
        <v>53651.85</v>
      </c>
      <c r="F51" s="4"/>
    </row>
    <row r="52" spans="1:6" ht="12.75">
      <c r="A52" s="1" t="s">
        <v>51</v>
      </c>
      <c r="B52">
        <v>50</v>
      </c>
      <c r="D52" s="6">
        <v>1755658.8</v>
      </c>
      <c r="E52" s="6">
        <v>980027.65</v>
      </c>
      <c r="F52" s="4"/>
    </row>
    <row r="53" spans="1:6" ht="12.75">
      <c r="A53" s="1" t="s">
        <v>52</v>
      </c>
      <c r="B53">
        <v>51</v>
      </c>
      <c r="D53" s="6">
        <v>196956.3</v>
      </c>
      <c r="E53" s="6">
        <v>81923.1</v>
      </c>
      <c r="F53" s="4"/>
    </row>
    <row r="54" spans="1:6" ht="12.75">
      <c r="A54" s="1" t="s">
        <v>53</v>
      </c>
      <c r="B54">
        <v>52</v>
      </c>
      <c r="D54" s="6">
        <v>621485.9</v>
      </c>
      <c r="E54" s="6">
        <v>244257.3</v>
      </c>
      <c r="F54" s="4"/>
    </row>
    <row r="55" spans="1:6" ht="12.75">
      <c r="A55" s="1" t="s">
        <v>54</v>
      </c>
      <c r="B55">
        <v>53</v>
      </c>
      <c r="D55" s="6">
        <v>301527.9</v>
      </c>
      <c r="E55" s="6">
        <v>101513.15</v>
      </c>
      <c r="F55" s="4"/>
    </row>
    <row r="56" spans="1:6" ht="12.75">
      <c r="A56" s="1" t="s">
        <v>55</v>
      </c>
      <c r="B56">
        <v>54</v>
      </c>
      <c r="D56" s="6">
        <v>10285.1</v>
      </c>
      <c r="E56" s="6">
        <v>7966.35</v>
      </c>
      <c r="F56" s="4"/>
    </row>
    <row r="57" spans="1:6" ht="12.75">
      <c r="A57" s="1" t="s">
        <v>56</v>
      </c>
      <c r="B57">
        <v>55</v>
      </c>
      <c r="D57" s="6">
        <v>355494.3</v>
      </c>
      <c r="E57" s="6">
        <v>101595.2</v>
      </c>
      <c r="F57" s="4"/>
    </row>
    <row r="58" spans="1:6" ht="12.75">
      <c r="A58" s="1" t="s">
        <v>57</v>
      </c>
      <c r="B58">
        <v>56</v>
      </c>
      <c r="D58" s="6">
        <v>174512.1</v>
      </c>
      <c r="E58" s="6">
        <v>65907.1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470341.9</v>
      </c>
      <c r="E60" s="6">
        <v>127589.35</v>
      </c>
      <c r="F60" s="4"/>
    </row>
    <row r="61" spans="1:6" ht="12.75">
      <c r="A61" s="1" t="s">
        <v>60</v>
      </c>
      <c r="B61">
        <v>59</v>
      </c>
      <c r="D61" s="6">
        <v>209194.57</v>
      </c>
      <c r="E61" s="6">
        <v>97977.58</v>
      </c>
      <c r="F61" s="4"/>
    </row>
    <row r="62" spans="1:6" ht="12.75">
      <c r="A62" s="1" t="s">
        <v>61</v>
      </c>
      <c r="B62">
        <v>60</v>
      </c>
      <c r="D62" s="6">
        <v>132026.3</v>
      </c>
      <c r="E62" s="6">
        <v>34644.75</v>
      </c>
      <c r="F62" s="4"/>
    </row>
    <row r="63" spans="1:6" ht="12.75">
      <c r="A63" s="1" t="s">
        <v>62</v>
      </c>
      <c r="B63">
        <v>61</v>
      </c>
      <c r="D63" s="6">
        <v>8808.85</v>
      </c>
      <c r="E63" s="6">
        <v>4215.06</v>
      </c>
      <c r="F63" s="4"/>
    </row>
    <row r="64" spans="1:6" ht="12.75">
      <c r="A64" s="1" t="s">
        <v>63</v>
      </c>
      <c r="B64">
        <v>62</v>
      </c>
      <c r="D64" s="6">
        <v>8253</v>
      </c>
      <c r="E64" s="6">
        <v>5247.9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305775.32</v>
      </c>
      <c r="E66" s="6">
        <v>97895.31</v>
      </c>
      <c r="F66" s="4"/>
    </row>
    <row r="67" spans="1:6" ht="12.75">
      <c r="A67" s="1" t="s">
        <v>66</v>
      </c>
      <c r="B67">
        <v>65</v>
      </c>
      <c r="D67" s="6">
        <v>6247.5</v>
      </c>
      <c r="E67" s="6">
        <v>8519.35</v>
      </c>
      <c r="F67" s="4"/>
    </row>
    <row r="68" spans="1:6" ht="12.75">
      <c r="A68" s="1" t="s">
        <v>67</v>
      </c>
      <c r="B68">
        <v>66</v>
      </c>
      <c r="D68" s="6">
        <v>140741.3</v>
      </c>
      <c r="E68" s="6">
        <v>33911.15</v>
      </c>
      <c r="F68" s="4"/>
    </row>
    <row r="69" spans="1:6" ht="12.75">
      <c r="A69" s="1" t="s">
        <v>68</v>
      </c>
      <c r="B69">
        <v>67</v>
      </c>
      <c r="D69" s="6">
        <v>18095.7</v>
      </c>
      <c r="E69" s="6">
        <v>13698.3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14059192.950000005</v>
      </c>
      <c r="E71" s="6">
        <f>SUM(E3:E69)</f>
        <v>5368240.919999999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130977</v>
      </c>
      <c r="E3" s="6">
        <v>65491.65</v>
      </c>
      <c r="F3" s="4"/>
    </row>
    <row r="4" spans="1:6" ht="12.75">
      <c r="A4" s="1" t="s">
        <v>3</v>
      </c>
      <c r="B4">
        <v>2</v>
      </c>
      <c r="D4" s="6">
        <v>4774.7</v>
      </c>
      <c r="E4" s="6">
        <v>6199.2</v>
      </c>
      <c r="F4" s="4"/>
    </row>
    <row r="5" spans="1:6" ht="12.75">
      <c r="A5" s="1" t="s">
        <v>4</v>
      </c>
      <c r="B5">
        <v>3</v>
      </c>
      <c r="D5" s="6">
        <v>162378.3</v>
      </c>
      <c r="E5" s="6">
        <v>71465.8</v>
      </c>
      <c r="F5" s="4"/>
    </row>
    <row r="6" spans="1:6" ht="12.75">
      <c r="A6" s="1" t="s">
        <v>5</v>
      </c>
      <c r="B6">
        <v>4</v>
      </c>
      <c r="D6" s="6">
        <v>6981.8</v>
      </c>
      <c r="E6" s="6">
        <v>2588.25</v>
      </c>
      <c r="F6" s="4"/>
    </row>
    <row r="7" spans="1:6" ht="12.75">
      <c r="A7" s="1" t="s">
        <v>6</v>
      </c>
      <c r="B7">
        <v>5</v>
      </c>
      <c r="D7" s="6">
        <v>351530.2</v>
      </c>
      <c r="E7" s="6">
        <v>132391.7</v>
      </c>
      <c r="F7" s="4"/>
    </row>
    <row r="8" spans="1:6" ht="12.75">
      <c r="A8" s="1" t="s">
        <v>7</v>
      </c>
      <c r="B8">
        <v>6</v>
      </c>
      <c r="D8" s="6">
        <v>1168257.9</v>
      </c>
      <c r="E8" s="6">
        <v>342887.65</v>
      </c>
      <c r="F8" s="4"/>
    </row>
    <row r="9" spans="1:6" ht="12.75">
      <c r="A9" s="1" t="s">
        <v>8</v>
      </c>
      <c r="B9">
        <v>7</v>
      </c>
      <c r="D9" s="6">
        <v>1853.6</v>
      </c>
      <c r="E9" s="6">
        <v>442.75</v>
      </c>
      <c r="F9" s="4"/>
    </row>
    <row r="10" spans="1:6" ht="12.75">
      <c r="A10" s="1" t="s">
        <v>9</v>
      </c>
      <c r="B10">
        <v>8</v>
      </c>
      <c r="D10" s="6">
        <v>108955.7</v>
      </c>
      <c r="E10" s="6">
        <v>34168.05</v>
      </c>
      <c r="F10" s="4"/>
    </row>
    <row r="11" spans="1:6" ht="12.75">
      <c r="A11" s="1" t="s">
        <v>10</v>
      </c>
      <c r="B11">
        <v>9</v>
      </c>
      <c r="D11" s="6">
        <v>55208.3</v>
      </c>
      <c r="E11" s="6">
        <v>21708.75</v>
      </c>
      <c r="F11" s="4"/>
    </row>
    <row r="12" spans="1:6" ht="12.75">
      <c r="A12" s="1" t="s">
        <v>11</v>
      </c>
      <c r="B12">
        <v>10</v>
      </c>
      <c r="D12" s="6">
        <v>88277.7</v>
      </c>
      <c r="E12" s="6">
        <v>60494.35</v>
      </c>
      <c r="F12" s="4"/>
    </row>
    <row r="13" spans="1:6" ht="12.75">
      <c r="A13" s="1" t="s">
        <v>12</v>
      </c>
      <c r="B13">
        <v>11</v>
      </c>
      <c r="D13" s="6">
        <v>798079.1</v>
      </c>
      <c r="E13" s="6">
        <v>161032.55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2781013.4</v>
      </c>
      <c r="E15" s="6">
        <v>706069.7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423650.5</v>
      </c>
      <c r="E18" s="6">
        <v>226174.55</v>
      </c>
      <c r="F18" s="4"/>
    </row>
    <row r="19" spans="1:6" ht="12.75">
      <c r="A19" s="1" t="s">
        <v>18</v>
      </c>
      <c r="B19">
        <v>17</v>
      </c>
      <c r="D19" s="6">
        <v>94703</v>
      </c>
      <c r="E19" s="6">
        <v>41906.2</v>
      </c>
      <c r="F19" s="4"/>
    </row>
    <row r="20" spans="1:6" ht="12.75">
      <c r="A20" s="1" t="s">
        <v>19</v>
      </c>
      <c r="B20">
        <v>18</v>
      </c>
      <c r="D20" s="6">
        <v>77055.3</v>
      </c>
      <c r="E20" s="6">
        <v>42059.15</v>
      </c>
      <c r="F20" s="4"/>
    </row>
    <row r="21" spans="1:6" ht="12.75">
      <c r="A21" s="1" t="s">
        <v>20</v>
      </c>
      <c r="B21">
        <v>19</v>
      </c>
      <c r="D21" s="6">
        <v>5701.5</v>
      </c>
      <c r="E21" s="6">
        <v>4494.35</v>
      </c>
      <c r="F21" s="4"/>
    </row>
    <row r="22" spans="1:6" ht="12.75">
      <c r="A22" s="1" t="s">
        <v>21</v>
      </c>
      <c r="B22">
        <v>20</v>
      </c>
      <c r="D22" s="6">
        <v>13725.6</v>
      </c>
      <c r="E22" s="6">
        <v>8976.8</v>
      </c>
      <c r="F22" s="4"/>
    </row>
    <row r="23" spans="1:6" ht="12.75">
      <c r="A23" s="1" t="s">
        <v>22</v>
      </c>
      <c r="B23">
        <v>21</v>
      </c>
      <c r="D23" s="6">
        <v>1696.8</v>
      </c>
      <c r="E23" s="6">
        <v>1674.75</v>
      </c>
      <c r="F23" s="4"/>
    </row>
    <row r="24" spans="1:6" ht="12.75">
      <c r="A24" s="1" t="s">
        <v>23</v>
      </c>
      <c r="B24">
        <v>22</v>
      </c>
      <c r="D24" s="6">
        <v>1780.1</v>
      </c>
      <c r="E24" s="6">
        <v>315</v>
      </c>
      <c r="F24" s="4"/>
    </row>
    <row r="25" spans="1:6" ht="12.75">
      <c r="A25" s="1" t="s">
        <v>24</v>
      </c>
      <c r="B25">
        <v>23</v>
      </c>
      <c r="D25" s="6">
        <v>18741.1</v>
      </c>
      <c r="E25" s="6">
        <v>6307</v>
      </c>
      <c r="F25" s="4"/>
    </row>
    <row r="26" spans="1:6" ht="12.75">
      <c r="A26" s="1" t="s">
        <v>25</v>
      </c>
      <c r="B26">
        <v>24</v>
      </c>
      <c r="D26" s="6">
        <v>4665.5</v>
      </c>
      <c r="E26" s="6">
        <v>2206.75</v>
      </c>
      <c r="F26" s="4"/>
    </row>
    <row r="27" spans="1:6" ht="12.75">
      <c r="A27" s="1" t="s">
        <v>26</v>
      </c>
      <c r="B27">
        <v>25</v>
      </c>
      <c r="D27" s="6">
        <v>20343.4</v>
      </c>
      <c r="E27" s="6">
        <v>18867.1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82312.3</v>
      </c>
      <c r="E29" s="6">
        <v>19858.3</v>
      </c>
      <c r="F29" s="4"/>
    </row>
    <row r="30" spans="1:6" ht="12.75">
      <c r="A30" s="1" t="s">
        <v>29</v>
      </c>
      <c r="B30">
        <v>28</v>
      </c>
      <c r="D30" s="6">
        <v>49319.9</v>
      </c>
      <c r="E30" s="6">
        <v>18226.6</v>
      </c>
      <c r="F30" s="4"/>
    </row>
    <row r="31" spans="1:6" ht="12.75">
      <c r="A31" s="1" t="s">
        <v>30</v>
      </c>
      <c r="B31">
        <v>29</v>
      </c>
      <c r="D31" s="6">
        <v>703101.7</v>
      </c>
      <c r="E31" s="6">
        <v>333756.5</v>
      </c>
      <c r="F31" s="4"/>
    </row>
    <row r="32" spans="1:6" ht="12.75">
      <c r="A32" s="1" t="s">
        <v>31</v>
      </c>
      <c r="B32">
        <v>30</v>
      </c>
      <c r="D32" s="6">
        <v>737.1</v>
      </c>
      <c r="E32" s="6">
        <v>4510.1</v>
      </c>
      <c r="F32" s="4"/>
    </row>
    <row r="33" spans="1:6" ht="12.75">
      <c r="A33" s="1" t="s">
        <v>32</v>
      </c>
      <c r="B33">
        <v>31</v>
      </c>
      <c r="D33" s="6">
        <v>132449.9</v>
      </c>
      <c r="E33" s="6">
        <v>19502.7</v>
      </c>
      <c r="F33" s="4"/>
    </row>
    <row r="34" spans="1:6" ht="12.75">
      <c r="A34" s="1" t="s">
        <v>33</v>
      </c>
      <c r="B34">
        <v>32</v>
      </c>
      <c r="D34" s="6">
        <v>9867.2</v>
      </c>
      <c r="E34" s="6">
        <v>2098.6</v>
      </c>
      <c r="F34" s="4"/>
    </row>
    <row r="35" spans="1:6" ht="12.75">
      <c r="A35" s="1" t="s">
        <v>34</v>
      </c>
      <c r="B35">
        <v>33</v>
      </c>
      <c r="D35" s="6">
        <v>2131.5</v>
      </c>
      <c r="E35" s="6">
        <v>2100.35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134336.02</v>
      </c>
      <c r="E37" s="6">
        <v>49110.25</v>
      </c>
      <c r="F37" s="4"/>
    </row>
    <row r="38" spans="1:6" ht="12.75">
      <c r="A38" s="1" t="s">
        <v>37</v>
      </c>
      <c r="B38">
        <v>36</v>
      </c>
      <c r="D38" s="6">
        <v>832839.7</v>
      </c>
      <c r="E38" s="6">
        <v>249840.15</v>
      </c>
      <c r="F38" s="4"/>
    </row>
    <row r="39" spans="1:6" ht="12.75">
      <c r="A39" s="1" t="s">
        <v>38</v>
      </c>
      <c r="B39">
        <v>37</v>
      </c>
      <c r="D39" s="6">
        <v>158076.1</v>
      </c>
      <c r="E39" s="6">
        <v>75173.7</v>
      </c>
      <c r="F39" s="4"/>
    </row>
    <row r="40" spans="1:6" ht="12.75">
      <c r="A40" s="1" t="s">
        <v>39</v>
      </c>
      <c r="B40">
        <v>38</v>
      </c>
      <c r="D40" s="6">
        <v>15236.2</v>
      </c>
      <c r="E40" s="6">
        <v>5405.75</v>
      </c>
      <c r="F40" s="4"/>
    </row>
    <row r="41" spans="1:6" ht="12.75">
      <c r="A41" s="1" t="s">
        <v>40</v>
      </c>
      <c r="B41">
        <v>39</v>
      </c>
      <c r="D41" s="6">
        <v>556.5</v>
      </c>
      <c r="E41" s="6">
        <v>189.35</v>
      </c>
      <c r="F41" s="4"/>
    </row>
    <row r="42" spans="1:6" ht="12.75">
      <c r="A42" s="1" t="s">
        <v>41</v>
      </c>
      <c r="B42">
        <v>40</v>
      </c>
      <c r="D42" s="6">
        <v>213.5</v>
      </c>
      <c r="E42" s="6">
        <v>1257.2</v>
      </c>
      <c r="F42" s="4"/>
    </row>
    <row r="43" spans="1:6" ht="12.75">
      <c r="A43" s="1" t="s">
        <v>42</v>
      </c>
      <c r="B43">
        <v>41</v>
      </c>
      <c r="D43" s="6">
        <v>309695.4</v>
      </c>
      <c r="E43" s="6">
        <v>82273.1</v>
      </c>
      <c r="F43" s="4"/>
    </row>
    <row r="44" spans="1:6" ht="12.75">
      <c r="A44" s="1" t="s">
        <v>43</v>
      </c>
      <c r="B44">
        <v>42</v>
      </c>
      <c r="D44" s="6">
        <v>139361.12</v>
      </c>
      <c r="E44" s="6">
        <v>58650.9</v>
      </c>
      <c r="F44" s="4"/>
    </row>
    <row r="45" spans="1:6" ht="12.75">
      <c r="A45" s="1" t="s">
        <v>44</v>
      </c>
      <c r="B45">
        <v>43</v>
      </c>
      <c r="D45" s="6">
        <v>165974.9</v>
      </c>
      <c r="E45" s="6">
        <v>40543.65</v>
      </c>
      <c r="F45" s="4"/>
    </row>
    <row r="46" spans="1:6" ht="12.75">
      <c r="A46" s="1" t="s">
        <v>45</v>
      </c>
      <c r="B46">
        <v>44</v>
      </c>
      <c r="D46" s="6">
        <v>189037.8</v>
      </c>
      <c r="E46" s="6">
        <v>65843.75</v>
      </c>
      <c r="F46" s="4"/>
    </row>
    <row r="47" spans="1:6" ht="12.75">
      <c r="A47" s="1" t="s">
        <v>46</v>
      </c>
      <c r="B47">
        <v>45</v>
      </c>
      <c r="D47" s="6">
        <v>39117.5</v>
      </c>
      <c r="E47" s="6">
        <v>24407.95</v>
      </c>
      <c r="F47" s="4"/>
    </row>
    <row r="48" spans="1:6" ht="12.75">
      <c r="A48" s="1" t="s">
        <v>47</v>
      </c>
      <c r="B48">
        <v>46</v>
      </c>
      <c r="D48" s="6">
        <v>125704.84</v>
      </c>
      <c r="E48" s="6">
        <v>53262.65</v>
      </c>
      <c r="F48" s="4"/>
    </row>
    <row r="49" spans="1:6" ht="12.75">
      <c r="A49" s="1" t="s">
        <v>48</v>
      </c>
      <c r="B49">
        <v>47</v>
      </c>
      <c r="D49" s="6">
        <v>8912.05</v>
      </c>
      <c r="E49" s="6">
        <v>2918.65</v>
      </c>
      <c r="F49" s="4"/>
    </row>
    <row r="50" spans="1:6" ht="12.75">
      <c r="A50" s="1" t="s">
        <v>49</v>
      </c>
      <c r="B50">
        <v>48</v>
      </c>
      <c r="D50" s="6">
        <v>993678.49</v>
      </c>
      <c r="E50" s="6">
        <v>369330.5</v>
      </c>
      <c r="F50" s="4"/>
    </row>
    <row r="51" spans="1:6" ht="12.75">
      <c r="A51" s="1" t="s">
        <v>50</v>
      </c>
      <c r="B51">
        <v>49</v>
      </c>
      <c r="D51" s="6">
        <v>472241.18</v>
      </c>
      <c r="E51" s="6">
        <v>159877.55</v>
      </c>
      <c r="F51" s="4"/>
    </row>
    <row r="52" spans="1:6" ht="12.75">
      <c r="A52" s="1" t="s">
        <v>51</v>
      </c>
      <c r="B52">
        <v>50</v>
      </c>
      <c r="D52" s="6">
        <v>2143712.9</v>
      </c>
      <c r="E52" s="6">
        <v>801864</v>
      </c>
      <c r="F52" s="4"/>
    </row>
    <row r="53" spans="1:6" ht="12.75">
      <c r="A53" s="1" t="s">
        <v>52</v>
      </c>
      <c r="B53">
        <v>51</v>
      </c>
      <c r="D53" s="6">
        <v>189702.8</v>
      </c>
      <c r="E53" s="6">
        <v>73245.21</v>
      </c>
      <c r="F53" s="4"/>
    </row>
    <row r="54" spans="1:6" ht="12.75">
      <c r="A54" s="1" t="s">
        <v>53</v>
      </c>
      <c r="B54">
        <v>52</v>
      </c>
      <c r="D54" s="6">
        <v>592279.1</v>
      </c>
      <c r="E54" s="6">
        <v>235601.1</v>
      </c>
      <c r="F54" s="4"/>
    </row>
    <row r="55" spans="1:6" ht="12.75">
      <c r="A55" s="1" t="s">
        <v>54</v>
      </c>
      <c r="B55">
        <v>53</v>
      </c>
      <c r="D55" s="6">
        <v>212738.98</v>
      </c>
      <c r="E55" s="6">
        <v>108862.6</v>
      </c>
      <c r="F55" s="4"/>
    </row>
    <row r="56" spans="1:6" ht="12.75">
      <c r="A56" s="1" t="s">
        <v>55</v>
      </c>
      <c r="B56">
        <v>54</v>
      </c>
      <c r="D56" s="6">
        <v>14197.4</v>
      </c>
      <c r="E56" s="6">
        <v>8970.15</v>
      </c>
      <c r="F56" s="4"/>
    </row>
    <row r="57" spans="1:6" ht="12.75">
      <c r="A57" s="1" t="s">
        <v>56</v>
      </c>
      <c r="B57">
        <v>55</v>
      </c>
      <c r="D57" s="6">
        <v>174170.5</v>
      </c>
      <c r="E57" s="6">
        <v>71031.8</v>
      </c>
      <c r="F57" s="4"/>
    </row>
    <row r="58" spans="1:6" ht="12.75">
      <c r="A58" s="1" t="s">
        <v>57</v>
      </c>
      <c r="B58">
        <v>56</v>
      </c>
      <c r="D58" s="6">
        <v>675325</v>
      </c>
      <c r="E58" s="6">
        <v>232484.7</v>
      </c>
      <c r="F58" s="4"/>
    </row>
    <row r="59" spans="1:6" ht="12.75">
      <c r="A59" s="1" t="s">
        <v>58</v>
      </c>
      <c r="B59">
        <v>57</v>
      </c>
      <c r="D59" s="6">
        <v>209117.3</v>
      </c>
      <c r="E59" s="6">
        <v>120968.4</v>
      </c>
      <c r="F59" s="4"/>
    </row>
    <row r="60" spans="1:6" ht="12.75">
      <c r="A60" s="1" t="s">
        <v>59</v>
      </c>
      <c r="B60">
        <v>58</v>
      </c>
      <c r="D60" s="6">
        <v>414056.3</v>
      </c>
      <c r="E60" s="6">
        <v>118767.95</v>
      </c>
      <c r="F60" s="4"/>
    </row>
    <row r="61" spans="1:6" ht="12.75">
      <c r="A61" s="1" t="s">
        <v>60</v>
      </c>
      <c r="B61">
        <v>59</v>
      </c>
      <c r="D61" s="6">
        <v>170651.96</v>
      </c>
      <c r="E61" s="6">
        <v>98047.6</v>
      </c>
      <c r="F61" s="4"/>
    </row>
    <row r="62" spans="1:6" ht="12.75">
      <c r="A62" s="1" t="s">
        <v>61</v>
      </c>
      <c r="B62">
        <v>60</v>
      </c>
      <c r="D62" s="6">
        <v>223854.4</v>
      </c>
      <c r="E62" s="6">
        <v>53301.5</v>
      </c>
      <c r="F62" s="4"/>
    </row>
    <row r="63" spans="1:6" ht="12.75">
      <c r="A63" s="1" t="s">
        <v>62</v>
      </c>
      <c r="B63">
        <v>61</v>
      </c>
      <c r="D63" s="6">
        <v>6064.18</v>
      </c>
      <c r="E63" s="6">
        <v>4693.9</v>
      </c>
      <c r="F63" s="4"/>
    </row>
    <row r="64" spans="1:6" ht="12.75">
      <c r="A64" s="1" t="s">
        <v>63</v>
      </c>
      <c r="B64">
        <v>62</v>
      </c>
      <c r="D64" s="6">
        <v>9840.6</v>
      </c>
      <c r="E64" s="6">
        <v>4821.25</v>
      </c>
      <c r="F64" s="4"/>
    </row>
    <row r="65" spans="1:6" ht="12.75">
      <c r="A65" s="1" t="s">
        <v>64</v>
      </c>
      <c r="B65">
        <v>63</v>
      </c>
      <c r="D65" s="6">
        <v>2375.8</v>
      </c>
      <c r="E65" s="6">
        <v>1100.75</v>
      </c>
      <c r="F65" s="4"/>
    </row>
    <row r="66" spans="1:6" ht="12.75">
      <c r="A66" s="1" t="s">
        <v>65</v>
      </c>
      <c r="B66">
        <v>64</v>
      </c>
      <c r="D66" s="6">
        <v>236701.58</v>
      </c>
      <c r="E66" s="6">
        <v>80846.36</v>
      </c>
      <c r="F66" s="4"/>
    </row>
    <row r="67" spans="1:6" ht="12.75">
      <c r="A67" s="1" t="s">
        <v>66</v>
      </c>
      <c r="B67">
        <v>65</v>
      </c>
      <c r="D67" s="6">
        <v>9058</v>
      </c>
      <c r="E67" s="6">
        <v>3855.95</v>
      </c>
      <c r="F67" s="4"/>
    </row>
    <row r="68" spans="1:6" ht="12.75">
      <c r="A68" s="1" t="s">
        <v>67</v>
      </c>
      <c r="B68">
        <v>66</v>
      </c>
      <c r="D68" s="6">
        <v>142123.85</v>
      </c>
      <c r="E68" s="6">
        <v>81904.9</v>
      </c>
      <c r="F68" s="4"/>
    </row>
    <row r="69" spans="1:6" ht="12.75">
      <c r="A69" s="1" t="s">
        <v>68</v>
      </c>
      <c r="B69">
        <v>67</v>
      </c>
      <c r="D69" s="6">
        <v>3109.4</v>
      </c>
      <c r="E69" s="6">
        <v>2646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16314331.450000003</v>
      </c>
      <c r="E71" s="6">
        <f>SUM(E3:E69)</f>
        <v>5699074.420000002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3">
      <selection activeCell="G26" sqref="G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135653.72</v>
      </c>
      <c r="E3" s="6">
        <v>87824.2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92521.1</v>
      </c>
      <c r="E5" s="6">
        <v>46098.85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307356.7</v>
      </c>
      <c r="E7" s="6">
        <v>132588.4</v>
      </c>
      <c r="F7" s="4"/>
    </row>
    <row r="8" spans="1:6" ht="12.75">
      <c r="A8" s="1" t="s">
        <v>7</v>
      </c>
      <c r="B8">
        <v>6</v>
      </c>
      <c r="D8" s="6">
        <v>1513005.09</v>
      </c>
      <c r="E8" s="6">
        <v>630164.15</v>
      </c>
      <c r="F8" s="4"/>
    </row>
    <row r="9" spans="1:6" ht="12.75">
      <c r="A9" s="1" t="s">
        <v>8</v>
      </c>
      <c r="B9">
        <v>7</v>
      </c>
      <c r="D9" s="6">
        <v>920.5</v>
      </c>
      <c r="E9" s="6">
        <v>6151.25</v>
      </c>
      <c r="F9" s="4"/>
    </row>
    <row r="10" spans="1:6" ht="12.75">
      <c r="A10" s="1" t="s">
        <v>9</v>
      </c>
      <c r="B10">
        <v>8</v>
      </c>
      <c r="D10" s="6">
        <v>149080.4</v>
      </c>
      <c r="E10" s="6">
        <v>30638.65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111045.2</v>
      </c>
      <c r="E12" s="6">
        <v>78374.45</v>
      </c>
      <c r="F12" s="4"/>
    </row>
    <row r="13" spans="1:6" ht="12.75">
      <c r="A13" s="1" t="s">
        <v>12</v>
      </c>
      <c r="B13">
        <v>11</v>
      </c>
      <c r="D13" s="6">
        <v>649828.2</v>
      </c>
      <c r="E13" s="6">
        <v>183011.5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2314192.3</v>
      </c>
      <c r="E15" s="6">
        <v>558769.75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465124.1</v>
      </c>
      <c r="E18" s="6">
        <v>300676.95</v>
      </c>
      <c r="F18" s="4"/>
    </row>
    <row r="19" spans="1:6" ht="12.75">
      <c r="A19" s="1" t="s">
        <v>18</v>
      </c>
      <c r="B19">
        <v>17</v>
      </c>
      <c r="D19" s="6">
        <v>126848.1</v>
      </c>
      <c r="E19" s="6">
        <v>48843.9</v>
      </c>
      <c r="F19" s="4"/>
    </row>
    <row r="20" spans="1:6" ht="12.75">
      <c r="A20" s="1" t="s">
        <v>19</v>
      </c>
      <c r="B20">
        <v>18</v>
      </c>
      <c r="D20" s="6">
        <v>49028.55</v>
      </c>
      <c r="E20" s="6">
        <v>14229.95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13463.1</v>
      </c>
      <c r="E22" s="6">
        <v>6253.1</v>
      </c>
      <c r="F22" s="4"/>
    </row>
    <row r="23" spans="1:6" ht="12.75">
      <c r="A23" s="1" t="s">
        <v>22</v>
      </c>
      <c r="B23">
        <v>21</v>
      </c>
      <c r="D23" s="6">
        <v>2354.1</v>
      </c>
      <c r="E23" s="6">
        <v>1279.6</v>
      </c>
      <c r="F23" s="4"/>
    </row>
    <row r="24" spans="1:6" ht="12.75">
      <c r="A24" s="1" t="s">
        <v>23</v>
      </c>
      <c r="B24">
        <v>22</v>
      </c>
      <c r="D24" s="6">
        <v>191.1</v>
      </c>
      <c r="E24" s="6">
        <v>193.55</v>
      </c>
      <c r="F24" s="4"/>
    </row>
    <row r="25" spans="1:6" ht="12.75">
      <c r="A25" s="1" t="s">
        <v>24</v>
      </c>
      <c r="B25">
        <v>23</v>
      </c>
      <c r="D25" s="6">
        <v>130406.5</v>
      </c>
      <c r="E25" s="6">
        <v>5756.45</v>
      </c>
      <c r="F25" s="4"/>
    </row>
    <row r="26" spans="1:6" ht="12.75">
      <c r="A26" s="1" t="s">
        <v>25</v>
      </c>
      <c r="B26">
        <v>24</v>
      </c>
      <c r="D26" s="6">
        <v>1996.4</v>
      </c>
      <c r="E26" s="6">
        <v>410.55</v>
      </c>
      <c r="F26" s="4"/>
    </row>
    <row r="27" spans="1:6" ht="12.75">
      <c r="A27" s="1" t="s">
        <v>26</v>
      </c>
      <c r="B27">
        <v>25</v>
      </c>
      <c r="D27" s="6">
        <v>5661.6</v>
      </c>
      <c r="E27" s="6">
        <v>4083.1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28658</v>
      </c>
      <c r="E30" s="6">
        <v>13289.85</v>
      </c>
      <c r="F30" s="4"/>
    </row>
    <row r="31" spans="1:6" ht="12.75">
      <c r="A31" s="1" t="s">
        <v>30</v>
      </c>
      <c r="B31">
        <v>29</v>
      </c>
      <c r="D31" s="6">
        <v>653130.1</v>
      </c>
      <c r="E31" s="6">
        <v>344477.7</v>
      </c>
      <c r="F31" s="4"/>
    </row>
    <row r="32" spans="1:6" ht="12.75">
      <c r="A32" s="1" t="s">
        <v>31</v>
      </c>
      <c r="B32">
        <v>30</v>
      </c>
      <c r="D32" s="6">
        <v>2052.4</v>
      </c>
      <c r="E32" s="6">
        <v>578.55</v>
      </c>
      <c r="F32" s="4"/>
    </row>
    <row r="33" spans="1:6" ht="12.75">
      <c r="A33" s="1" t="s">
        <v>32</v>
      </c>
      <c r="B33">
        <v>31</v>
      </c>
      <c r="D33" s="6">
        <v>152661.6</v>
      </c>
      <c r="E33" s="6">
        <v>33969.98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2471</v>
      </c>
      <c r="E35" s="6">
        <v>3566.85</v>
      </c>
      <c r="F35" s="4"/>
    </row>
    <row r="36" spans="1:6" ht="12.75">
      <c r="A36" s="1" t="s">
        <v>35</v>
      </c>
      <c r="B36">
        <v>34</v>
      </c>
      <c r="D36" s="6">
        <v>1528.8</v>
      </c>
      <c r="E36" s="6">
        <v>1234.45</v>
      </c>
      <c r="F36" s="4"/>
    </row>
    <row r="37" spans="1:6" ht="12.75">
      <c r="A37" s="1" t="s">
        <v>36</v>
      </c>
      <c r="B37">
        <v>35</v>
      </c>
      <c r="D37" s="6">
        <v>204015</v>
      </c>
      <c r="E37" s="6">
        <v>78382.85</v>
      </c>
      <c r="F37" s="4"/>
    </row>
    <row r="38" spans="1:6" ht="12.75">
      <c r="A38" s="1" t="s">
        <v>37</v>
      </c>
      <c r="B38">
        <v>36</v>
      </c>
      <c r="D38" s="6">
        <v>830502.4</v>
      </c>
      <c r="E38" s="6">
        <v>154779.45</v>
      </c>
      <c r="F38" s="4"/>
    </row>
    <row r="39" spans="1:6" ht="12.75">
      <c r="A39" s="1" t="s">
        <v>38</v>
      </c>
      <c r="B39">
        <v>37</v>
      </c>
      <c r="D39" s="6">
        <v>115298.4</v>
      </c>
      <c r="E39" s="6">
        <v>76216.35</v>
      </c>
      <c r="F39" s="4"/>
    </row>
    <row r="40" spans="1:6" ht="12.75">
      <c r="A40" s="1" t="s">
        <v>39</v>
      </c>
      <c r="B40">
        <v>38</v>
      </c>
      <c r="D40" s="6">
        <v>7594.3</v>
      </c>
      <c r="E40" s="6">
        <v>4414.9</v>
      </c>
      <c r="F40" s="4"/>
    </row>
    <row r="41" spans="1:6" ht="12.75">
      <c r="A41" s="1" t="s">
        <v>40</v>
      </c>
      <c r="B41">
        <v>39</v>
      </c>
      <c r="D41" s="6">
        <v>1141</v>
      </c>
      <c r="E41" s="6">
        <v>333.9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98239.75</v>
      </c>
      <c r="E43" s="6">
        <v>507623.2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272801.9</v>
      </c>
      <c r="E46" s="6">
        <v>75433.05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1241127.17</v>
      </c>
      <c r="E50" s="6">
        <v>389066.64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1190907.9</v>
      </c>
      <c r="E52" s="6">
        <v>363797.35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550615.8</v>
      </c>
      <c r="E54" s="6">
        <v>207177.6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14996.1</v>
      </c>
      <c r="E56" s="6">
        <v>7803.25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386853.6</v>
      </c>
      <c r="E60" s="6">
        <v>136267.6</v>
      </c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>
        <v>98499.1</v>
      </c>
      <c r="E62" s="6">
        <v>41046.25</v>
      </c>
      <c r="F62" s="4"/>
    </row>
    <row r="63" spans="1:6" ht="12.75">
      <c r="A63" s="1" t="s">
        <v>62</v>
      </c>
      <c r="B63">
        <v>61</v>
      </c>
      <c r="D63" s="6">
        <v>12228.38</v>
      </c>
      <c r="E63" s="6">
        <v>3547.63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1088.5</v>
      </c>
      <c r="E65" s="6">
        <v>1427.3</v>
      </c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>
        <v>9314.2</v>
      </c>
      <c r="E67" s="6">
        <v>4434.15</v>
      </c>
      <c r="F67" s="4"/>
    </row>
    <row r="68" spans="1:6" ht="12.75">
      <c r="A68" s="1" t="s">
        <v>67</v>
      </c>
      <c r="B68">
        <v>66</v>
      </c>
      <c r="D68" s="6">
        <v>182200.9</v>
      </c>
      <c r="E68" s="6">
        <v>39876.55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12126603.059999999</v>
      </c>
      <c r="E71" s="6">
        <f>SUM(E3:E69)</f>
        <v>4624093.75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H23" sqref="H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83</v>
      </c>
      <c r="G1" s="13"/>
      <c r="H1" s="13"/>
    </row>
    <row r="2" spans="1:8" ht="12.75">
      <c r="A2" t="s">
        <v>76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370120.81</v>
      </c>
      <c r="E4" s="6">
        <v>370271.25</v>
      </c>
      <c r="F4" s="4"/>
      <c r="G4" s="13"/>
      <c r="H4" s="13"/>
    </row>
    <row r="5" spans="1:8" ht="12.75">
      <c r="A5" s="1" t="s">
        <v>3</v>
      </c>
      <c r="B5">
        <v>2</v>
      </c>
      <c r="D5" s="6">
        <v>18142.6</v>
      </c>
      <c r="E5" s="6">
        <v>20890.1</v>
      </c>
      <c r="F5" s="4"/>
      <c r="G5" s="13"/>
      <c r="H5" s="13"/>
    </row>
    <row r="6" spans="1:8" ht="12.75">
      <c r="A6" s="1" t="s">
        <v>4</v>
      </c>
      <c r="B6">
        <v>3</v>
      </c>
      <c r="D6" s="6">
        <v>588210</v>
      </c>
      <c r="E6" s="6">
        <v>340459</v>
      </c>
      <c r="F6" s="4"/>
      <c r="G6" s="13"/>
      <c r="H6" s="13"/>
    </row>
    <row r="7" spans="1:8" ht="12.75">
      <c r="A7" s="1" t="s">
        <v>5</v>
      </c>
      <c r="B7">
        <v>4</v>
      </c>
      <c r="D7" s="6">
        <v>23837.1</v>
      </c>
      <c r="E7" s="6">
        <v>19217.8</v>
      </c>
      <c r="F7" s="4"/>
      <c r="G7" s="13"/>
      <c r="H7" s="13"/>
    </row>
    <row r="8" spans="1:8" ht="12.75">
      <c r="A8" s="1" t="s">
        <v>6</v>
      </c>
      <c r="B8">
        <v>5</v>
      </c>
      <c r="D8" s="6">
        <v>1113383.6</v>
      </c>
      <c r="E8" s="6">
        <v>748953.45</v>
      </c>
      <c r="F8" s="4"/>
      <c r="G8" s="13"/>
      <c r="H8" s="13"/>
    </row>
    <row r="9" spans="1:8" ht="12.75">
      <c r="A9" s="1" t="s">
        <v>7</v>
      </c>
      <c r="B9">
        <v>6</v>
      </c>
      <c r="D9" s="6">
        <v>4241925.27</v>
      </c>
      <c r="E9" s="6">
        <v>2558140.9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10017.7</v>
      </c>
      <c r="E10" s="6">
        <v>10777.9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545934.9</v>
      </c>
      <c r="E11" s="6">
        <v>317878.75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229946.5</v>
      </c>
      <c r="E12" s="6">
        <v>159515.65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334663.01</v>
      </c>
      <c r="E13" s="6">
        <v>340929.4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2835144.2</v>
      </c>
      <c r="E14" s="6">
        <v>1076974.5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61207.3</v>
      </c>
      <c r="E15" s="6">
        <v>67199.65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5050792.42</v>
      </c>
      <c r="E16" s="6">
        <v>2703334.9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30796.9</v>
      </c>
      <c r="E17" s="6">
        <v>16098.18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14910</v>
      </c>
      <c r="E18" s="6">
        <v>10451.35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1404055.1</v>
      </c>
      <c r="E19" s="6">
        <v>1389126.55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443943.14</v>
      </c>
      <c r="E20" s="6">
        <v>400587.6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306556.71</v>
      </c>
      <c r="E21" s="6">
        <v>187358.5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60442.2</v>
      </c>
      <c r="E22" s="6">
        <v>33527.2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23153.52</v>
      </c>
      <c r="E23" s="6">
        <v>36872.28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13363.7</v>
      </c>
      <c r="E24" s="6">
        <v>14017.85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7034.3</v>
      </c>
      <c r="E25" s="6">
        <v>5375.65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50045.8</v>
      </c>
      <c r="E26" s="6">
        <v>17047.8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14573.3</v>
      </c>
      <c r="E27" s="6">
        <v>15673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28013.3</v>
      </c>
      <c r="E28" s="6">
        <v>17304.7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26805.8</v>
      </c>
      <c r="E29" s="6">
        <v>13290.2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230032.6</v>
      </c>
      <c r="E30" s="6">
        <v>146652.1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133448</v>
      </c>
      <c r="E31" s="6">
        <v>275443.7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2159528.7</v>
      </c>
      <c r="E32" s="6">
        <v>1712722.55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14709.8</v>
      </c>
      <c r="E33" s="6">
        <v>12668.25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419956.7</v>
      </c>
      <c r="E34" s="6">
        <v>207168.91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36118.6</v>
      </c>
      <c r="E35" s="6">
        <v>39032.35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14352.8</v>
      </c>
      <c r="E36" s="6">
        <v>10822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4422.6</v>
      </c>
      <c r="E37" s="6">
        <v>5042.8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546296.46</v>
      </c>
      <c r="E38" s="6">
        <v>424429.95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3938776.8</v>
      </c>
      <c r="E39" s="6">
        <v>1523441.15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589859.1</v>
      </c>
      <c r="E40" s="6">
        <v>584223.55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53162.9</v>
      </c>
      <c r="E41" s="6">
        <v>35938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729.4</v>
      </c>
      <c r="E42" s="6">
        <v>1691.2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11160.1</v>
      </c>
      <c r="E43" s="6">
        <v>11525.5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870604</v>
      </c>
      <c r="E44" s="6">
        <v>573513.5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612872.31</v>
      </c>
      <c r="E45" s="6">
        <v>363766.11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554338.4</v>
      </c>
      <c r="E46" s="6">
        <v>306814.2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714746.17</v>
      </c>
      <c r="E47" s="6">
        <v>324915.51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265628.25</v>
      </c>
      <c r="E48" s="6">
        <v>236131.35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555369.91</v>
      </c>
      <c r="E49" s="6">
        <v>402176.25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47179.3</v>
      </c>
      <c r="E50" s="6">
        <v>25747.05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3241182.12</v>
      </c>
      <c r="E51" s="6">
        <v>1863774.59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908733.79</v>
      </c>
      <c r="E52" s="6">
        <v>286490.23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4962915.3</v>
      </c>
      <c r="E53" s="6">
        <v>2802647.05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762496.7</v>
      </c>
      <c r="E54" s="6">
        <v>944175.05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1906001.3</v>
      </c>
      <c r="E55" s="6">
        <v>1347800.3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898520.27</v>
      </c>
      <c r="E56" s="6">
        <v>587447.31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53827.9</v>
      </c>
      <c r="E57" s="6">
        <v>63273.7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657967.8</v>
      </c>
      <c r="E58" s="6">
        <v>646591.05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671563.9</v>
      </c>
      <c r="E59" s="6">
        <v>379528.1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423298.4</v>
      </c>
      <c r="E60" s="6">
        <v>374102.4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1776058.2</v>
      </c>
      <c r="E61" s="6">
        <v>904800.05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759635.86</v>
      </c>
      <c r="E62" s="6">
        <v>802273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466421.2</v>
      </c>
      <c r="E63" s="6">
        <v>395113.25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30431.97</v>
      </c>
      <c r="E64" s="6">
        <v>27603.59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17997</v>
      </c>
      <c r="E65" s="6">
        <v>12530.35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3164.7</v>
      </c>
      <c r="E66" s="6">
        <v>6658.75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1114105.49</v>
      </c>
      <c r="E67" s="6">
        <v>597165.34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50295.7</v>
      </c>
      <c r="E68" s="6">
        <v>62369.65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635323.5</v>
      </c>
      <c r="E69" s="6">
        <v>264744.2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28571.2</v>
      </c>
      <c r="E70" s="6">
        <v>17846.15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48988824.38000002</v>
      </c>
      <c r="E72" s="6">
        <f>SUM(E4:E71)</f>
        <v>30502074.200000003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2010-07-09T13:58:06Z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