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firstSheet="2" activeTab="6"/>
  </bookViews>
  <sheets>
    <sheet name="May 2010" sheetId="1" r:id="rId1"/>
    <sheet name="Week of May 3" sheetId="2" r:id="rId2"/>
    <sheet name="Week of May 10" sheetId="3" r:id="rId3"/>
    <sheet name="Week of May 17" sheetId="4" r:id="rId4"/>
    <sheet name="Week of May 24" sheetId="5" r:id="rId5"/>
    <sheet name="Week of" sheetId="6" r:id="rId6"/>
    <sheet name="May 2009" sheetId="7" r:id="rId7"/>
  </sheets>
  <definedNames/>
  <calcPr fullCalcOnLoad="1"/>
</workbook>
</file>

<file path=xl/sharedStrings.xml><?xml version="1.0" encoding="utf-8"?>
<sst xmlns="http://schemas.openxmlformats.org/spreadsheetml/2006/main" count="460" uniqueCount="83">
  <si>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</si>
  <si>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</si>
  <si>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</si>
  <si>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</si>
  <si>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</si>
  <si>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</si>
  <si>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</si>
  <si>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</si>
  <si>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</si>
  <si>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</si>
  <si>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</si>
  <si>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</si>
  <si>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</si>
  <si>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</si>
  <si>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</si>
  <si>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</si>
  <si>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</si>
  <si>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</si>
  <si>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</si>
  <si>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</si>
  <si>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</si>
  <si>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</si>
  <si>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</si>
  <si>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</si>
  <si>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</si>
  <si>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</si>
  <si>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</si>
  <si>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</si>
  <si>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</si>
  <si>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</si>
  <si>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</si>
  <si>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</si>
  <si>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</si>
  <si>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</si>
  <si>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</si>
  <si>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</si>
  <si>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</si>
  <si>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</si>
  <si>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</si>
  <si>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</si>
  <si>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</si>
  <si>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</si>
  <si>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</si>
  <si>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</si>
  <si>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</si>
  <si>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</si>
  <si>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</si>
  <si>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</si>
  <si>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</si>
  <si>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</si>
  <si>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</si>
  <si>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</si>
  <si>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</si>
  <si>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</si>
  <si>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</si>
  <si>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</si>
  <si>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</si>
  <si>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</si>
  <si>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</si>
  <si>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</si>
  <si>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</si>
  <si>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</si>
  <si>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</si>
  <si>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</si>
  <si>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</si>
  <si>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</si>
  <si>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</si>
  <si>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</si>
  <si>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</si>
  <si>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</si>
  <si>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</si>
  <si>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</si>
  <si>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</si>
  <si>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</si>
  <si>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</si>
  <si>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</si>
  <si>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May 1-31</t>
  </si>
  <si>
    <t>4 Tuesdays in May**</t>
  </si>
  <si>
    <t>May 4 - 31</t>
  </si>
  <si>
    <t>Week of 05/10/2009</t>
  </si>
  <si>
    <t>Week of 05/17/2009</t>
  </si>
  <si>
    <t>Week of 05/24/2009</t>
  </si>
  <si>
    <t>Week of 05/03/2009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</si>
</sst>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8">
      <selection activeCell="B31" sqref="B3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78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May 3:Week of May 24'!D3)</f>
        <v>420333.91000000003</v>
      </c>
      <c r="E4" s="6">
        <f>SUM('Week of May 3:Week of May 24'!E3)</f>
        <v>276379.58999999997</v>
      </c>
      <c r="F4" s="4"/>
      <c r="G4" s="12">
        <f>(D4/'May 2009'!D4)-1</f>
        <v>0.5062951104007685</v>
      </c>
      <c r="H4" s="12">
        <f>(E4/'May 2009'!E4)-1</f>
        <v>-0.20260579626066066</v>
      </c>
    </row>
    <row r="5" spans="1:8" ht="12.75">
      <c r="A5" s="1" t="s">
        <v>3</v>
      </c>
      <c r="B5">
        <v>2</v>
      </c>
      <c r="D5" s="6">
        <f>SUM('Week of May 3:Week of May 24'!D4)</f>
        <v>14435.400000000001</v>
      </c>
      <c r="E5" s="6">
        <f>SUM('Week of May 3:Week of May 24'!E4)</f>
        <v>13111</v>
      </c>
      <c r="F5" s="4"/>
      <c r="G5" s="12">
        <f>(D5/'May 2009'!D5)-1</f>
        <v>-0.2510078814513491</v>
      </c>
      <c r="H5" s="12">
        <f>(E5/'May 2009'!E5)-1</f>
        <v>-0.38849801661796635</v>
      </c>
    </row>
    <row r="6" spans="1:8" ht="12.75">
      <c r="A6" s="1" t="s">
        <v>4</v>
      </c>
      <c r="B6">
        <v>3</v>
      </c>
      <c r="D6" s="6">
        <f>SUM('Week of May 3:Week of May 24'!D5)</f>
        <v>525469</v>
      </c>
      <c r="E6" s="6">
        <f>SUM('Week of May 3:Week of May 24'!E5)</f>
        <v>256065.59999999998</v>
      </c>
      <c r="F6" s="4"/>
      <c r="G6" s="12">
        <f>(D6/'May 2009'!D6)-1</f>
        <v>-0.051173219946508586</v>
      </c>
      <c r="H6" s="12">
        <f>(E6/'May 2009'!E6)-1</f>
        <v>-0.23860270625235458</v>
      </c>
    </row>
    <row r="7" spans="1:8" ht="12.75">
      <c r="A7" s="1" t="s">
        <v>5</v>
      </c>
      <c r="B7">
        <v>4</v>
      </c>
      <c r="D7" s="6">
        <f>SUM('Week of May 3:Week of May 24'!D6)</f>
        <v>23389.100000000002</v>
      </c>
      <c r="E7" s="6">
        <f>SUM('Week of May 3:Week of May 24'!E6)</f>
        <v>20742.05</v>
      </c>
      <c r="F7" s="4"/>
      <c r="G7" s="12">
        <f>(D7/'May 2009'!D7)-1</f>
        <v>0.4738861932068814</v>
      </c>
      <c r="H7" s="12">
        <f>(E7/'May 2009'!E7)-1</f>
        <v>0.1463527864286127</v>
      </c>
    </row>
    <row r="8" spans="1:8" ht="12.75">
      <c r="A8" s="1" t="s">
        <v>6</v>
      </c>
      <c r="B8">
        <v>5</v>
      </c>
      <c r="D8" s="6">
        <f>SUM('Week of May 3:Week of May 24'!D7)</f>
        <v>1270591.7</v>
      </c>
      <c r="E8" s="6">
        <f>SUM('Week of May 3:Week of May 24'!E7)</f>
        <v>500752.35000000003</v>
      </c>
      <c r="F8" s="4"/>
      <c r="G8" s="12">
        <f>(D8/'May 2009'!D8)-1</f>
        <v>0.10573337727519427</v>
      </c>
      <c r="H8" s="12">
        <f>(E8/'May 2009'!E8)-1</f>
        <v>-0.36596102226482474</v>
      </c>
    </row>
    <row r="9" spans="1:8" ht="12.75">
      <c r="A9" s="1" t="s">
        <v>7</v>
      </c>
      <c r="B9">
        <v>6</v>
      </c>
      <c r="D9" s="6">
        <f>SUM('Week of May 3:Week of May 24'!D8)</f>
        <v>6329329.08</v>
      </c>
      <c r="E9" s="6">
        <f>SUM('Week of May 3:Week of May 24'!E8)</f>
        <v>2116231.6</v>
      </c>
      <c r="F9" s="4"/>
      <c r="G9" s="12">
        <f>(D9/'May 2009'!D9)-1</f>
        <v>0.7120010576689775</v>
      </c>
      <c r="H9" s="12">
        <f>(E9/'May 2009'!E9)-1</f>
        <v>0.0010034244902790146</v>
      </c>
    </row>
    <row r="10" spans="1:8" ht="12.75">
      <c r="A10" s="1" t="s">
        <v>8</v>
      </c>
      <c r="B10">
        <v>7</v>
      </c>
      <c r="D10" s="6">
        <f>SUM('Week of May 3:Week of May 24'!D9)</f>
        <v>8302.699999999999</v>
      </c>
      <c r="E10" s="6">
        <f>SUM('Week of May 3:Week of May 24'!E9)</f>
        <v>7106.4</v>
      </c>
      <c r="F10" s="4"/>
      <c r="G10" s="12">
        <f>(D10/'May 2009'!D10)-1</f>
        <v>-0.31024656896952796</v>
      </c>
      <c r="H10" s="12">
        <f>(E10/'May 2009'!E10)-1</f>
        <v>-0.36979328325780614</v>
      </c>
    </row>
    <row r="11" spans="1:8" ht="12.75">
      <c r="A11" s="1" t="s">
        <v>9</v>
      </c>
      <c r="B11">
        <v>8</v>
      </c>
      <c r="D11" s="6">
        <f>SUM('Week of May 3:Week of May 24'!D10)</f>
        <v>659046.5</v>
      </c>
      <c r="E11" s="6">
        <f>SUM('Week of May 3:Week of May 24'!E10)</f>
        <v>160935.95</v>
      </c>
      <c r="F11" s="4"/>
      <c r="G11" s="12">
        <f>(D11/'May 2009'!D11)-1</f>
        <v>0.14495457248519084</v>
      </c>
      <c r="H11" s="12">
        <f>(E11/'May 2009'!E11)-1</f>
        <v>-0.24786250689052203</v>
      </c>
    </row>
    <row r="12" spans="1:8" ht="12.75">
      <c r="A12" s="1" t="s">
        <v>10</v>
      </c>
      <c r="B12">
        <v>9</v>
      </c>
      <c r="D12" s="6">
        <f>SUM('Week of May 3:Week of May 24'!D11)</f>
        <v>369765.19999999995</v>
      </c>
      <c r="E12" s="6">
        <f>SUM('Week of May 3:Week of May 24'!E11)</f>
        <v>135781.8</v>
      </c>
      <c r="F12" s="4"/>
      <c r="G12" s="12">
        <f>(D12/'May 2009'!D12)-1</f>
        <v>0.7654298311907854</v>
      </c>
      <c r="H12" s="12">
        <f>(E12/'May 2009'!E12)-1</f>
        <v>-0.1125619059601286</v>
      </c>
    </row>
    <row r="13" spans="1:8" ht="12.75">
      <c r="A13" s="1" t="s">
        <v>11</v>
      </c>
      <c r="B13">
        <v>10</v>
      </c>
      <c r="D13" s="6">
        <f>SUM('Week of May 3:Week of May 24'!D12)</f>
        <v>362768.69999999995</v>
      </c>
      <c r="E13" s="6">
        <f>SUM('Week of May 3:Week of May 24'!E12)</f>
        <v>215575.85</v>
      </c>
      <c r="F13" s="4"/>
      <c r="G13" s="12">
        <f>(D13/'May 2009'!D13)-1</f>
        <v>-0.09457945989101435</v>
      </c>
      <c r="H13" s="12">
        <f>(E13/'May 2009'!E13)-1</f>
        <v>-0.3665587844793631</v>
      </c>
    </row>
    <row r="14" spans="1:8" ht="12.75">
      <c r="A14" s="1" t="s">
        <v>12</v>
      </c>
      <c r="B14">
        <v>11</v>
      </c>
      <c r="D14" s="6">
        <f>SUM('Week of May 3:Week of May 24'!D13)</f>
        <v>3298221.4999999995</v>
      </c>
      <c r="E14" s="6">
        <f>SUM('Week of May 3:Week of May 24'!E13)</f>
        <v>708272.6</v>
      </c>
      <c r="F14" s="4"/>
      <c r="G14" s="12">
        <f>(D14/'May 2009'!D14)-1</f>
        <v>0.372814071523055</v>
      </c>
      <c r="H14" s="12">
        <f>(E14/'May 2009'!E14)-1</f>
        <v>-0.07226579781383935</v>
      </c>
    </row>
    <row r="15" spans="1:8" ht="12.75">
      <c r="A15" s="1" t="s">
        <v>13</v>
      </c>
      <c r="B15">
        <v>12</v>
      </c>
      <c r="D15" s="6">
        <f>SUM('Week of May 3:Week of May 24'!D14)</f>
        <v>74540.9</v>
      </c>
      <c r="E15" s="6">
        <f>SUM('Week of May 3:Week of May 24'!E14)</f>
        <v>40271</v>
      </c>
      <c r="F15" s="4"/>
      <c r="G15" s="12">
        <f>(D15/'May 2009'!D15)-1</f>
        <v>0.3180878584955871</v>
      </c>
      <c r="H15" s="12">
        <f>(E15/'May 2009'!E15)-1</f>
        <v>-0.33552070898031283</v>
      </c>
    </row>
    <row r="16" spans="1:8" ht="12.75">
      <c r="A16" s="1" t="s">
        <v>14</v>
      </c>
      <c r="B16">
        <v>13</v>
      </c>
      <c r="D16" s="6">
        <f>SUM('Week of May 3:Week of May 24'!D15)</f>
        <v>8659562.6</v>
      </c>
      <c r="E16" s="6">
        <f>SUM('Week of May 3:Week of May 24'!E15)</f>
        <v>1929492.6</v>
      </c>
      <c r="F16" s="4"/>
      <c r="G16" s="12">
        <f>(D16/'May 2009'!D16)-1</f>
        <v>0.7594973100407494</v>
      </c>
      <c r="H16" s="12">
        <f>(E16/'May 2009'!E16)-1</f>
        <v>-0.3912537585334396</v>
      </c>
    </row>
    <row r="17" spans="1:8" ht="12.75">
      <c r="A17" s="1" t="s">
        <v>15</v>
      </c>
      <c r="B17">
        <v>14</v>
      </c>
      <c r="D17" s="6">
        <f>SUM('Week of May 3:Week of May 24'!D16)</f>
        <v>24451</v>
      </c>
      <c r="E17" s="6">
        <f>SUM('Week of May 3:Week of May 24'!E16)</f>
        <v>11723.6</v>
      </c>
      <c r="F17" s="4"/>
      <c r="G17" s="12">
        <f>(D17/'May 2009'!D17)-1</f>
        <v>-0.10676384094105618</v>
      </c>
      <c r="H17" s="12">
        <f>(E17/'May 2009'!E17)-1</f>
        <v>-0.2805069272903018</v>
      </c>
    </row>
    <row r="18" spans="1:8" ht="12.75">
      <c r="A18" s="1" t="s">
        <v>16</v>
      </c>
      <c r="B18">
        <v>15</v>
      </c>
      <c r="D18" s="6">
        <f>SUM('Week of May 3:Week of May 24'!D17)</f>
        <v>21225.4</v>
      </c>
      <c r="E18" s="6">
        <f>SUM('Week of May 3:Week of May 24'!E17)</f>
        <v>4820.55</v>
      </c>
      <c r="F18" s="4"/>
      <c r="G18" s="12">
        <f>(D18/'May 2009'!D18)-1</f>
        <v>0.90884482215927</v>
      </c>
      <c r="H18" s="12">
        <f>(E18/'May 2009'!E18)-1</f>
        <v>-0.2897586633663366</v>
      </c>
    </row>
    <row r="19" spans="1:8" ht="12.75">
      <c r="A19" s="1" t="s">
        <v>17</v>
      </c>
      <c r="B19">
        <v>16</v>
      </c>
      <c r="D19" s="6">
        <f>SUM('Week of May 3:Week of May 24'!D18)</f>
        <v>1660078.7000000002</v>
      </c>
      <c r="E19" s="6">
        <f>SUM('Week of May 3:Week of May 24'!E18)</f>
        <v>933919</v>
      </c>
      <c r="F19" s="4"/>
      <c r="G19" s="12">
        <f>(D19/'May 2009'!D19)-1</f>
        <v>0.9627948589982016</v>
      </c>
      <c r="H19" s="12">
        <f>(E19/'May 2009'!E19)-1</f>
        <v>0.03534066050042317</v>
      </c>
    </row>
    <row r="20" spans="1:8" ht="12.75">
      <c r="A20" s="1" t="s">
        <v>18</v>
      </c>
      <c r="B20">
        <v>17</v>
      </c>
      <c r="D20" s="6">
        <f>SUM('Week of May 3:Week of May 24'!D19)</f>
        <v>517829.5</v>
      </c>
      <c r="E20" s="6">
        <f>SUM('Week of May 3:Week of May 24'!E19)</f>
        <v>329821.8</v>
      </c>
      <c r="F20" s="4"/>
      <c r="G20" s="12">
        <f>(D20/'May 2009'!D20)-1</f>
        <v>0.11964314089101857</v>
      </c>
      <c r="H20" s="12">
        <f>(E20/'May 2009'!E20)-1</f>
        <v>-0.21537627631203182</v>
      </c>
    </row>
    <row r="21" spans="1:8" ht="12.75">
      <c r="A21" s="1" t="s">
        <v>19</v>
      </c>
      <c r="B21">
        <v>18</v>
      </c>
      <c r="D21" s="6">
        <f>SUM('Week of May 3:Week of May 24'!D20)</f>
        <v>288374.8</v>
      </c>
      <c r="E21" s="6">
        <f>SUM('Week of May 3:Week of May 24'!E20)</f>
        <v>114304.05</v>
      </c>
      <c r="F21" s="4"/>
      <c r="G21" s="12">
        <f>(D21/'May 2009'!D21)-1</f>
        <v>-0.07015470379356514</v>
      </c>
      <c r="H21" s="12">
        <f>(E21/'May 2009'!E21)-1</f>
        <v>-0.19552118948851605</v>
      </c>
    </row>
    <row r="22" spans="1:8" ht="12.75">
      <c r="A22" s="1" t="s">
        <v>20</v>
      </c>
      <c r="B22">
        <v>19</v>
      </c>
      <c r="D22" s="6">
        <f>SUM('Week of May 3:Week of May 24'!D21)</f>
        <v>53893</v>
      </c>
      <c r="E22" s="6">
        <f>SUM('Week of May 3:Week of May 24'!E21)</f>
        <v>15668.8</v>
      </c>
      <c r="F22" s="4"/>
      <c r="G22" s="12">
        <f>(D22/'May 2009'!D22)-1</f>
        <v>-0.20136511690628822</v>
      </c>
      <c r="H22" s="12">
        <f>(E22/'May 2009'!E22)-1</f>
        <v>-0.6909866504686831</v>
      </c>
    </row>
    <row r="23" spans="1:8" ht="12.75">
      <c r="A23" s="1" t="s">
        <v>21</v>
      </c>
      <c r="B23">
        <v>20</v>
      </c>
      <c r="D23" s="6">
        <f>SUM('Week of May 3:Week of May 24'!D22)</f>
        <v>30855.3</v>
      </c>
      <c r="E23" s="6">
        <f>SUM('Week of May 3:Week of May 24'!E22)</f>
        <v>21920.5</v>
      </c>
      <c r="F23" s="4"/>
      <c r="G23" s="12">
        <f>(D23/'May 2009'!D23)-1</f>
        <v>0.1688012091321296</v>
      </c>
      <c r="H23" s="12">
        <f>(E23/'May 2009'!E23)-1</f>
        <v>-0.3913922279339598</v>
      </c>
    </row>
    <row r="24" spans="1:8" ht="12.75">
      <c r="A24" s="1" t="s">
        <v>22</v>
      </c>
      <c r="B24">
        <v>21</v>
      </c>
      <c r="D24" s="6">
        <f>SUM('Week of May 3:Week of May 24'!D23)</f>
        <v>18930.1</v>
      </c>
      <c r="E24" s="6">
        <f>SUM('Week of May 3:Week of May 24'!E23)</f>
        <v>17071.25</v>
      </c>
      <c r="F24" s="4"/>
      <c r="G24" s="12">
        <f>(D24/'May 2009'!D24)-1</f>
        <v>-0.03113356262539424</v>
      </c>
      <c r="H24" s="12">
        <f>(E24/'May 2009'!E24)-1</f>
        <v>-0.25231854066068826</v>
      </c>
    </row>
    <row r="25" spans="1:8" ht="12.75">
      <c r="A25" s="1" t="s">
        <v>23</v>
      </c>
      <c r="B25">
        <v>22</v>
      </c>
      <c r="D25" s="6">
        <f>SUM('Week of May 3:Week of May 24'!D24)</f>
        <v>11825.1</v>
      </c>
      <c r="E25" s="6">
        <f>SUM('Week of May 3:Week of May 24'!E24)</f>
        <v>1214.5</v>
      </c>
      <c r="F25" s="4"/>
      <c r="G25" s="12">
        <f>(D25/'May 2009'!D25)-1</f>
        <v>0.28317508545385506</v>
      </c>
      <c r="H25" s="12">
        <f>(E25/'May 2009'!E25)-1</f>
        <v>-0.7903576607056549</v>
      </c>
    </row>
    <row r="26" spans="1:8" ht="12.75">
      <c r="A26" s="1" t="s">
        <v>24</v>
      </c>
      <c r="B26">
        <v>23</v>
      </c>
      <c r="D26" s="6">
        <f>SUM('Week of May 3:Week of May 24'!D25)</f>
        <v>43688.4</v>
      </c>
      <c r="E26" s="6">
        <f>SUM('Week of May 3:Week of May 24'!E25)</f>
        <v>16963.8</v>
      </c>
      <c r="F26" s="4"/>
      <c r="G26" s="12">
        <f>(D26/'May 2009'!D26)-1</f>
        <v>0.4387275242047026</v>
      </c>
      <c r="H26" s="12">
        <f>(E26/'May 2009'!E26)-1</f>
        <v>-0.1199317269805531</v>
      </c>
    </row>
    <row r="27" spans="1:8" ht="12.75">
      <c r="A27" s="1" t="s">
        <v>25</v>
      </c>
      <c r="B27">
        <v>24</v>
      </c>
      <c r="D27" s="6">
        <f>SUM('Week of May 3:Week of May 24'!D26)</f>
        <v>5567.8</v>
      </c>
      <c r="E27" s="6">
        <f>SUM('Week of May 3:Week of May 24'!E26)</f>
        <v>3986.5</v>
      </c>
      <c r="F27" s="4"/>
      <c r="G27" s="12">
        <f>(D27/'May 2009'!D27)-1</f>
        <v>1.645865211895416</v>
      </c>
      <c r="H27" s="12">
        <f>(E27/'May 2009'!E27)-1</f>
        <v>3.864432838734869</v>
      </c>
    </row>
    <row r="28" spans="1:8" ht="12.75">
      <c r="A28" s="1" t="s">
        <v>26</v>
      </c>
      <c r="B28">
        <v>25</v>
      </c>
      <c r="D28" s="6">
        <f>SUM('Week of May 3:Week of May 24'!D27)</f>
        <v>45580.5</v>
      </c>
      <c r="E28" s="6">
        <f>SUM('Week of May 3:Week of May 24'!E27)</f>
        <v>10612</v>
      </c>
      <c r="F28" s="4"/>
      <c r="G28" s="12">
        <f>(D28/'May 2009'!D28)-1</f>
        <v>1.658514677663006</v>
      </c>
      <c r="H28" s="12">
        <f>(E28/'May 2009'!E28)-1</f>
        <v>-0.3254727474972191</v>
      </c>
    </row>
    <row r="29" spans="1:8" ht="12.75">
      <c r="A29" s="1" t="s">
        <v>27</v>
      </c>
      <c r="B29">
        <v>26</v>
      </c>
      <c r="D29" s="6">
        <f>SUM('Week of May 3:Week of May 24'!D28)</f>
        <v>45477.2</v>
      </c>
      <c r="E29" s="6">
        <f>SUM('Week of May 3:Week of May 24'!E28)</f>
        <v>19422.550000000003</v>
      </c>
      <c r="F29" s="4"/>
      <c r="G29" s="12">
        <f>(D29/'May 2009'!D29)-1</f>
        <v>-0.1859228297546699</v>
      </c>
      <c r="H29" s="12">
        <f>(E29/'May 2009'!E29)-1</f>
        <v>0.6623131534014322</v>
      </c>
    </row>
    <row r="30" spans="1:8" ht="12.75">
      <c r="A30" s="1" t="s">
        <v>28</v>
      </c>
      <c r="B30">
        <v>27</v>
      </c>
      <c r="D30" s="6">
        <f>SUM('Week of May 3:Week of May 24'!D29)</f>
        <v>387538.9</v>
      </c>
      <c r="E30" s="6">
        <f>SUM('Week of May 3:Week of May 24'!E29)</f>
        <v>110406.1</v>
      </c>
      <c r="F30" s="4"/>
      <c r="G30" s="12">
        <f>(D30/'May 2009'!D30)-1</f>
        <v>0.376739802401717</v>
      </c>
      <c r="H30" s="12">
        <f>(E30/'May 2009'!E30)-1</f>
        <v>-0.37285706049237655</v>
      </c>
    </row>
    <row r="31" spans="1:8" ht="12.75">
      <c r="A31" s="1" t="s">
        <v>29</v>
      </c>
      <c r="B31">
        <v>28</v>
      </c>
      <c r="D31" s="6">
        <f>SUM('Week of May 3:Week of May 24'!D30)</f>
        <v>327411</v>
      </c>
      <c r="E31" s="6">
        <f>SUM('Week of May 3:Week of May 24'!E30)</f>
        <v>77983.85</v>
      </c>
      <c r="F31" s="4"/>
      <c r="G31" s="12">
        <f>(D31/'May 2009'!D31)-1</f>
        <v>1.4188218502257315</v>
      </c>
      <c r="H31" s="12">
        <f>(E31/'May 2009'!E31)-1</f>
        <v>-0.04502068019630112</v>
      </c>
    </row>
    <row r="32" spans="1:8" ht="12.75">
      <c r="A32" s="1" t="s">
        <v>30</v>
      </c>
      <c r="B32">
        <v>29</v>
      </c>
      <c r="D32" s="6">
        <f>SUM('Week of May 3:Week of May 24'!D31)</f>
        <v>2744990.5</v>
      </c>
      <c r="E32" s="6">
        <f>SUM('Week of May 3:Week of May 24'!E31)</f>
        <v>1506319.8499999999</v>
      </c>
      <c r="F32" s="4"/>
      <c r="G32" s="12">
        <f>(D32/'May 2009'!D32)-1</f>
        <v>0.45808506184293996</v>
      </c>
      <c r="H32" s="12">
        <f>(E32/'May 2009'!E32)-1</f>
        <v>-0.15545912677598017</v>
      </c>
    </row>
    <row r="33" spans="1:8" ht="12.75">
      <c r="A33" s="1" t="s">
        <v>31</v>
      </c>
      <c r="B33">
        <v>30</v>
      </c>
      <c r="D33" s="6">
        <f>SUM('Week of May 3:Week of May 24'!D32)</f>
        <v>10517.5</v>
      </c>
      <c r="E33" s="6">
        <f>SUM('Week of May 3:Week of May 24'!E32)</f>
        <v>7186.200000000001</v>
      </c>
      <c r="F33" s="4"/>
      <c r="G33" s="12">
        <f>(D33/'May 2009'!D33)-1</f>
        <v>0.3039139113078191</v>
      </c>
      <c r="H33" s="12">
        <f>(E33/'May 2009'!E33)-1</f>
        <v>-0.4043861684845672</v>
      </c>
    </row>
    <row r="34" spans="1:8" ht="12.75">
      <c r="A34" s="1" t="s">
        <v>32</v>
      </c>
      <c r="B34">
        <v>31</v>
      </c>
      <c r="D34" s="6">
        <f>SUM('Week of May 3:Week of May 24'!D33)</f>
        <v>755158.6</v>
      </c>
      <c r="E34" s="6">
        <f>SUM('Week of May 3:Week of May 24'!E33)</f>
        <v>215302.5</v>
      </c>
      <c r="F34" s="4"/>
      <c r="G34" s="12">
        <f>(D34/'May 2009'!D34)-1</f>
        <v>0.7498980116412137</v>
      </c>
      <c r="H34" s="12">
        <f>(E34/'May 2009'!E34)-1</f>
        <v>0.07787768598318201</v>
      </c>
    </row>
    <row r="35" spans="1:8" ht="12.75">
      <c r="A35" s="1" t="s">
        <v>33</v>
      </c>
      <c r="B35">
        <v>32</v>
      </c>
      <c r="D35" s="6">
        <f>SUM('Week of May 3:Week of May 24'!D34)</f>
        <v>54807.2</v>
      </c>
      <c r="E35" s="6">
        <f>SUM('Week of May 3:Week of May 24'!E34)</f>
        <v>28067.2</v>
      </c>
      <c r="F35" s="4"/>
      <c r="G35" s="12">
        <f>(D35/'May 2009'!D35)-1</f>
        <v>-0.09379629629629638</v>
      </c>
      <c r="H35" s="12">
        <f>(E35/'May 2009'!E35)-1</f>
        <v>-0.5731970833998616</v>
      </c>
    </row>
    <row r="36" spans="1:8" ht="12.75">
      <c r="A36" s="1" t="s">
        <v>34</v>
      </c>
      <c r="B36">
        <v>33</v>
      </c>
      <c r="D36" s="6">
        <f>SUM('Week of May 3:Week of May 24'!D35)</f>
        <v>16773.399999999998</v>
      </c>
      <c r="E36" s="6">
        <f>SUM('Week of May 3:Week of May 24'!E35)</f>
        <v>10275.3</v>
      </c>
      <c r="F36" s="4"/>
      <c r="G36" s="12">
        <f>(D36/'May 2009'!D36)-1</f>
        <v>-0.46698994572470864</v>
      </c>
      <c r="H36" s="12">
        <f>(E36/'May 2009'!E36)-1</f>
        <v>-0.05949062950504569</v>
      </c>
    </row>
    <row r="37" spans="1:8" ht="12.75">
      <c r="A37" s="1" t="s">
        <v>35</v>
      </c>
      <c r="B37">
        <v>34</v>
      </c>
      <c r="D37" s="6">
        <f>SUM('Week of May 3:Week of May 24'!D36)</f>
        <v>3936.1</v>
      </c>
      <c r="E37" s="6">
        <f>SUM('Week of May 3:Week of May 24'!E36)</f>
        <v>7478.8</v>
      </c>
      <c r="F37" s="4"/>
      <c r="G37" s="12">
        <f>(D37/'May 2009'!D37)-1</f>
        <v>0.08259530227185197</v>
      </c>
      <c r="H37" s="12">
        <f>(E37/'May 2009'!E37)-1</f>
        <v>-0.5094694795803586</v>
      </c>
    </row>
    <row r="38" spans="1:8" ht="12.75">
      <c r="A38" s="1" t="s">
        <v>36</v>
      </c>
      <c r="B38">
        <v>35</v>
      </c>
      <c r="D38" s="6">
        <f>SUM('Week of May 3:Week of May 24'!D37)</f>
        <v>821420.5599999999</v>
      </c>
      <c r="E38" s="6">
        <f>SUM('Week of May 3:Week of May 24'!E37)</f>
        <v>316949.15</v>
      </c>
      <c r="F38" s="4"/>
      <c r="G38" s="12">
        <f>(D38/'May 2009'!D38)-1</f>
        <v>0.5029176529507486</v>
      </c>
      <c r="H38" s="12">
        <f>(E38/'May 2009'!E38)-1</f>
        <v>-0.1520516352311384</v>
      </c>
    </row>
    <row r="39" spans="1:8" ht="12.75">
      <c r="A39" s="1" t="s">
        <v>37</v>
      </c>
      <c r="B39">
        <v>36</v>
      </c>
      <c r="D39" s="6">
        <f>SUM('Week of May 3:Week of May 24'!D38)</f>
        <v>3093116.5999999996</v>
      </c>
      <c r="E39" s="6">
        <f>SUM('Week of May 3:Week of May 24'!E38)</f>
        <v>669120.2</v>
      </c>
      <c r="F39" s="4"/>
      <c r="G39" s="12">
        <f>(D39/'May 2009'!D39)-1</f>
        <v>0.33575349095494045</v>
      </c>
      <c r="H39" s="12">
        <f>(E39/'May 2009'!E39)-1</f>
        <v>-0.15529604616380466</v>
      </c>
    </row>
    <row r="40" spans="1:8" ht="12.75">
      <c r="A40" s="1" t="s">
        <v>38</v>
      </c>
      <c r="B40">
        <v>37</v>
      </c>
      <c r="D40" s="6">
        <f>SUM('Week of May 3:Week of May 24'!D39)</f>
        <v>383492.2</v>
      </c>
      <c r="E40" s="6">
        <f>SUM('Week of May 3:Week of May 24'!E39)</f>
        <v>349721.75</v>
      </c>
      <c r="F40" s="4"/>
      <c r="G40" s="12">
        <f>(D40/'May 2009'!D40)-1</f>
        <v>0.27469781402329074</v>
      </c>
      <c r="H40" s="12">
        <f>(E40/'May 2009'!E40)-1</f>
        <v>-0.18192766744117883</v>
      </c>
    </row>
    <row r="41" spans="1:8" ht="12.75">
      <c r="A41" s="1" t="s">
        <v>39</v>
      </c>
      <c r="B41">
        <v>38</v>
      </c>
      <c r="D41" s="6">
        <f>SUM('Week of May 3:Week of May 24'!D40)</f>
        <v>50464.75</v>
      </c>
      <c r="E41" s="6">
        <f>SUM('Week of May 3:Week of May 24'!E40)</f>
        <v>27244.700000000004</v>
      </c>
      <c r="F41" s="4"/>
      <c r="G41" s="12">
        <f>(D41/'May 2009'!D41)-1</f>
        <v>0.030441725082135607</v>
      </c>
      <c r="H41" s="12">
        <f>(E41/'May 2009'!E41)-1</f>
        <v>-0.21519166011332225</v>
      </c>
    </row>
    <row r="42" spans="1:8" ht="12.75">
      <c r="A42" s="1" t="s">
        <v>40</v>
      </c>
      <c r="B42">
        <v>39</v>
      </c>
      <c r="D42" s="6">
        <f>SUM('Week of May 3:Week of May 24'!D41)</f>
        <v>452.20000000000005</v>
      </c>
      <c r="E42" s="6">
        <f>SUM('Week of May 3:Week of May 24'!E41)</f>
        <v>3079.65</v>
      </c>
      <c r="F42" s="4"/>
      <c r="G42" s="12">
        <f>(D42/'May 2009'!D42)-1</f>
        <v>-0.7367563162184189</v>
      </c>
      <c r="H42" s="12">
        <f>(E42/'May 2009'!E42)-1</f>
        <v>-0.33822202166064985</v>
      </c>
    </row>
    <row r="43" spans="1:8" ht="12.75">
      <c r="A43" s="1" t="s">
        <v>41</v>
      </c>
      <c r="B43">
        <v>40</v>
      </c>
      <c r="D43" s="6">
        <f>SUM('Week of May 3:Week of May 24'!D42)</f>
        <v>43038.100000000006</v>
      </c>
      <c r="E43" s="6">
        <f>SUM('Week of May 3:Week of May 24'!E42)</f>
        <v>16832.9</v>
      </c>
      <c r="F43" s="4"/>
      <c r="G43" s="12">
        <f>(D43/'May 2009'!D43)-1</f>
        <v>3.193929058663029</v>
      </c>
      <c r="H43" s="12">
        <f>(E43/'May 2009'!E43)-1</f>
        <v>0.32651147396293045</v>
      </c>
    </row>
    <row r="44" spans="1:8" ht="12.75">
      <c r="A44" s="1" t="s">
        <v>42</v>
      </c>
      <c r="B44">
        <v>41</v>
      </c>
      <c r="D44" s="6">
        <f>SUM('Week of May 3:Week of May 24'!D43)</f>
        <v>1277712.1</v>
      </c>
      <c r="E44" s="6">
        <f>SUM('Week of May 3:Week of May 24'!E43)</f>
        <v>378149.8</v>
      </c>
      <c r="F44" s="4"/>
      <c r="G44" s="12">
        <f>(D44/'May 2009'!D44)-1</f>
        <v>0.1824131475471431</v>
      </c>
      <c r="H44" s="12">
        <f>(E44/'May 2009'!E44)-1</f>
        <v>-0.3281233773300375</v>
      </c>
    </row>
    <row r="45" spans="1:8" ht="12.75">
      <c r="A45" s="1" t="s">
        <v>43</v>
      </c>
      <c r="B45">
        <v>42</v>
      </c>
      <c r="D45" s="6">
        <f>SUM('Week of May 3:Week of May 24'!D44)</f>
        <v>588433.64</v>
      </c>
      <c r="E45" s="6">
        <f>SUM('Week of May 3:Week of May 24'!E44)</f>
        <v>236687.88999999998</v>
      </c>
      <c r="F45" s="4"/>
      <c r="G45" s="12">
        <f>(D45/'May 2009'!D45)-1</f>
        <v>0.18904281685517743</v>
      </c>
      <c r="H45" s="12">
        <f>(E45/'May 2009'!E45)-1</f>
        <v>-0.2838818084933603</v>
      </c>
    </row>
    <row r="46" spans="1:8" ht="12.75">
      <c r="A46" s="1" t="s">
        <v>44</v>
      </c>
      <c r="B46">
        <v>43</v>
      </c>
      <c r="D46" s="6">
        <f>SUM('Week of May 3:Week of May 24'!D45)</f>
        <v>625639</v>
      </c>
      <c r="E46" s="6">
        <f>SUM('Week of May 3:Week of May 24'!E45)</f>
        <v>205017.39999999997</v>
      </c>
      <c r="F46" s="4"/>
      <c r="G46" s="12">
        <f>(D46/'May 2009'!D46)-1</f>
        <v>0.2027117768247506</v>
      </c>
      <c r="H46" s="12">
        <f>(E46/'May 2009'!E46)-1</f>
        <v>-0.1883327790710566</v>
      </c>
    </row>
    <row r="47" spans="1:8" ht="12.75">
      <c r="A47" s="1" t="s">
        <v>45</v>
      </c>
      <c r="B47">
        <v>44</v>
      </c>
      <c r="D47" s="6">
        <f>SUM('Week of May 3:Week of May 24'!D46)</f>
        <v>721296</v>
      </c>
      <c r="E47" s="6">
        <f>SUM('Week of May 3:Week of May 24'!E46)</f>
        <v>226176.32</v>
      </c>
      <c r="F47" s="4"/>
      <c r="G47" s="12">
        <f>(D47/'May 2009'!D47)-1</f>
        <v>0.3318084691117411</v>
      </c>
      <c r="H47" s="12">
        <f>(E47/'May 2009'!E47)-1</f>
        <v>-0.16209852648749745</v>
      </c>
    </row>
    <row r="48" spans="1:8" ht="12.75">
      <c r="A48" s="1" t="s">
        <v>46</v>
      </c>
      <c r="B48">
        <v>45</v>
      </c>
      <c r="D48" s="6">
        <f>SUM('Week of May 3:Week of May 24'!D47)</f>
        <v>335737.10000000003</v>
      </c>
      <c r="E48" s="6">
        <f>SUM('Week of May 3:Week of May 24'!E47)</f>
        <v>161134.4</v>
      </c>
      <c r="F48" s="4"/>
      <c r="G48" s="12">
        <f>(D48/'May 2009'!D48)-1</f>
        <v>1.5893307146218087</v>
      </c>
      <c r="H48" s="12">
        <f>(E48/'May 2009'!E48)-1</f>
        <v>0.02168379518566943</v>
      </c>
    </row>
    <row r="49" spans="1:8" ht="12.75">
      <c r="A49" s="1" t="s">
        <v>47</v>
      </c>
      <c r="B49">
        <v>46</v>
      </c>
      <c r="D49" s="6">
        <f>SUM('Week of May 3:Week of May 24'!D48)</f>
        <v>568000.09</v>
      </c>
      <c r="E49" s="6">
        <f>SUM('Week of May 3:Week of May 24'!E48)</f>
        <v>313569.19999999995</v>
      </c>
      <c r="F49" s="4"/>
      <c r="G49" s="12">
        <f>(D49/'May 2009'!D49)-1</f>
        <v>0.16178556923055587</v>
      </c>
      <c r="H49" s="12">
        <f>(E49/'May 2009'!E49)-1</f>
        <v>-0.2865494188708696</v>
      </c>
    </row>
    <row r="50" spans="1:8" ht="12.75">
      <c r="A50" s="1" t="s">
        <v>48</v>
      </c>
      <c r="B50">
        <v>47</v>
      </c>
      <c r="D50" s="6">
        <f>SUM('Week of May 3:Week of May 24'!D49)</f>
        <v>33255.9</v>
      </c>
      <c r="E50" s="6">
        <f>SUM('Week of May 3:Week of May 24'!E49)</f>
        <v>22092.35</v>
      </c>
      <c r="F50" s="4"/>
      <c r="G50" s="12">
        <f>(D50/'May 2009'!D50)-1</f>
        <v>0.09345490175447835</v>
      </c>
      <c r="H50" s="12">
        <f>(E50/'May 2009'!E50)-1</f>
        <v>-0.047359603978327613</v>
      </c>
    </row>
    <row r="51" spans="1:8" ht="12.75">
      <c r="A51" s="1" t="s">
        <v>49</v>
      </c>
      <c r="B51">
        <v>48</v>
      </c>
      <c r="D51" s="6">
        <f>SUM('Week of May 3:Week of May 24'!D50)</f>
        <v>3512175</v>
      </c>
      <c r="E51" s="6">
        <f>SUM('Week of May 3:Week of May 24'!E50)</f>
        <v>1482485.9000000001</v>
      </c>
      <c r="F51" s="4"/>
      <c r="G51" s="12">
        <f>(D51/'May 2009'!D51)-1</f>
        <v>0.30529693728375595</v>
      </c>
      <c r="H51" s="12">
        <f>(E51/'May 2009'!E51)-1</f>
        <v>-0.13653471795691063</v>
      </c>
    </row>
    <row r="52" spans="1:8" ht="12.75">
      <c r="A52" s="1" t="s">
        <v>50</v>
      </c>
      <c r="B52">
        <v>49</v>
      </c>
      <c r="D52" s="6">
        <f>SUM('Week of May 3:Week of May 24'!D51)</f>
        <v>1289808.43</v>
      </c>
      <c r="E52" s="6">
        <f>SUM('Week of May 3:Week of May 24'!E51)</f>
        <v>363826.29000000004</v>
      </c>
      <c r="F52" s="4"/>
      <c r="G52" s="12">
        <f>(D52/'May 2009'!D52)-1</f>
        <v>0.42213862847941774</v>
      </c>
      <c r="H52" s="12">
        <f>(E52/'May 2009'!E52)-1</f>
        <v>-0.12145981192436739</v>
      </c>
    </row>
    <row r="53" spans="1:8" ht="12.75">
      <c r="A53" s="1" t="s">
        <v>51</v>
      </c>
      <c r="B53">
        <v>50</v>
      </c>
      <c r="D53" s="6">
        <f>SUM('Week of May 3:Week of May 24'!D52)</f>
        <v>6185061.4</v>
      </c>
      <c r="E53" s="6">
        <f>SUM('Week of May 3:Week of May 24'!E52)</f>
        <v>2165810.5</v>
      </c>
      <c r="F53" s="4"/>
      <c r="G53" s="12">
        <f>(D53/'May 2009'!D53)-1</f>
        <v>0.5974571008251968</v>
      </c>
      <c r="H53" s="12">
        <f>(E53/'May 2009'!E53)-1</f>
        <v>-0.011793267131681495</v>
      </c>
    </row>
    <row r="54" spans="1:8" ht="12.75">
      <c r="A54" s="1" t="s">
        <v>52</v>
      </c>
      <c r="B54">
        <v>51</v>
      </c>
      <c r="D54" s="6">
        <f>SUM('Week of May 3:Week of May 24'!D53)</f>
        <v>1039559.0000000001</v>
      </c>
      <c r="E54" s="6">
        <f>SUM('Week of May 3:Week of May 24'!E53)</f>
        <v>429398.54999999993</v>
      </c>
      <c r="F54" s="4"/>
      <c r="G54" s="12">
        <f>(D54/'May 2009'!D54)-1</f>
        <v>0.3103411243891252</v>
      </c>
      <c r="H54" s="12">
        <f>(E54/'May 2009'!E54)-1</f>
        <v>-0.05459938183272517</v>
      </c>
    </row>
    <row r="55" spans="1:8" ht="12.75">
      <c r="A55" s="1" t="s">
        <v>53</v>
      </c>
      <c r="B55">
        <v>52</v>
      </c>
      <c r="D55" s="6">
        <f>SUM('Week of May 3:Week of May 24'!D54)</f>
        <v>2779446.6</v>
      </c>
      <c r="E55" s="6">
        <f>SUM('Week of May 3:Week of May 24'!E54)</f>
        <v>977122.3</v>
      </c>
      <c r="F55" s="4"/>
      <c r="G55" s="12">
        <f>(D55/'May 2009'!D55)-1</f>
        <v>0.5294797407312821</v>
      </c>
      <c r="H55" s="12">
        <f>(E55/'May 2009'!E55)-1</f>
        <v>-0.2717578976336771</v>
      </c>
    </row>
    <row r="56" spans="1:8" ht="12.75">
      <c r="A56" s="1" t="s">
        <v>54</v>
      </c>
      <c r="B56">
        <v>53</v>
      </c>
      <c r="D56" s="6">
        <f>SUM('Week of May 3:Week of May 24'!D55)</f>
        <v>1342043.6099999999</v>
      </c>
      <c r="E56" s="6">
        <f>SUM('Week of May 3:Week of May 24'!E55)</f>
        <v>584791.3400000001</v>
      </c>
      <c r="F56" s="4"/>
      <c r="G56" s="12">
        <f>(D56/'May 2009'!D56)-1</f>
        <v>0.21167043945587904</v>
      </c>
      <c r="H56" s="12">
        <f>(E56/'May 2009'!E56)-1</f>
        <v>-0.5774711811822819</v>
      </c>
    </row>
    <row r="57" spans="1:8" ht="12.75">
      <c r="A57" s="1" t="s">
        <v>55</v>
      </c>
      <c r="B57">
        <v>54</v>
      </c>
      <c r="D57" s="6">
        <f>SUM('Week of May 3:Week of May 24'!D56)</f>
        <v>49658.350000000006</v>
      </c>
      <c r="E57" s="6">
        <f>SUM('Week of May 3:Week of May 24'!E56)</f>
        <v>29139.6</v>
      </c>
      <c r="F57" s="4"/>
      <c r="G57" s="12">
        <f>(D57/'May 2009'!D57)-1</f>
        <v>-0.36132218160865726</v>
      </c>
      <c r="H57" s="12">
        <f>(E57/'May 2009'!E57)-1</f>
        <v>-0.44769941092182775</v>
      </c>
    </row>
    <row r="58" spans="1:8" ht="12.75">
      <c r="A58" s="1" t="s">
        <v>56</v>
      </c>
      <c r="B58">
        <v>55</v>
      </c>
      <c r="D58" s="6">
        <f>SUM('Week of May 3:Week of May 24'!D57)</f>
        <v>883423.8</v>
      </c>
      <c r="E58" s="6">
        <f>SUM('Week of May 3:Week of May 24'!E57)</f>
        <v>417307.10000000003</v>
      </c>
      <c r="F58" s="4"/>
      <c r="G58" s="12">
        <f>(D58/'May 2009'!D58)-1</f>
        <v>0.21458268371271183</v>
      </c>
      <c r="H58" s="12">
        <f>(E58/'May 2009'!E58)-1</f>
        <v>-0.3240826720454063</v>
      </c>
    </row>
    <row r="59" spans="1:8" ht="12.75">
      <c r="A59" s="1" t="s">
        <v>57</v>
      </c>
      <c r="B59">
        <v>56</v>
      </c>
      <c r="D59" s="6">
        <f>SUM('Week of May 3:Week of May 24'!D58)</f>
        <v>703748.5</v>
      </c>
      <c r="E59" s="6">
        <f>SUM('Week of May 3:Week of May 24'!E58)</f>
        <v>248137.75</v>
      </c>
      <c r="F59" s="4"/>
      <c r="G59" s="12">
        <f>(D59/'May 2009'!D59)-1</f>
        <v>0.04579048926752893</v>
      </c>
      <c r="H59" s="12">
        <f>(E59/'May 2009'!E59)-1</f>
        <v>-0.10339877960099908</v>
      </c>
    </row>
    <row r="60" spans="1:8" ht="12.75">
      <c r="A60" s="1" t="s">
        <v>58</v>
      </c>
      <c r="B60">
        <v>57</v>
      </c>
      <c r="D60" s="6">
        <f>SUM('Week of May 3:Week of May 24'!D59)</f>
        <v>321678</v>
      </c>
      <c r="E60" s="6">
        <f>SUM('Week of May 3:Week of May 24'!E59)</f>
        <v>203279.3</v>
      </c>
      <c r="F60" s="4"/>
      <c r="G60" s="12">
        <f>(D60/'May 2009'!D60)-1</f>
        <v>-0.04822461186685001</v>
      </c>
      <c r="H60" s="12">
        <f>(E60/'May 2009'!E60)-1</f>
        <v>-0.3743652607789869</v>
      </c>
    </row>
    <row r="61" spans="1:8" ht="12.75">
      <c r="A61" s="1" t="s">
        <v>59</v>
      </c>
      <c r="B61">
        <v>58</v>
      </c>
      <c r="D61" s="6">
        <f>SUM('Week of May 3:Week of May 24'!D60)</f>
        <v>2071638.7999999998</v>
      </c>
      <c r="E61" s="6">
        <f>SUM('Week of May 3:Week of May 24'!E60)</f>
        <v>508511.82000000007</v>
      </c>
      <c r="F61" s="4"/>
      <c r="G61" s="12">
        <f>(D61/'May 2009'!D61)-1</f>
        <v>0.21418912487650843</v>
      </c>
      <c r="H61" s="12">
        <f>(E61/'May 2009'!E61)-1</f>
        <v>-0.35839295871250554</v>
      </c>
    </row>
    <row r="62" spans="1:8" ht="12.75">
      <c r="A62" s="1" t="s">
        <v>60</v>
      </c>
      <c r="B62">
        <v>59</v>
      </c>
      <c r="D62" s="6">
        <f>SUM('Week of May 3:Week of May 24'!D61)</f>
        <v>993072.96</v>
      </c>
      <c r="E62" s="6">
        <f>SUM('Week of May 3:Week of May 24'!E61)</f>
        <v>496435.18</v>
      </c>
      <c r="F62" s="4"/>
      <c r="G62" s="12">
        <f>(D62/'May 2009'!D62)-1</f>
        <v>0.1864444593572092</v>
      </c>
      <c r="H62" s="12">
        <f>(E62/'May 2009'!E62)-1</f>
        <v>-0.39720092283407205</v>
      </c>
    </row>
    <row r="63" spans="1:8" ht="12.75">
      <c r="A63" s="1" t="s">
        <v>61</v>
      </c>
      <c r="B63">
        <v>60</v>
      </c>
      <c r="D63" s="6">
        <f>SUM('Week of May 3:Week of May 24'!D62)</f>
        <v>742029.4</v>
      </c>
      <c r="E63" s="6">
        <f>SUM('Week of May 3:Week of May 24'!E62)</f>
        <v>199945.90000000002</v>
      </c>
      <c r="F63" s="4"/>
      <c r="G63" s="12">
        <f>(D63/'May 2009'!D63)-1</f>
        <v>0.8168483728710723</v>
      </c>
      <c r="H63" s="12">
        <f>(E63/'May 2009'!E63)-1</f>
        <v>-0.256094559593926</v>
      </c>
    </row>
    <row r="64" spans="1:8" ht="12.75">
      <c r="A64" s="1" t="s">
        <v>62</v>
      </c>
      <c r="B64">
        <v>61</v>
      </c>
      <c r="D64" s="6">
        <f>SUM('Week of May 3:Week of May 24'!D63)</f>
        <v>33745.78</v>
      </c>
      <c r="E64" s="6">
        <f>SUM('Week of May 3:Week of May 24'!E63)</f>
        <v>15075.96</v>
      </c>
      <c r="F64" s="4"/>
      <c r="G64" s="12">
        <f>(D64/'May 2009'!D64)-1</f>
        <v>0.7473597328975521</v>
      </c>
      <c r="H64" s="12">
        <f>(E64/'May 2009'!E64)-1</f>
        <v>-0.3320836820380274</v>
      </c>
    </row>
    <row r="65" spans="1:8" ht="12.75">
      <c r="A65" s="1" t="s">
        <v>63</v>
      </c>
      <c r="B65">
        <v>62</v>
      </c>
      <c r="D65" s="6">
        <f>SUM('Week of May 3:Week of May 24'!D64)</f>
        <v>18486.300000000003</v>
      </c>
      <c r="E65" s="6">
        <f>SUM('Week of May 3:Week of May 24'!E64)</f>
        <v>8205.75</v>
      </c>
      <c r="F65" s="4"/>
      <c r="G65" s="12">
        <f>(D65/'May 2009'!D65)-1</f>
        <v>0.568975760456274</v>
      </c>
      <c r="H65" s="12">
        <f>(E65/'May 2009'!E65)-1</f>
        <v>-0.06719980902363332</v>
      </c>
    </row>
    <row r="66" spans="1:8" ht="12.75">
      <c r="A66" s="1" t="s">
        <v>64</v>
      </c>
      <c r="B66">
        <v>63</v>
      </c>
      <c r="D66" s="6">
        <f>SUM('Week of May 3:Week of May 24'!D65)</f>
        <v>12695.2</v>
      </c>
      <c r="E66" s="6">
        <f>SUM('Week of May 3:Week of May 24'!E65)</f>
        <v>5286.049999999999</v>
      </c>
      <c r="F66" s="4"/>
      <c r="G66" s="12">
        <f>(D66/'May 2009'!D66)-1</f>
        <v>0.7174242424242425</v>
      </c>
      <c r="H66" s="12">
        <f>(E66/'May 2009'!E66)-1</f>
        <v>-0.3521084466560852</v>
      </c>
    </row>
    <row r="67" spans="1:8" ht="12.75">
      <c r="A67" s="1" t="s">
        <v>65</v>
      </c>
      <c r="B67">
        <v>64</v>
      </c>
      <c r="D67" s="6">
        <f>SUM('Week of May 3:Week of May 24'!D66)</f>
        <v>1161473.5</v>
      </c>
      <c r="E67" s="6">
        <f>SUM('Week of May 3:Week of May 24'!E66)</f>
        <v>443263.54</v>
      </c>
      <c r="F67" s="4"/>
      <c r="G67" s="12">
        <f>(D67/'May 2009'!D67)-1</f>
        <v>0.12212435788555265</v>
      </c>
      <c r="H67" s="12">
        <f>(E67/'May 2009'!E67)-1</f>
        <v>-0.2141911554540178</v>
      </c>
    </row>
    <row r="68" spans="1:8" ht="12.75">
      <c r="A68" s="1" t="s">
        <v>66</v>
      </c>
      <c r="B68">
        <v>65</v>
      </c>
      <c r="D68" s="6">
        <f>SUM('Week of May 3:Week of May 24'!D67)</f>
        <v>43285.2</v>
      </c>
      <c r="E68" s="6">
        <f>SUM('Week of May 3:Week of May 24'!E67)</f>
        <v>23838.15</v>
      </c>
      <c r="F68" s="4"/>
      <c r="G68" s="12">
        <f>(D68/'May 2009'!D68)-1</f>
        <v>0.16874574733499648</v>
      </c>
      <c r="H68" s="12">
        <f>(E68/'May 2009'!E68)-1</f>
        <v>-0.3971961376087514</v>
      </c>
    </row>
    <row r="69" spans="1:8" ht="12.75">
      <c r="A69" s="1" t="s">
        <v>67</v>
      </c>
      <c r="B69">
        <v>66</v>
      </c>
      <c r="D69" s="6">
        <f>SUM('Week of May 3:Week of May 24'!D68)</f>
        <v>825694.8</v>
      </c>
      <c r="E69" s="6">
        <f>SUM('Week of May 3:Week of May 24'!E68)</f>
        <v>274992.55000000005</v>
      </c>
      <c r="F69" s="4"/>
      <c r="G69" s="12">
        <f>(D69/'May 2009'!D69)-1</f>
        <v>0.1999645981328566</v>
      </c>
      <c r="H69" s="12">
        <f>(E69/'May 2009'!E69)-1</f>
        <v>0.1273968337329554</v>
      </c>
    </row>
    <row r="70" spans="1:8" ht="12.75">
      <c r="A70" s="1" t="s">
        <v>68</v>
      </c>
      <c r="B70">
        <v>67</v>
      </c>
      <c r="D70" s="6">
        <f>SUM('Week of May 3:Week of May 24'!D69)</f>
        <v>21231.699999999997</v>
      </c>
      <c r="E70" s="6">
        <f>SUM('Week of May 3:Week of May 24'!E69)</f>
        <v>13598.2</v>
      </c>
      <c r="F70" s="4"/>
      <c r="G70" s="12">
        <f>(D70/'May 2009'!D70)-1</f>
        <v>5.317642157883774</v>
      </c>
      <c r="H70" s="12">
        <f>(E70/'May 2009'!E70)-1</f>
        <v>2.6477326072669234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61656680.86</v>
      </c>
      <c r="E72" s="6">
        <f>SUM(E4:E71)</f>
        <v>21661414.53</v>
      </c>
      <c r="G72" s="12">
        <f>(D72/'May 2009'!D72)-1</f>
        <v>0.4246059893387666</v>
      </c>
      <c r="H72" s="12">
        <f>(E72/'May 2009'!E72)-1</f>
        <v>-0.21419774057446306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82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86288.54</v>
      </c>
      <c r="E3" s="6">
        <v>62425.05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183620.5</v>
      </c>
      <c r="E5" s="6">
        <v>79403.45</v>
      </c>
      <c r="F5" s="4"/>
    </row>
    <row r="6" spans="1:6" ht="12.75">
      <c r="A6" s="1" t="s">
        <v>5</v>
      </c>
      <c r="B6">
        <v>4</v>
      </c>
      <c r="D6" s="6">
        <v>9531.2</v>
      </c>
      <c r="E6" s="6">
        <v>7238.7</v>
      </c>
      <c r="F6" s="4"/>
    </row>
    <row r="7" spans="1:6" ht="12.75">
      <c r="A7" s="1" t="s">
        <v>6</v>
      </c>
      <c r="B7">
        <v>5</v>
      </c>
      <c r="D7" s="6">
        <v>233479.4</v>
      </c>
      <c r="E7" s="6">
        <v>86944.2</v>
      </c>
      <c r="F7" s="4"/>
    </row>
    <row r="8" spans="1:6" ht="12.75">
      <c r="A8" s="1" t="s">
        <v>7</v>
      </c>
      <c r="B8">
        <v>6</v>
      </c>
      <c r="D8" s="6">
        <v>1854837.27</v>
      </c>
      <c r="E8" s="6">
        <v>414223.6</v>
      </c>
      <c r="F8" s="4"/>
    </row>
    <row r="9" spans="1:6" ht="12.75">
      <c r="A9" s="1" t="s">
        <v>8</v>
      </c>
      <c r="B9">
        <v>7</v>
      </c>
      <c r="D9" s="6">
        <v>1833.3</v>
      </c>
      <c r="E9" s="6">
        <v>1514.1</v>
      </c>
      <c r="F9" s="4"/>
    </row>
    <row r="10" spans="1:6" ht="12.75">
      <c r="A10" s="1" t="s">
        <v>9</v>
      </c>
      <c r="B10">
        <v>8</v>
      </c>
      <c r="D10" s="6">
        <v>130241.3</v>
      </c>
      <c r="E10" s="6">
        <v>35197.05</v>
      </c>
      <c r="F10" s="4"/>
    </row>
    <row r="11" spans="1:6" ht="12.75">
      <c r="A11" s="1" t="s">
        <v>10</v>
      </c>
      <c r="B11">
        <v>9</v>
      </c>
      <c r="D11" s="6">
        <v>82387.2</v>
      </c>
      <c r="E11" s="6">
        <v>24984.05</v>
      </c>
      <c r="F11" s="4"/>
    </row>
    <row r="12" spans="1:6" ht="12.75">
      <c r="A12" s="1" t="s">
        <v>11</v>
      </c>
      <c r="B12">
        <v>10</v>
      </c>
      <c r="D12" s="6">
        <v>59198.3</v>
      </c>
      <c r="E12" s="6">
        <v>50218.35</v>
      </c>
      <c r="F12" s="4"/>
    </row>
    <row r="13" spans="1:6" ht="12.75">
      <c r="A13" s="1" t="s">
        <v>12</v>
      </c>
      <c r="B13">
        <v>11</v>
      </c>
      <c r="D13" s="6">
        <v>819277.2</v>
      </c>
      <c r="E13" s="6">
        <v>131469.45</v>
      </c>
      <c r="F13" s="4"/>
    </row>
    <row r="14" spans="1:6" ht="12.75">
      <c r="A14" s="1" t="s">
        <v>13</v>
      </c>
      <c r="B14">
        <v>12</v>
      </c>
      <c r="D14" s="6">
        <v>74540.9</v>
      </c>
      <c r="E14" s="6">
        <v>40271</v>
      </c>
      <c r="F14" s="4"/>
    </row>
    <row r="15" spans="1:6" ht="12.75">
      <c r="A15" s="1" t="s">
        <v>14</v>
      </c>
      <c r="B15">
        <v>13</v>
      </c>
      <c r="D15" s="6">
        <v>1380165.6</v>
      </c>
      <c r="E15" s="6">
        <v>342462.4</v>
      </c>
      <c r="F15" s="4"/>
    </row>
    <row r="16" spans="1:6" ht="12.75">
      <c r="A16" s="1" t="s">
        <v>15</v>
      </c>
      <c r="B16">
        <v>14</v>
      </c>
      <c r="D16" s="6">
        <v>7189</v>
      </c>
      <c r="E16" s="6">
        <v>2748.2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512964.9</v>
      </c>
      <c r="E18" s="6">
        <v>180041.05</v>
      </c>
      <c r="F18" s="4"/>
    </row>
    <row r="19" spans="1:6" ht="12.75">
      <c r="A19" s="1" t="s">
        <v>18</v>
      </c>
      <c r="B19">
        <v>17</v>
      </c>
      <c r="D19" s="6">
        <v>249857.3</v>
      </c>
      <c r="E19" s="6">
        <v>186312.7</v>
      </c>
      <c r="F19" s="4"/>
    </row>
    <row r="20" spans="1:6" ht="12.75">
      <c r="A20" s="1" t="s">
        <v>19</v>
      </c>
      <c r="B20">
        <v>18</v>
      </c>
      <c r="D20" s="6">
        <v>81827.9</v>
      </c>
      <c r="E20" s="6">
        <v>25171.3</v>
      </c>
      <c r="F20" s="4"/>
    </row>
    <row r="21" spans="1:6" ht="12.75">
      <c r="A21" s="1" t="s">
        <v>20</v>
      </c>
      <c r="B21">
        <v>19</v>
      </c>
      <c r="D21" s="6">
        <v>14198.1</v>
      </c>
      <c r="E21" s="6">
        <v>2430.4</v>
      </c>
      <c r="F21" s="4"/>
    </row>
    <row r="22" spans="1:6" ht="12.75">
      <c r="A22" s="1" t="s">
        <v>21</v>
      </c>
      <c r="B22">
        <v>20</v>
      </c>
      <c r="D22" s="6">
        <v>3536.4</v>
      </c>
      <c r="E22" s="6">
        <v>5911.85</v>
      </c>
      <c r="F22" s="4"/>
    </row>
    <row r="23" spans="1:6" ht="12.75">
      <c r="A23" s="1" t="s">
        <v>22</v>
      </c>
      <c r="B23">
        <v>21</v>
      </c>
      <c r="D23" s="6">
        <v>4722.2</v>
      </c>
      <c r="E23" s="6">
        <v>1238.3</v>
      </c>
      <c r="F23" s="4"/>
    </row>
    <row r="24" spans="1:6" ht="12.75">
      <c r="A24" s="1" t="s">
        <v>23</v>
      </c>
      <c r="B24">
        <v>22</v>
      </c>
      <c r="D24" s="6">
        <v>2088.1</v>
      </c>
      <c r="E24" s="6"/>
      <c r="F24" s="4"/>
    </row>
    <row r="25" spans="1:6" ht="12.75">
      <c r="A25" s="1" t="s">
        <v>24</v>
      </c>
      <c r="B25">
        <v>23</v>
      </c>
      <c r="D25" s="6">
        <v>15268.4</v>
      </c>
      <c r="E25" s="6">
        <v>5185.6</v>
      </c>
      <c r="F25" s="4"/>
    </row>
    <row r="26" spans="1:6" ht="12.75">
      <c r="A26" s="1" t="s">
        <v>25</v>
      </c>
      <c r="B26">
        <v>24</v>
      </c>
      <c r="D26" s="6">
        <v>2223.9</v>
      </c>
      <c r="E26" s="6">
        <v>1782.55</v>
      </c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/>
      <c r="E29" s="6"/>
      <c r="F29" s="4"/>
    </row>
    <row r="30" spans="1:6" ht="12.75">
      <c r="A30" s="1" t="s">
        <v>29</v>
      </c>
      <c r="B30">
        <v>28</v>
      </c>
      <c r="D30" s="6">
        <v>74796.4</v>
      </c>
      <c r="E30" s="6">
        <v>20847.75</v>
      </c>
      <c r="F30" s="4"/>
    </row>
    <row r="31" spans="1:6" ht="12.75">
      <c r="A31" s="1" t="s">
        <v>30</v>
      </c>
      <c r="B31">
        <v>29</v>
      </c>
      <c r="D31" s="6">
        <v>857726.1</v>
      </c>
      <c r="E31" s="6">
        <v>368307.1</v>
      </c>
      <c r="F31" s="4"/>
    </row>
    <row r="32" spans="1:6" ht="12.75">
      <c r="A32" s="1" t="s">
        <v>31</v>
      </c>
      <c r="B32">
        <v>30</v>
      </c>
      <c r="D32" s="6">
        <v>2671.2</v>
      </c>
      <c r="E32" s="6">
        <v>2244.9</v>
      </c>
      <c r="F32" s="4"/>
    </row>
    <row r="33" spans="1:6" ht="12.75">
      <c r="A33" s="1" t="s">
        <v>32</v>
      </c>
      <c r="B33">
        <v>31</v>
      </c>
      <c r="D33" s="6">
        <v>151749.15</v>
      </c>
      <c r="E33" s="6">
        <v>44905.7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4281.9</v>
      </c>
      <c r="E35" s="6">
        <v>2548</v>
      </c>
      <c r="F35" s="4"/>
    </row>
    <row r="36" spans="1:6" ht="12.75">
      <c r="A36" s="1" t="s">
        <v>35</v>
      </c>
      <c r="B36">
        <v>34</v>
      </c>
      <c r="D36" s="6">
        <v>3936.1</v>
      </c>
      <c r="E36" s="6">
        <v>7478.8</v>
      </c>
      <c r="F36" s="4"/>
    </row>
    <row r="37" spans="1:6" ht="12.75">
      <c r="A37" s="1" t="s">
        <v>36</v>
      </c>
      <c r="B37">
        <v>35</v>
      </c>
      <c r="D37" s="6">
        <v>144338.96</v>
      </c>
      <c r="E37" s="6">
        <v>57605.1</v>
      </c>
      <c r="F37" s="4"/>
    </row>
    <row r="38" spans="1:6" ht="12.75">
      <c r="A38" s="1" t="s">
        <v>37</v>
      </c>
      <c r="B38">
        <v>36</v>
      </c>
      <c r="D38" s="6">
        <v>1195966.8</v>
      </c>
      <c r="E38" s="6">
        <v>275980.6</v>
      </c>
      <c r="F38" s="4"/>
    </row>
    <row r="39" spans="1:6" ht="12.75">
      <c r="A39" s="1" t="s">
        <v>38</v>
      </c>
      <c r="B39">
        <v>37</v>
      </c>
      <c r="D39" s="6">
        <v>64609.3</v>
      </c>
      <c r="E39" s="6">
        <v>72100</v>
      </c>
      <c r="F39" s="4"/>
    </row>
    <row r="40" spans="1:6" ht="12.75">
      <c r="A40" s="1" t="s">
        <v>39</v>
      </c>
      <c r="B40">
        <v>38</v>
      </c>
      <c r="D40" s="6">
        <v>14732.9</v>
      </c>
      <c r="E40" s="6">
        <v>6524.35</v>
      </c>
      <c r="F40" s="4"/>
    </row>
    <row r="41" spans="1:6" ht="12.75">
      <c r="A41" s="1" t="s">
        <v>40</v>
      </c>
      <c r="B41">
        <v>39</v>
      </c>
      <c r="D41" s="6">
        <v>327.6</v>
      </c>
      <c r="E41" s="6">
        <v>1268.4</v>
      </c>
      <c r="F41" s="4"/>
    </row>
    <row r="42" spans="1:6" ht="12.75">
      <c r="A42" s="1" t="s">
        <v>41</v>
      </c>
      <c r="B42">
        <v>40</v>
      </c>
      <c r="D42" s="6">
        <v>12194</v>
      </c>
      <c r="E42" s="6">
        <v>3999.1</v>
      </c>
      <c r="F42" s="4"/>
    </row>
    <row r="43" spans="1:6" ht="12.75">
      <c r="A43" s="1" t="s">
        <v>42</v>
      </c>
      <c r="B43">
        <v>41</v>
      </c>
      <c r="D43" s="6">
        <v>268053.8</v>
      </c>
      <c r="E43" s="6">
        <v>58971.15</v>
      </c>
      <c r="F43" s="4"/>
    </row>
    <row r="44" spans="1:6" ht="12.75">
      <c r="A44" s="1" t="s">
        <v>43</v>
      </c>
      <c r="B44">
        <v>42</v>
      </c>
      <c r="D44" s="6">
        <v>176343.49</v>
      </c>
      <c r="E44" s="6">
        <v>70782.46</v>
      </c>
      <c r="F44" s="4"/>
    </row>
    <row r="45" spans="1:6" ht="12.75">
      <c r="A45" s="1" t="s">
        <v>44</v>
      </c>
      <c r="B45">
        <v>43</v>
      </c>
      <c r="D45" s="6">
        <v>191802.1</v>
      </c>
      <c r="E45" s="6">
        <v>55335.35</v>
      </c>
      <c r="F45" s="4"/>
    </row>
    <row r="46" spans="1:6" ht="12.75">
      <c r="A46" s="1" t="s">
        <v>45</v>
      </c>
      <c r="B46">
        <v>44</v>
      </c>
      <c r="D46" s="6">
        <v>187184.12</v>
      </c>
      <c r="E46" s="6">
        <v>46183.56</v>
      </c>
      <c r="F46" s="4"/>
    </row>
    <row r="47" spans="1:6" ht="12.75">
      <c r="A47" s="1" t="s">
        <v>46</v>
      </c>
      <c r="B47">
        <v>45</v>
      </c>
      <c r="D47" s="6">
        <v>163475.7</v>
      </c>
      <c r="E47" s="6">
        <v>81104.45</v>
      </c>
      <c r="F47" s="4"/>
    </row>
    <row r="48" spans="1:6" ht="12.75">
      <c r="A48" s="1" t="s">
        <v>47</v>
      </c>
      <c r="B48">
        <v>46</v>
      </c>
      <c r="D48" s="6">
        <v>159520.9</v>
      </c>
      <c r="E48" s="6">
        <v>76349.7</v>
      </c>
      <c r="F48" s="4"/>
    </row>
    <row r="49" spans="1:6" ht="12.75">
      <c r="A49" s="1" t="s">
        <v>48</v>
      </c>
      <c r="B49">
        <v>47</v>
      </c>
      <c r="D49" s="6">
        <v>8455.3</v>
      </c>
      <c r="E49" s="6">
        <v>5452.65</v>
      </c>
      <c r="F49" s="4"/>
    </row>
    <row r="50" spans="1:6" ht="12.75">
      <c r="A50" s="1" t="s">
        <v>49</v>
      </c>
      <c r="B50">
        <v>48</v>
      </c>
      <c r="D50" s="6">
        <v>806360.53</v>
      </c>
      <c r="E50" s="6">
        <v>276506.3</v>
      </c>
      <c r="F50" s="4"/>
    </row>
    <row r="51" spans="1:6" ht="12.75">
      <c r="A51" s="1" t="s">
        <v>50</v>
      </c>
      <c r="B51">
        <v>49</v>
      </c>
      <c r="D51" s="6">
        <v>437171.54</v>
      </c>
      <c r="E51" s="6">
        <v>109320.8</v>
      </c>
      <c r="F51" s="4"/>
    </row>
    <row r="52" spans="1:6" ht="12.75">
      <c r="A52" s="1" t="s">
        <v>51</v>
      </c>
      <c r="B52">
        <v>50</v>
      </c>
      <c r="D52" s="6">
        <v>1497329.4</v>
      </c>
      <c r="E52" s="6">
        <v>621321.75</v>
      </c>
      <c r="F52" s="4"/>
    </row>
    <row r="53" spans="1:6" ht="12.75">
      <c r="A53" s="1" t="s">
        <v>52</v>
      </c>
      <c r="B53">
        <v>51</v>
      </c>
      <c r="D53" s="6">
        <v>296547.5</v>
      </c>
      <c r="E53" s="6">
        <v>99807.05</v>
      </c>
      <c r="F53" s="4"/>
    </row>
    <row r="54" spans="1:6" ht="12.75">
      <c r="A54" s="1" t="s">
        <v>53</v>
      </c>
      <c r="B54">
        <v>52</v>
      </c>
      <c r="D54" s="6">
        <v>589846.6</v>
      </c>
      <c r="E54" s="6">
        <v>208352.9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14041.3</v>
      </c>
      <c r="E56" s="6">
        <v>7454.65</v>
      </c>
      <c r="F56" s="4"/>
    </row>
    <row r="57" spans="1:6" ht="12.75">
      <c r="A57" s="1" t="s">
        <v>56</v>
      </c>
      <c r="B57">
        <v>55</v>
      </c>
      <c r="D57" s="6">
        <v>217525.7</v>
      </c>
      <c r="E57" s="6">
        <v>85154.3</v>
      </c>
      <c r="F57" s="4"/>
    </row>
    <row r="58" spans="1:6" ht="12.75">
      <c r="A58" s="1" t="s">
        <v>57</v>
      </c>
      <c r="B58">
        <v>56</v>
      </c>
      <c r="D58" s="6">
        <v>158270</v>
      </c>
      <c r="E58" s="6">
        <v>45966.9</v>
      </c>
      <c r="F58" s="4"/>
    </row>
    <row r="59" spans="1:6" ht="12.75">
      <c r="A59" s="1" t="s">
        <v>58</v>
      </c>
      <c r="B59">
        <v>57</v>
      </c>
      <c r="D59" s="6">
        <v>156981.3</v>
      </c>
      <c r="E59" s="6">
        <v>98197.75</v>
      </c>
      <c r="F59" s="4"/>
    </row>
    <row r="60" spans="1:6" ht="12.75">
      <c r="A60" s="1" t="s">
        <v>59</v>
      </c>
      <c r="B60">
        <v>58</v>
      </c>
      <c r="D60" s="6">
        <v>503620.6</v>
      </c>
      <c r="E60" s="6">
        <v>104510.35</v>
      </c>
      <c r="F60" s="4"/>
    </row>
    <row r="61" spans="1:6" ht="12.75">
      <c r="A61" s="1" t="s">
        <v>60</v>
      </c>
      <c r="B61">
        <v>59</v>
      </c>
      <c r="D61" s="6">
        <v>203547.4</v>
      </c>
      <c r="E61" s="6">
        <v>93698.5</v>
      </c>
      <c r="F61" s="4"/>
    </row>
    <row r="62" spans="1:6" ht="12.75">
      <c r="A62" s="1" t="s">
        <v>61</v>
      </c>
      <c r="B62">
        <v>60</v>
      </c>
      <c r="D62" s="6">
        <v>294483</v>
      </c>
      <c r="E62" s="6">
        <v>70285.25</v>
      </c>
      <c r="F62" s="4"/>
    </row>
    <row r="63" spans="1:6" ht="12.75">
      <c r="A63" s="1" t="s">
        <v>62</v>
      </c>
      <c r="B63">
        <v>61</v>
      </c>
      <c r="D63" s="6">
        <v>11455.56</v>
      </c>
      <c r="E63" s="6">
        <v>3784.56</v>
      </c>
      <c r="F63" s="4"/>
    </row>
    <row r="64" spans="1:6" ht="12.75">
      <c r="A64" s="1" t="s">
        <v>63</v>
      </c>
      <c r="B64">
        <v>62</v>
      </c>
      <c r="D64" s="6">
        <v>11120.2</v>
      </c>
      <c r="E64" s="6">
        <v>2269.4</v>
      </c>
      <c r="F64" s="4"/>
    </row>
    <row r="65" spans="1:6" ht="12.75">
      <c r="A65" s="1" t="s">
        <v>64</v>
      </c>
      <c r="B65">
        <v>63</v>
      </c>
      <c r="D65" s="6">
        <v>1051.4</v>
      </c>
      <c r="E65" s="6">
        <v>730.8</v>
      </c>
      <c r="F65" s="4"/>
    </row>
    <row r="66" spans="1:6" ht="12.75">
      <c r="A66" s="1" t="s">
        <v>65</v>
      </c>
      <c r="B66">
        <v>64</v>
      </c>
      <c r="D66" s="6">
        <v>274494.67</v>
      </c>
      <c r="E66" s="6">
        <v>123759.44</v>
      </c>
      <c r="F66" s="4"/>
    </row>
    <row r="67" spans="1:6" ht="12.75">
      <c r="A67" s="1" t="s">
        <v>66</v>
      </c>
      <c r="B67">
        <v>65</v>
      </c>
      <c r="D67" s="6">
        <v>7355.6</v>
      </c>
      <c r="E67" s="6">
        <v>5628.35</v>
      </c>
      <c r="F67" s="4"/>
    </row>
    <row r="68" spans="1:6" ht="12.75">
      <c r="A68" s="1" t="s">
        <v>67</v>
      </c>
      <c r="B68">
        <v>66</v>
      </c>
      <c r="D68" s="6">
        <v>190970.5</v>
      </c>
      <c r="E68" s="6">
        <v>135023</v>
      </c>
      <c r="F68" s="4"/>
    </row>
    <row r="69" spans="1:6" ht="12.75">
      <c r="A69" s="1" t="s">
        <v>68</v>
      </c>
      <c r="B69">
        <v>67</v>
      </c>
      <c r="D69" s="6">
        <v>2871.4</v>
      </c>
      <c r="E69" s="6">
        <v>1047.55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15166486.93</v>
      </c>
      <c r="E71" s="6">
        <f>SUM(E3:E69)</f>
        <v>5037982.07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135072.7</v>
      </c>
      <c r="E3" s="6">
        <v>72544.2</v>
      </c>
      <c r="F3" s="4"/>
    </row>
    <row r="4" spans="1:6" ht="12.75">
      <c r="A4" s="1" t="s">
        <v>3</v>
      </c>
      <c r="B4">
        <v>2</v>
      </c>
      <c r="D4" s="6">
        <v>9272.2</v>
      </c>
      <c r="E4" s="6">
        <v>7683.9</v>
      </c>
      <c r="F4" s="4"/>
    </row>
    <row r="5" spans="1:6" ht="12.75">
      <c r="A5" s="1" t="s">
        <v>4</v>
      </c>
      <c r="B5">
        <v>3</v>
      </c>
      <c r="D5" s="6">
        <v>105518</v>
      </c>
      <c r="E5" s="6">
        <v>79473.1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269555.3</v>
      </c>
      <c r="E7" s="6">
        <v>99067.5</v>
      </c>
      <c r="F7" s="4"/>
    </row>
    <row r="8" spans="1:6" ht="12.75">
      <c r="A8" s="1" t="s">
        <v>7</v>
      </c>
      <c r="B8">
        <v>6</v>
      </c>
      <c r="D8" s="6">
        <v>1291235</v>
      </c>
      <c r="E8" s="6">
        <v>502146.75</v>
      </c>
      <c r="F8" s="4"/>
    </row>
    <row r="9" spans="1:6" ht="12.75">
      <c r="A9" s="1" t="s">
        <v>8</v>
      </c>
      <c r="B9">
        <v>7</v>
      </c>
      <c r="D9" s="6">
        <v>1384.6</v>
      </c>
      <c r="E9" s="6">
        <v>1291.85</v>
      </c>
      <c r="F9" s="4"/>
    </row>
    <row r="10" spans="1:6" ht="12.75">
      <c r="A10" s="1" t="s">
        <v>9</v>
      </c>
      <c r="B10">
        <v>8</v>
      </c>
      <c r="D10" s="6">
        <v>215058.2</v>
      </c>
      <c r="E10" s="6">
        <v>35145.95</v>
      </c>
      <c r="F10" s="4"/>
    </row>
    <row r="11" spans="1:6" ht="12.75">
      <c r="A11" s="1" t="s">
        <v>10</v>
      </c>
      <c r="B11">
        <v>9</v>
      </c>
      <c r="D11" s="6">
        <v>129529.4</v>
      </c>
      <c r="E11" s="6">
        <v>54710.6</v>
      </c>
      <c r="F11" s="4"/>
    </row>
    <row r="12" spans="1:6" ht="12.75">
      <c r="A12" s="1" t="s">
        <v>11</v>
      </c>
      <c r="B12">
        <v>10</v>
      </c>
      <c r="D12" s="6">
        <v>92714.3</v>
      </c>
      <c r="E12" s="6">
        <v>62674.15</v>
      </c>
      <c r="F12" s="4"/>
    </row>
    <row r="13" spans="1:6" ht="12.75">
      <c r="A13" s="1" t="s">
        <v>12</v>
      </c>
      <c r="B13">
        <v>11</v>
      </c>
      <c r="D13" s="6">
        <v>642925.5</v>
      </c>
      <c r="E13" s="6">
        <v>154334.95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1533682.8</v>
      </c>
      <c r="E15" s="6">
        <v>463050</v>
      </c>
      <c r="F15" s="4"/>
    </row>
    <row r="16" spans="1:6" ht="12.75">
      <c r="A16" s="1" t="s">
        <v>15</v>
      </c>
      <c r="B16">
        <v>14</v>
      </c>
      <c r="D16" s="6">
        <v>8344</v>
      </c>
      <c r="E16" s="6">
        <v>2948.05</v>
      </c>
      <c r="F16" s="4"/>
    </row>
    <row r="17" spans="1:6" ht="12.75">
      <c r="A17" s="1" t="s">
        <v>16</v>
      </c>
      <c r="B17">
        <v>15</v>
      </c>
      <c r="D17" s="6">
        <v>21225.4</v>
      </c>
      <c r="E17" s="6">
        <v>4820.55</v>
      </c>
      <c r="F17" s="4"/>
    </row>
    <row r="18" spans="1:6" ht="12.75">
      <c r="A18" s="1" t="s">
        <v>17</v>
      </c>
      <c r="B18">
        <v>16</v>
      </c>
      <c r="D18" s="6">
        <v>350063</v>
      </c>
      <c r="E18" s="6">
        <v>200592</v>
      </c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>
        <v>64602.3</v>
      </c>
      <c r="E20" s="6">
        <v>23166.5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11419.8</v>
      </c>
      <c r="E22" s="6">
        <v>7968.45</v>
      </c>
      <c r="F22" s="4"/>
    </row>
    <row r="23" spans="1:6" ht="12.75">
      <c r="A23" s="1" t="s">
        <v>22</v>
      </c>
      <c r="B23">
        <v>21</v>
      </c>
      <c r="D23" s="6">
        <v>8343.3</v>
      </c>
      <c r="E23" s="6">
        <v>8590.05</v>
      </c>
      <c r="F23" s="4"/>
    </row>
    <row r="24" spans="1:6" ht="12.75">
      <c r="A24" s="1" t="s">
        <v>23</v>
      </c>
      <c r="B24">
        <v>22</v>
      </c>
      <c r="D24" s="6">
        <v>3683.4</v>
      </c>
      <c r="E24" s="6">
        <v>653.45</v>
      </c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7683.2</v>
      </c>
      <c r="E27" s="6">
        <v>3253.25</v>
      </c>
      <c r="F27" s="4"/>
    </row>
    <row r="28" spans="1:6" ht="12.75">
      <c r="A28" s="1" t="s">
        <v>27</v>
      </c>
      <c r="B28">
        <v>26</v>
      </c>
      <c r="D28" s="6">
        <v>27888.3</v>
      </c>
      <c r="E28" s="6">
        <v>9317.35</v>
      </c>
      <c r="F28" s="4"/>
    </row>
    <row r="29" spans="1:6" ht="12.75">
      <c r="A29" s="1" t="s">
        <v>28</v>
      </c>
      <c r="B29">
        <v>27</v>
      </c>
      <c r="D29" s="6">
        <v>177684.5</v>
      </c>
      <c r="E29" s="6">
        <v>62922.3</v>
      </c>
      <c r="F29" s="4"/>
    </row>
    <row r="30" spans="1:6" ht="12.75">
      <c r="A30" s="1" t="s">
        <v>29</v>
      </c>
      <c r="B30">
        <v>28</v>
      </c>
      <c r="D30" s="6">
        <v>46913.3</v>
      </c>
      <c r="E30" s="6">
        <v>16031.05</v>
      </c>
      <c r="F30" s="4"/>
    </row>
    <row r="31" spans="1:6" ht="12.75">
      <c r="A31" s="1" t="s">
        <v>30</v>
      </c>
      <c r="B31">
        <v>29</v>
      </c>
      <c r="D31" s="6">
        <v>610409.8</v>
      </c>
      <c r="E31" s="6">
        <v>440061.3</v>
      </c>
      <c r="F31" s="4"/>
    </row>
    <row r="32" spans="1:6" ht="12.75">
      <c r="A32" s="1" t="s">
        <v>31</v>
      </c>
      <c r="B32">
        <v>30</v>
      </c>
      <c r="D32" s="6">
        <v>2706.9</v>
      </c>
      <c r="E32" s="6">
        <v>2353.4</v>
      </c>
      <c r="F32" s="4"/>
    </row>
    <row r="33" spans="1:6" ht="12.75">
      <c r="A33" s="1" t="s">
        <v>32</v>
      </c>
      <c r="B33">
        <v>31</v>
      </c>
      <c r="D33" s="6">
        <v>282658.24</v>
      </c>
      <c r="E33" s="6">
        <v>72606.45</v>
      </c>
      <c r="F33" s="4"/>
    </row>
    <row r="34" spans="1:6" ht="12.75">
      <c r="A34" s="1" t="s">
        <v>33</v>
      </c>
      <c r="B34">
        <v>32</v>
      </c>
      <c r="D34" s="6">
        <v>54807.2</v>
      </c>
      <c r="E34" s="6">
        <v>28067.2</v>
      </c>
      <c r="F34" s="4"/>
    </row>
    <row r="35" spans="1:6" ht="12.75">
      <c r="A35" s="1" t="s">
        <v>34</v>
      </c>
      <c r="B35">
        <v>33</v>
      </c>
      <c r="D35" s="6">
        <v>7389.9</v>
      </c>
      <c r="E35" s="6">
        <v>3549.35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293967.1</v>
      </c>
      <c r="E37" s="6">
        <v>78206.8</v>
      </c>
      <c r="F37" s="4"/>
    </row>
    <row r="38" spans="1:6" ht="12.75">
      <c r="A38" s="1" t="s">
        <v>37</v>
      </c>
      <c r="B38">
        <v>36</v>
      </c>
      <c r="D38" s="6">
        <v>1159609.5</v>
      </c>
      <c r="E38" s="6">
        <v>240051</v>
      </c>
      <c r="F38" s="4"/>
    </row>
    <row r="39" spans="1:6" ht="12.75">
      <c r="A39" s="1" t="s">
        <v>38</v>
      </c>
      <c r="B39">
        <v>37</v>
      </c>
      <c r="D39" s="6">
        <v>102100.6</v>
      </c>
      <c r="E39" s="6">
        <v>77450.45</v>
      </c>
      <c r="F39" s="4"/>
    </row>
    <row r="40" spans="1:6" ht="12.75">
      <c r="A40" s="1" t="s">
        <v>39</v>
      </c>
      <c r="B40">
        <v>38</v>
      </c>
      <c r="D40" s="6">
        <v>16399.25</v>
      </c>
      <c r="E40" s="6">
        <v>9067.45</v>
      </c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349888.7</v>
      </c>
      <c r="E43" s="6">
        <v>108092.25</v>
      </c>
      <c r="F43" s="4"/>
    </row>
    <row r="44" spans="1:6" ht="12.75">
      <c r="A44" s="1" t="s">
        <v>43</v>
      </c>
      <c r="B44">
        <v>42</v>
      </c>
      <c r="D44" s="6">
        <v>144738.4</v>
      </c>
      <c r="E44" s="6">
        <v>68260.28</v>
      </c>
      <c r="F44" s="4"/>
    </row>
    <row r="45" spans="1:6" ht="12.75">
      <c r="A45" s="1" t="s">
        <v>44</v>
      </c>
      <c r="B45">
        <v>43</v>
      </c>
      <c r="D45" s="6">
        <v>140843.5</v>
      </c>
      <c r="E45" s="6">
        <v>50733.55</v>
      </c>
      <c r="F45" s="4"/>
    </row>
    <row r="46" spans="1:6" ht="12.75">
      <c r="A46" s="1" t="s">
        <v>45</v>
      </c>
      <c r="B46">
        <v>44</v>
      </c>
      <c r="D46" s="6">
        <v>167034.7</v>
      </c>
      <c r="E46" s="6">
        <v>72290.75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188795.54</v>
      </c>
      <c r="E48" s="6">
        <v>117315.1</v>
      </c>
      <c r="F48" s="4"/>
    </row>
    <row r="49" spans="1:6" ht="12.75">
      <c r="A49" s="1" t="s">
        <v>48</v>
      </c>
      <c r="B49">
        <v>47</v>
      </c>
      <c r="D49" s="6">
        <v>5485.2</v>
      </c>
      <c r="E49" s="6">
        <v>4757.2</v>
      </c>
      <c r="F49" s="4"/>
    </row>
    <row r="50" spans="1:6" ht="12.75">
      <c r="A50" s="1" t="s">
        <v>49</v>
      </c>
      <c r="B50">
        <v>48</v>
      </c>
      <c r="D50" s="6">
        <v>777071.04</v>
      </c>
      <c r="E50" s="6">
        <v>312725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1493860.2</v>
      </c>
      <c r="E52" s="6">
        <v>523294.45</v>
      </c>
      <c r="F52" s="4"/>
    </row>
    <row r="53" spans="1:6" ht="12.75">
      <c r="A53" s="1" t="s">
        <v>52</v>
      </c>
      <c r="B53">
        <v>51</v>
      </c>
      <c r="D53" s="6">
        <v>289178.8</v>
      </c>
      <c r="E53" s="6">
        <v>133724.5</v>
      </c>
      <c r="F53" s="4"/>
    </row>
    <row r="54" spans="1:6" ht="12.75">
      <c r="A54" s="1" t="s">
        <v>53</v>
      </c>
      <c r="B54">
        <v>52</v>
      </c>
      <c r="D54" s="6">
        <v>558355.7</v>
      </c>
      <c r="E54" s="6">
        <v>205620.1</v>
      </c>
      <c r="F54" s="4"/>
    </row>
    <row r="55" spans="1:6" ht="12.75">
      <c r="A55" s="1" t="s">
        <v>54</v>
      </c>
      <c r="B55">
        <v>53</v>
      </c>
      <c r="D55" s="6">
        <v>782126.21</v>
      </c>
      <c r="E55" s="6">
        <v>376986.71</v>
      </c>
      <c r="F55" s="4"/>
    </row>
    <row r="56" spans="1:6" ht="12.75">
      <c r="A56" s="1" t="s">
        <v>55</v>
      </c>
      <c r="B56">
        <v>54</v>
      </c>
      <c r="D56" s="6">
        <v>9005.5</v>
      </c>
      <c r="E56" s="6">
        <v>8538.6</v>
      </c>
      <c r="F56" s="4"/>
    </row>
    <row r="57" spans="1:6" ht="12.75">
      <c r="A57" s="1" t="s">
        <v>56</v>
      </c>
      <c r="B57">
        <v>55</v>
      </c>
      <c r="D57" s="6">
        <v>269270.4</v>
      </c>
      <c r="E57" s="6">
        <v>130838.05</v>
      </c>
      <c r="F57" s="4"/>
    </row>
    <row r="58" spans="1:6" ht="12.75">
      <c r="A58" s="1" t="s">
        <v>57</v>
      </c>
      <c r="B58">
        <v>56</v>
      </c>
      <c r="D58" s="6">
        <v>196504.7</v>
      </c>
      <c r="E58" s="6">
        <v>54262.6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509735.1</v>
      </c>
      <c r="E60" s="6">
        <v>129647</v>
      </c>
      <c r="F60" s="4"/>
    </row>
    <row r="61" spans="1:6" ht="12.75">
      <c r="A61" s="1" t="s">
        <v>60</v>
      </c>
      <c r="B61">
        <v>59</v>
      </c>
      <c r="D61" s="6">
        <v>257974.1</v>
      </c>
      <c r="E61" s="6">
        <v>160906.55</v>
      </c>
      <c r="F61" s="4"/>
    </row>
    <row r="62" spans="1:6" ht="12.75">
      <c r="A62" s="1" t="s">
        <v>61</v>
      </c>
      <c r="B62">
        <v>60</v>
      </c>
      <c r="D62" s="6">
        <v>136234.7</v>
      </c>
      <c r="E62" s="6">
        <v>42559.3</v>
      </c>
      <c r="F62" s="4"/>
    </row>
    <row r="63" spans="1:6" ht="12.75">
      <c r="A63" s="1" t="s">
        <v>62</v>
      </c>
      <c r="B63">
        <v>61</v>
      </c>
      <c r="D63" s="6">
        <v>6727.75</v>
      </c>
      <c r="E63" s="6">
        <v>3649.12</v>
      </c>
      <c r="F63" s="4"/>
    </row>
    <row r="64" spans="1:6" ht="12.75">
      <c r="A64" s="1" t="s">
        <v>63</v>
      </c>
      <c r="B64">
        <v>62</v>
      </c>
      <c r="D64" s="6">
        <v>4772.6</v>
      </c>
      <c r="E64" s="6">
        <v>3808.35</v>
      </c>
      <c r="F64" s="4"/>
    </row>
    <row r="65" spans="1:6" ht="12.75">
      <c r="A65" s="1" t="s">
        <v>64</v>
      </c>
      <c r="B65">
        <v>63</v>
      </c>
      <c r="D65" s="6">
        <v>6701.8</v>
      </c>
      <c r="E65" s="6">
        <v>2813.65</v>
      </c>
      <c r="F65" s="4"/>
    </row>
    <row r="66" spans="1:6" ht="12.75">
      <c r="A66" s="1" t="s">
        <v>65</v>
      </c>
      <c r="B66">
        <v>64</v>
      </c>
      <c r="D66" s="6">
        <v>298046.96</v>
      </c>
      <c r="E66" s="6">
        <v>147619.15</v>
      </c>
      <c r="F66" s="4"/>
    </row>
    <row r="67" spans="1:6" ht="12.75">
      <c r="A67" s="1" t="s">
        <v>66</v>
      </c>
      <c r="B67">
        <v>65</v>
      </c>
      <c r="D67" s="6">
        <v>9404.5</v>
      </c>
      <c r="E67" s="6">
        <v>6980.75</v>
      </c>
      <c r="F67" s="4"/>
    </row>
    <row r="68" spans="1:6" ht="12.75">
      <c r="A68" s="1" t="s">
        <v>67</v>
      </c>
      <c r="B68">
        <v>66</v>
      </c>
      <c r="D68" s="6">
        <v>245595.7</v>
      </c>
      <c r="E68" s="6">
        <v>59815.7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14531198.79</v>
      </c>
      <c r="E71" s="6">
        <f>SUM(E3:E69)</f>
        <v>5549038.06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0"/>
  <sheetViews>
    <sheetView workbookViewId="0" topLeftCell="A1">
      <selection activeCell="D7" sqref="D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130776.27</v>
      </c>
      <c r="E3" s="6">
        <v>78435.54</v>
      </c>
      <c r="F3" s="4"/>
    </row>
    <row r="4" spans="1:6" ht="12.75">
      <c r="A4" s="1" t="s">
        <v>3</v>
      </c>
      <c r="B4">
        <v>2</v>
      </c>
      <c r="D4" s="6">
        <v>1481.2</v>
      </c>
      <c r="E4" s="6">
        <v>1520.75</v>
      </c>
      <c r="F4" s="4"/>
    </row>
    <row r="5" spans="1:6" ht="12.75">
      <c r="A5" s="1" t="s">
        <v>4</v>
      </c>
      <c r="B5">
        <v>3</v>
      </c>
      <c r="D5" s="6">
        <v>92339.1</v>
      </c>
      <c r="E5" s="6">
        <v>44831.15</v>
      </c>
      <c r="F5" s="4"/>
    </row>
    <row r="6" spans="1:6" ht="12.75">
      <c r="A6" s="1" t="s">
        <v>5</v>
      </c>
      <c r="B6">
        <v>4</v>
      </c>
      <c r="D6" s="6">
        <v>10019.1</v>
      </c>
      <c r="E6" s="6">
        <v>9593.5</v>
      </c>
      <c r="F6" s="4"/>
    </row>
    <row r="7" spans="1:6" ht="12.75">
      <c r="A7" s="1" t="s">
        <v>6</v>
      </c>
      <c r="B7">
        <v>5</v>
      </c>
      <c r="D7" s="6">
        <v>401986.9</v>
      </c>
      <c r="E7" s="6">
        <v>173215.35</v>
      </c>
      <c r="F7" s="4"/>
    </row>
    <row r="8" spans="1:6" ht="12.75">
      <c r="A8" s="1" t="s">
        <v>7</v>
      </c>
      <c r="B8">
        <v>6</v>
      </c>
      <c r="D8" s="6">
        <v>1415081.72</v>
      </c>
      <c r="E8" s="6">
        <v>571795</v>
      </c>
      <c r="F8" s="4"/>
    </row>
    <row r="9" spans="1:6" ht="12.75">
      <c r="A9" s="1" t="s">
        <v>8</v>
      </c>
      <c r="B9">
        <v>7</v>
      </c>
      <c r="D9" s="6">
        <v>1509.9</v>
      </c>
      <c r="E9" s="6">
        <v>1297.45</v>
      </c>
      <c r="F9" s="4"/>
    </row>
    <row r="10" spans="1:6" ht="12.75">
      <c r="A10" s="1" t="s">
        <v>9</v>
      </c>
      <c r="B10">
        <v>8</v>
      </c>
      <c r="D10" s="6">
        <v>163707.6</v>
      </c>
      <c r="E10" s="6">
        <v>54897.85</v>
      </c>
      <c r="F10" s="4"/>
    </row>
    <row r="11" spans="1:6" ht="12.75">
      <c r="A11" s="1" t="s">
        <v>10</v>
      </c>
      <c r="B11">
        <v>9</v>
      </c>
      <c r="D11" s="6">
        <v>58415.7</v>
      </c>
      <c r="E11" s="6">
        <v>25883.9</v>
      </c>
      <c r="F11" s="4"/>
    </row>
    <row r="12" spans="1:6" ht="12.75">
      <c r="A12" s="1" t="s">
        <v>11</v>
      </c>
      <c r="B12">
        <v>10</v>
      </c>
      <c r="D12" s="6">
        <v>122784.2</v>
      </c>
      <c r="E12" s="6">
        <v>56779.45</v>
      </c>
      <c r="F12" s="4"/>
    </row>
    <row r="13" spans="1:6" ht="12.75">
      <c r="A13" s="1" t="s">
        <v>12</v>
      </c>
      <c r="B13">
        <v>11</v>
      </c>
      <c r="D13" s="6">
        <v>1125688.9</v>
      </c>
      <c r="E13" s="6">
        <v>235065.6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2165001.6</v>
      </c>
      <c r="E15" s="6">
        <v>601822.2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339112.9</v>
      </c>
      <c r="E18" s="6">
        <v>311683.75</v>
      </c>
      <c r="F18" s="4"/>
    </row>
    <row r="19" spans="1:6" ht="12.75">
      <c r="A19" s="1" t="s">
        <v>18</v>
      </c>
      <c r="B19">
        <v>17</v>
      </c>
      <c r="D19" s="6">
        <v>153983.5</v>
      </c>
      <c r="E19" s="6">
        <v>92726.9</v>
      </c>
      <c r="F19" s="4"/>
    </row>
    <row r="20" spans="1:6" ht="12.75">
      <c r="A20" s="1" t="s">
        <v>19</v>
      </c>
      <c r="B20">
        <v>18</v>
      </c>
      <c r="D20" s="6">
        <v>88634</v>
      </c>
      <c r="E20" s="6">
        <v>38312.75</v>
      </c>
      <c r="F20" s="4"/>
    </row>
    <row r="21" spans="1:6" ht="12.75">
      <c r="A21" s="1" t="s">
        <v>20</v>
      </c>
      <c r="B21">
        <v>19</v>
      </c>
      <c r="D21" s="6">
        <v>39694.9</v>
      </c>
      <c r="E21" s="6">
        <v>13238.4</v>
      </c>
      <c r="F21" s="4"/>
    </row>
    <row r="22" spans="1:6" ht="12.75">
      <c r="A22" s="1" t="s">
        <v>21</v>
      </c>
      <c r="B22">
        <v>20</v>
      </c>
      <c r="D22" s="6">
        <v>5324.9</v>
      </c>
      <c r="E22" s="6">
        <v>4289.95</v>
      </c>
      <c r="F22" s="4"/>
    </row>
    <row r="23" spans="1:6" ht="12.75">
      <c r="A23" s="1" t="s">
        <v>22</v>
      </c>
      <c r="B23">
        <v>21</v>
      </c>
      <c r="D23" s="6">
        <v>1904</v>
      </c>
      <c r="E23" s="6">
        <v>2139.9</v>
      </c>
      <c r="F23" s="4"/>
    </row>
    <row r="24" spans="1:6" ht="12.75">
      <c r="A24" s="1" t="s">
        <v>23</v>
      </c>
      <c r="B24">
        <v>22</v>
      </c>
      <c r="D24" s="6">
        <v>1024.8</v>
      </c>
      <c r="E24" s="6">
        <v>293.65</v>
      </c>
      <c r="F24" s="4"/>
    </row>
    <row r="25" spans="1:6" ht="12.75">
      <c r="A25" s="1" t="s">
        <v>24</v>
      </c>
      <c r="B25">
        <v>23</v>
      </c>
      <c r="D25" s="6">
        <v>22625.4</v>
      </c>
      <c r="E25" s="6">
        <v>9067.8</v>
      </c>
      <c r="F25" s="4"/>
    </row>
    <row r="26" spans="1:6" ht="12.75">
      <c r="A26" s="1" t="s">
        <v>25</v>
      </c>
      <c r="B26">
        <v>24</v>
      </c>
      <c r="D26" s="6">
        <v>295.4</v>
      </c>
      <c r="E26" s="6">
        <v>448</v>
      </c>
      <c r="F26" s="4"/>
    </row>
    <row r="27" spans="1:6" ht="12.75">
      <c r="A27" s="1" t="s">
        <v>26</v>
      </c>
      <c r="B27">
        <v>25</v>
      </c>
      <c r="D27" s="6">
        <v>9685.9</v>
      </c>
      <c r="E27" s="6">
        <v>2899.75</v>
      </c>
      <c r="F27" s="4"/>
    </row>
    <row r="28" spans="1:6" ht="12.75">
      <c r="A28" s="1" t="s">
        <v>27</v>
      </c>
      <c r="B28">
        <v>26</v>
      </c>
      <c r="D28" s="6">
        <v>11060.7</v>
      </c>
      <c r="E28" s="6">
        <v>4807.6</v>
      </c>
      <c r="F28" s="4"/>
    </row>
    <row r="29" spans="1:6" ht="12.75">
      <c r="A29" s="1" t="s">
        <v>28</v>
      </c>
      <c r="B29">
        <v>27</v>
      </c>
      <c r="D29" s="6">
        <v>131041.4</v>
      </c>
      <c r="E29" s="6">
        <v>17901.8</v>
      </c>
      <c r="F29" s="4"/>
    </row>
    <row r="30" spans="1:6" ht="12.75">
      <c r="A30" s="1" t="s">
        <v>29</v>
      </c>
      <c r="B30">
        <v>28</v>
      </c>
      <c r="D30" s="6">
        <v>49830.2</v>
      </c>
      <c r="E30" s="6">
        <v>14557.9</v>
      </c>
      <c r="F30" s="4"/>
    </row>
    <row r="31" spans="1:6" ht="12.75">
      <c r="A31" s="1" t="s">
        <v>30</v>
      </c>
      <c r="B31">
        <v>29</v>
      </c>
      <c r="D31" s="6">
        <v>746278.4</v>
      </c>
      <c r="E31" s="6">
        <v>432806.5</v>
      </c>
      <c r="F31" s="4"/>
    </row>
    <row r="32" spans="1:6" ht="12.75">
      <c r="A32" s="1" t="s">
        <v>31</v>
      </c>
      <c r="B32">
        <v>30</v>
      </c>
      <c r="D32" s="6">
        <v>3481.1</v>
      </c>
      <c r="E32" s="6">
        <v>1373.75</v>
      </c>
      <c r="F32" s="4"/>
    </row>
    <row r="33" spans="1:6" ht="12.75">
      <c r="A33" s="1" t="s">
        <v>32</v>
      </c>
      <c r="B33">
        <v>31</v>
      </c>
      <c r="D33" s="6">
        <v>157645.55</v>
      </c>
      <c r="E33" s="6">
        <v>36462.65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2037</v>
      </c>
      <c r="E35" s="6">
        <v>1913.45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214169.9</v>
      </c>
      <c r="E37" s="6">
        <v>100922.15</v>
      </c>
      <c r="F37" s="4"/>
    </row>
    <row r="38" spans="1:6" ht="12.75">
      <c r="A38" s="1" t="s">
        <v>37</v>
      </c>
      <c r="B38">
        <v>36</v>
      </c>
      <c r="D38" s="6">
        <v>737540.3</v>
      </c>
      <c r="E38" s="6">
        <v>153088.6</v>
      </c>
      <c r="F38" s="4"/>
    </row>
    <row r="39" spans="1:6" ht="12.75">
      <c r="A39" s="1" t="s">
        <v>38</v>
      </c>
      <c r="B39">
        <v>37</v>
      </c>
      <c r="D39" s="6">
        <v>128869.3</v>
      </c>
      <c r="E39" s="6">
        <v>127838.9</v>
      </c>
      <c r="F39" s="4"/>
    </row>
    <row r="40" spans="1:6" ht="12.75">
      <c r="A40" s="1" t="s">
        <v>39</v>
      </c>
      <c r="B40">
        <v>38</v>
      </c>
      <c r="D40" s="6">
        <v>8226.4</v>
      </c>
      <c r="E40" s="6">
        <v>7868</v>
      </c>
      <c r="F40" s="4"/>
    </row>
    <row r="41" spans="1:6" ht="12.75">
      <c r="A41" s="1" t="s">
        <v>40</v>
      </c>
      <c r="B41">
        <v>39</v>
      </c>
      <c r="D41" s="6">
        <v>121.1</v>
      </c>
      <c r="E41" s="6">
        <v>1811.25</v>
      </c>
      <c r="F41" s="4"/>
    </row>
    <row r="42" spans="1:6" ht="12.75">
      <c r="A42" s="1" t="s">
        <v>41</v>
      </c>
      <c r="B42">
        <v>40</v>
      </c>
      <c r="D42" s="6">
        <v>9545.9</v>
      </c>
      <c r="E42" s="6">
        <v>4272.45</v>
      </c>
      <c r="F42" s="4"/>
    </row>
    <row r="43" spans="1:6" ht="12.75">
      <c r="A43" s="1" t="s">
        <v>42</v>
      </c>
      <c r="B43">
        <v>41</v>
      </c>
      <c r="D43" s="6">
        <v>247036.3</v>
      </c>
      <c r="E43" s="6">
        <v>99956.85</v>
      </c>
      <c r="F43" s="4"/>
    </row>
    <row r="44" spans="1:6" ht="12.75">
      <c r="A44" s="1" t="s">
        <v>43</v>
      </c>
      <c r="B44">
        <v>42</v>
      </c>
      <c r="D44" s="6">
        <v>130766.25</v>
      </c>
      <c r="E44" s="6">
        <v>40431.65</v>
      </c>
      <c r="F44" s="4"/>
    </row>
    <row r="45" spans="1:6" ht="12.75">
      <c r="A45" s="1" t="s">
        <v>44</v>
      </c>
      <c r="B45">
        <v>43</v>
      </c>
      <c r="D45" s="6">
        <v>147395.5</v>
      </c>
      <c r="E45" s="6">
        <v>40166.7</v>
      </c>
      <c r="F45" s="4"/>
    </row>
    <row r="46" spans="1:6" ht="12.75">
      <c r="A46" s="1" t="s">
        <v>45</v>
      </c>
      <c r="B46">
        <v>44</v>
      </c>
      <c r="D46" s="6">
        <v>265678.7</v>
      </c>
      <c r="E46" s="6">
        <v>75621</v>
      </c>
      <c r="F46" s="4"/>
    </row>
    <row r="47" spans="1:6" ht="12.75">
      <c r="A47" s="1" t="s">
        <v>46</v>
      </c>
      <c r="B47">
        <v>45</v>
      </c>
      <c r="D47" s="6">
        <v>110725.5</v>
      </c>
      <c r="E47" s="6">
        <v>57092.7</v>
      </c>
      <c r="F47" s="4"/>
    </row>
    <row r="48" spans="1:6" ht="12.75">
      <c r="A48" s="1" t="s">
        <v>47</v>
      </c>
      <c r="B48">
        <v>46</v>
      </c>
      <c r="D48" s="6"/>
      <c r="E48" s="6"/>
      <c r="F48" s="4"/>
    </row>
    <row r="49" spans="1:6" ht="12.75">
      <c r="A49" s="1" t="s">
        <v>48</v>
      </c>
      <c r="B49">
        <v>47</v>
      </c>
      <c r="D49" s="6">
        <v>14830.2</v>
      </c>
      <c r="E49" s="6">
        <v>9213.75</v>
      </c>
      <c r="F49" s="4"/>
    </row>
    <row r="50" spans="1:6" ht="12.75">
      <c r="A50" s="1" t="s">
        <v>49</v>
      </c>
      <c r="B50">
        <v>48</v>
      </c>
      <c r="D50" s="6">
        <v>925815.4</v>
      </c>
      <c r="E50" s="6">
        <v>490013.65</v>
      </c>
      <c r="F50" s="4"/>
    </row>
    <row r="51" spans="1:6" ht="12.75">
      <c r="A51" s="1" t="s">
        <v>50</v>
      </c>
      <c r="B51">
        <v>49</v>
      </c>
      <c r="D51" s="6">
        <v>521100.06</v>
      </c>
      <c r="E51" s="6">
        <v>144526.04</v>
      </c>
      <c r="F51" s="4"/>
    </row>
    <row r="52" spans="1:6" ht="12.75">
      <c r="A52" s="1" t="s">
        <v>51</v>
      </c>
      <c r="B52">
        <v>50</v>
      </c>
      <c r="D52" s="6">
        <v>1860744.2</v>
      </c>
      <c r="E52" s="6">
        <v>490608.65</v>
      </c>
      <c r="F52" s="4"/>
    </row>
    <row r="53" spans="1:6" ht="12.75">
      <c r="A53" s="1" t="s">
        <v>52</v>
      </c>
      <c r="B53">
        <v>51</v>
      </c>
      <c r="D53" s="6">
        <v>234342.8</v>
      </c>
      <c r="E53" s="6">
        <v>104444.9</v>
      </c>
      <c r="F53" s="4"/>
    </row>
    <row r="54" spans="1:6" ht="12.75">
      <c r="A54" s="1" t="s">
        <v>53</v>
      </c>
      <c r="B54">
        <v>52</v>
      </c>
      <c r="D54" s="6">
        <v>1023904.7</v>
      </c>
      <c r="E54" s="6">
        <v>327722.85</v>
      </c>
      <c r="F54" s="4"/>
    </row>
    <row r="55" spans="1:6" ht="12.75">
      <c r="A55" s="1" t="s">
        <v>54</v>
      </c>
      <c r="B55">
        <v>53</v>
      </c>
      <c r="D55" s="6">
        <v>254952.54</v>
      </c>
      <c r="E55" s="6">
        <v>90750.7</v>
      </c>
      <c r="F55" s="4"/>
    </row>
    <row r="56" spans="1:6" ht="12.75">
      <c r="A56" s="1" t="s">
        <v>55</v>
      </c>
      <c r="B56">
        <v>54</v>
      </c>
      <c r="D56" s="6">
        <v>7464.1</v>
      </c>
      <c r="E56" s="6">
        <v>6596.1</v>
      </c>
      <c r="F56" s="4"/>
    </row>
    <row r="57" spans="1:6" ht="12.75">
      <c r="A57" s="1" t="s">
        <v>56</v>
      </c>
      <c r="B57">
        <v>55</v>
      </c>
      <c r="D57" s="6">
        <v>215047.7</v>
      </c>
      <c r="E57" s="6">
        <v>115807.3</v>
      </c>
      <c r="F57" s="4"/>
    </row>
    <row r="58" spans="1:6" ht="12.75">
      <c r="A58" s="1" t="s">
        <v>57</v>
      </c>
      <c r="B58">
        <v>56</v>
      </c>
      <c r="D58" s="6">
        <v>181224.4</v>
      </c>
      <c r="E58" s="6">
        <v>47600.7</v>
      </c>
      <c r="F58" s="4"/>
    </row>
    <row r="59" spans="1:6" ht="12.75">
      <c r="A59" s="1" t="s">
        <v>58</v>
      </c>
      <c r="B59">
        <v>57</v>
      </c>
      <c r="D59" s="6">
        <v>164696.7</v>
      </c>
      <c r="E59" s="6">
        <v>105081.55</v>
      </c>
      <c r="F59" s="4"/>
    </row>
    <row r="60" spans="1:6" ht="12.75">
      <c r="A60" s="1" t="s">
        <v>59</v>
      </c>
      <c r="B60">
        <v>58</v>
      </c>
      <c r="D60" s="6">
        <v>552270.6</v>
      </c>
      <c r="E60" s="6">
        <v>165672.82</v>
      </c>
      <c r="F60" s="4"/>
    </row>
    <row r="61" spans="1:6" ht="12.75">
      <c r="A61" s="1" t="s">
        <v>60</v>
      </c>
      <c r="B61">
        <v>59</v>
      </c>
      <c r="D61" s="6">
        <v>201904.41</v>
      </c>
      <c r="E61" s="6">
        <v>103272.83</v>
      </c>
      <c r="F61" s="4"/>
    </row>
    <row r="62" spans="1:6" ht="12.75">
      <c r="A62" s="1" t="s">
        <v>61</v>
      </c>
      <c r="B62">
        <v>60</v>
      </c>
      <c r="D62" s="6">
        <v>162455.3</v>
      </c>
      <c r="E62" s="6">
        <v>42906.15</v>
      </c>
      <c r="F62" s="4"/>
    </row>
    <row r="63" spans="1:6" ht="12.75">
      <c r="A63" s="1" t="s">
        <v>62</v>
      </c>
      <c r="B63">
        <v>61</v>
      </c>
      <c r="D63" s="6">
        <v>5201.02</v>
      </c>
      <c r="E63" s="6">
        <v>2376.17</v>
      </c>
      <c r="F63" s="4"/>
    </row>
    <row r="64" spans="1:6" ht="12.75">
      <c r="A64" s="1" t="s">
        <v>63</v>
      </c>
      <c r="B64">
        <v>62</v>
      </c>
      <c r="D64" s="6">
        <v>2593.5</v>
      </c>
      <c r="E64" s="6">
        <v>2128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298424.69</v>
      </c>
      <c r="E66" s="6">
        <v>90105.7</v>
      </c>
      <c r="F66" s="4"/>
    </row>
    <row r="67" spans="1:6" ht="12.75">
      <c r="A67" s="1" t="s">
        <v>66</v>
      </c>
      <c r="B67">
        <v>65</v>
      </c>
      <c r="D67" s="6">
        <v>10955</v>
      </c>
      <c r="E67" s="6">
        <v>5619.6</v>
      </c>
      <c r="F67" s="4"/>
    </row>
    <row r="68" spans="1:6" ht="12.75">
      <c r="A68" s="1" t="s">
        <v>67</v>
      </c>
      <c r="B68">
        <v>66</v>
      </c>
      <c r="D68" s="6">
        <v>214608.8</v>
      </c>
      <c r="E68" s="6">
        <v>32840.85</v>
      </c>
      <c r="F68" s="4"/>
    </row>
    <row r="69" spans="1:6" ht="12.75">
      <c r="A69" s="1" t="s">
        <v>68</v>
      </c>
      <c r="B69">
        <v>67</v>
      </c>
      <c r="D69" s="6">
        <v>0.7</v>
      </c>
      <c r="E69" s="6">
        <v>817.95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16305064.21</v>
      </c>
      <c r="E71" s="6">
        <f>SUM(E3:E69)</f>
        <v>5927238.75</v>
      </c>
    </row>
    <row r="73" ht="12.75">
      <c r="A73" s="2" t="s">
        <v>74</v>
      </c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  <row r="87" spans="4:5" ht="12.75">
      <c r="D87" s="1"/>
      <c r="E87" s="1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4:5" ht="12.75">
      <c r="D112" s="1"/>
      <c r="E112" s="1"/>
    </row>
    <row r="113" spans="4:5" ht="12.75">
      <c r="D113" s="1"/>
      <c r="E113" s="1"/>
    </row>
    <row r="114" spans="4:5" ht="12.75">
      <c r="D114" s="1"/>
      <c r="E114" s="1"/>
    </row>
    <row r="115" spans="4:5" ht="12.75">
      <c r="D115" s="1"/>
      <c r="E115" s="1"/>
    </row>
    <row r="116" spans="4:5" ht="12.75">
      <c r="D116" s="1"/>
      <c r="E116" s="1"/>
    </row>
    <row r="117" spans="4:5" ht="12.75">
      <c r="D117" s="1"/>
      <c r="E117" s="1"/>
    </row>
    <row r="118" spans="4:5" ht="12.75">
      <c r="D118" s="1"/>
      <c r="E118" s="1"/>
    </row>
    <row r="119" spans="4:5" ht="12.75">
      <c r="D119" s="1"/>
      <c r="E119" s="1"/>
    </row>
    <row r="120" spans="4:5" ht="12.75">
      <c r="D120" s="1"/>
      <c r="E120" s="1"/>
    </row>
    <row r="121" spans="4:5" ht="12.75">
      <c r="D121" s="1"/>
      <c r="E121" s="1"/>
    </row>
    <row r="122" spans="4:5" ht="12.75">
      <c r="D122" s="1"/>
      <c r="E122" s="1"/>
    </row>
    <row r="123" spans="4:5" ht="12.75">
      <c r="D123" s="1"/>
      <c r="E123" s="1"/>
    </row>
    <row r="124" spans="4:5" ht="12.75">
      <c r="D124" s="1"/>
      <c r="E124" s="1"/>
    </row>
    <row r="125" spans="4:5" ht="12.75">
      <c r="D125" s="1"/>
      <c r="E125" s="1"/>
    </row>
    <row r="126" spans="4:5" ht="12.75">
      <c r="D126" s="1"/>
      <c r="E126" s="1"/>
    </row>
    <row r="127" spans="4:5" ht="12.75">
      <c r="D127" s="1"/>
      <c r="E127" s="1"/>
    </row>
    <row r="128" spans="4:5" ht="12.75">
      <c r="D128" s="1"/>
      <c r="E128" s="1"/>
    </row>
    <row r="129" spans="4:5" ht="12.75">
      <c r="D129" s="1"/>
      <c r="E129" s="1"/>
    </row>
    <row r="130" spans="4:5" ht="12.75">
      <c r="D130" s="1"/>
      <c r="E130" s="1"/>
    </row>
    <row r="131" spans="4:5" ht="12.75">
      <c r="D131" s="1"/>
      <c r="E131" s="1"/>
    </row>
    <row r="132" spans="4:5" ht="12.75">
      <c r="D132" s="1"/>
      <c r="E132" s="1"/>
    </row>
    <row r="133" spans="4:5" ht="12.75">
      <c r="D133" s="1"/>
      <c r="E133" s="1"/>
    </row>
    <row r="134" spans="4:5" ht="12.75">
      <c r="D134" s="1"/>
      <c r="E134" s="1"/>
    </row>
    <row r="135" spans="4:5" ht="12.75">
      <c r="D135" s="1"/>
      <c r="E135" s="1"/>
    </row>
    <row r="136" spans="4:5" ht="12.75">
      <c r="D136" s="1"/>
      <c r="E136" s="1"/>
    </row>
    <row r="137" spans="4:5" ht="12.75">
      <c r="D137" s="1"/>
      <c r="E137" s="1"/>
    </row>
    <row r="138" spans="4:5" ht="12.75">
      <c r="D138" s="1"/>
      <c r="E138" s="1"/>
    </row>
    <row r="139" spans="4:5" ht="12.75">
      <c r="D139" s="1"/>
      <c r="E139" s="1"/>
    </row>
    <row r="140" spans="4:5" ht="12.75">
      <c r="D140" s="1"/>
      <c r="E140" s="1"/>
    </row>
    <row r="141" spans="4:5" ht="12.75">
      <c r="D141" s="1"/>
      <c r="E141" s="1"/>
    </row>
    <row r="142" spans="4:5" ht="12.75">
      <c r="D142" s="1"/>
      <c r="E142" s="1"/>
    </row>
    <row r="143" spans="4:5" ht="12.75">
      <c r="D143" s="1"/>
      <c r="E143" s="1"/>
    </row>
    <row r="144" spans="4:5" ht="12.75">
      <c r="D144" s="1"/>
      <c r="E144" s="1"/>
    </row>
    <row r="145" spans="4:5" ht="12.75">
      <c r="D145" s="1"/>
      <c r="E145" s="1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  <row r="159" spans="4:5" ht="12.75">
      <c r="D159" s="1"/>
      <c r="E159" s="1"/>
    </row>
    <row r="160" spans="4:5" ht="12.75">
      <c r="D160" s="1"/>
      <c r="E160" s="1"/>
    </row>
    <row r="161" spans="4:5" ht="12.75">
      <c r="D161" s="1"/>
      <c r="E161" s="1"/>
    </row>
    <row r="162" spans="4:5" ht="12.75">
      <c r="D162" s="1"/>
      <c r="E162" s="1"/>
    </row>
    <row r="163" spans="4:5" ht="12.75">
      <c r="D163" s="1"/>
      <c r="E163" s="1"/>
    </row>
    <row r="164" spans="4:5" ht="12.75">
      <c r="D164" s="1"/>
      <c r="E164" s="1"/>
    </row>
    <row r="165" spans="4:5" ht="12.75">
      <c r="D165" s="1"/>
      <c r="E165" s="1"/>
    </row>
    <row r="166" spans="4:5" ht="12.75">
      <c r="D166" s="1"/>
      <c r="E166" s="1"/>
    </row>
    <row r="167" spans="4:5" ht="12.75">
      <c r="D167" s="1"/>
      <c r="E167" s="1"/>
    </row>
    <row r="168" spans="4:5" ht="12.75">
      <c r="D168" s="1"/>
      <c r="E168" s="1"/>
    </row>
    <row r="169" spans="4:5" ht="12.75">
      <c r="D169" s="1"/>
      <c r="E169" s="1"/>
    </row>
    <row r="170" spans="4:5" ht="12.75">
      <c r="D170" s="1"/>
      <c r="E170" s="1"/>
    </row>
    <row r="171" spans="4:5" ht="12.75">
      <c r="D171" s="1"/>
      <c r="E171" s="1"/>
    </row>
    <row r="172" spans="4:5" ht="12.75">
      <c r="D172" s="1"/>
      <c r="E172" s="1"/>
    </row>
    <row r="173" spans="4:5" ht="12.75">
      <c r="D173" s="1"/>
      <c r="E173" s="1"/>
    </row>
    <row r="174" spans="4:5" ht="12.75">
      <c r="D174" s="1"/>
      <c r="E174" s="1"/>
    </row>
    <row r="175" spans="4:5" ht="12.75">
      <c r="D175" s="1"/>
      <c r="E175" s="1"/>
    </row>
    <row r="176" spans="4:5" ht="12.75">
      <c r="D176" s="1"/>
      <c r="E176" s="1"/>
    </row>
    <row r="177" spans="4:5" ht="12.75">
      <c r="D177" s="1"/>
      <c r="E177" s="1"/>
    </row>
    <row r="178" spans="4:5" ht="12.75">
      <c r="D178" s="1"/>
      <c r="E178" s="1"/>
    </row>
    <row r="179" spans="4:5" ht="12.75">
      <c r="D179" s="1"/>
      <c r="E179" s="1"/>
    </row>
    <row r="180" spans="4:5" ht="12.75">
      <c r="D180" s="1"/>
      <c r="E180" s="1"/>
    </row>
    <row r="181" spans="4:5" ht="12.75">
      <c r="D181" s="1"/>
      <c r="E181" s="1"/>
    </row>
    <row r="182" spans="4:5" ht="12.75">
      <c r="D182" s="1"/>
      <c r="E182" s="1"/>
    </row>
    <row r="183" spans="4:5" ht="12.75">
      <c r="D183" s="1"/>
      <c r="E183" s="1"/>
    </row>
    <row r="184" spans="4:5" ht="12.75">
      <c r="D184" s="1"/>
      <c r="E184" s="1"/>
    </row>
    <row r="185" spans="4:5" ht="12.75">
      <c r="D185" s="1"/>
      <c r="E185" s="1"/>
    </row>
    <row r="186" spans="4:5" ht="12.75">
      <c r="D186" s="1"/>
      <c r="E186" s="1"/>
    </row>
    <row r="187" spans="4:5" ht="12.75">
      <c r="D187" s="1"/>
      <c r="E187" s="1"/>
    </row>
    <row r="188" spans="4:5" ht="12.75">
      <c r="D188" s="1"/>
      <c r="E188" s="1"/>
    </row>
    <row r="189" spans="4:5" ht="12.75">
      <c r="D189" s="1"/>
      <c r="E189" s="1"/>
    </row>
    <row r="190" spans="4:5" ht="12.75">
      <c r="D190" s="1"/>
      <c r="E190" s="1"/>
    </row>
    <row r="191" spans="4:5" ht="12.75">
      <c r="D191" s="1"/>
      <c r="E191" s="1"/>
    </row>
    <row r="192" spans="4:5" ht="12.75">
      <c r="D192" s="1"/>
      <c r="E192" s="1"/>
    </row>
    <row r="193" spans="4:5" ht="12.75">
      <c r="D193" s="1"/>
      <c r="E193" s="1"/>
    </row>
    <row r="194" spans="4:5" ht="12.75">
      <c r="D194" s="1"/>
      <c r="E194" s="1"/>
    </row>
    <row r="195" spans="4:5" ht="12.75">
      <c r="D195" s="1"/>
      <c r="E195" s="1"/>
    </row>
    <row r="196" spans="4:5" ht="12.75">
      <c r="D196" s="1"/>
      <c r="E196" s="1"/>
    </row>
    <row r="197" spans="4:5" ht="12.75">
      <c r="D197" s="1"/>
      <c r="E197" s="1"/>
    </row>
    <row r="198" spans="4:5" ht="12.75">
      <c r="D198" s="1"/>
      <c r="E198" s="1"/>
    </row>
    <row r="199" spans="4:5" ht="12.75">
      <c r="D199" s="1"/>
      <c r="E199" s="1"/>
    </row>
    <row r="200" spans="4:5" ht="12.75">
      <c r="D200" s="1"/>
      <c r="E200" s="1"/>
    </row>
    <row r="201" spans="4:5" ht="12.75">
      <c r="D201" s="1"/>
      <c r="E201" s="1"/>
    </row>
    <row r="202" spans="4:5" ht="12.75">
      <c r="D202" s="1"/>
      <c r="E202" s="1"/>
    </row>
    <row r="203" spans="4:5" ht="12.75">
      <c r="D203" s="1"/>
      <c r="E203" s="1"/>
    </row>
    <row r="204" spans="4:5" ht="12.75">
      <c r="D204" s="1"/>
      <c r="E204" s="1"/>
    </row>
    <row r="205" spans="4:5" ht="12.75">
      <c r="D205" s="1"/>
      <c r="E205" s="1"/>
    </row>
    <row r="206" spans="4:5" ht="12.75">
      <c r="D206" s="1"/>
      <c r="E206" s="1"/>
    </row>
    <row r="207" spans="4:5" ht="12.75">
      <c r="D207" s="1"/>
      <c r="E207" s="1"/>
    </row>
    <row r="208" spans="4:5" ht="12.75">
      <c r="D208" s="1"/>
      <c r="E208" s="1"/>
    </row>
    <row r="209" spans="4:5" ht="12.75">
      <c r="D209" s="1"/>
      <c r="E209" s="1"/>
    </row>
    <row r="210" spans="4:5" ht="12.75">
      <c r="D210" s="1"/>
      <c r="E210" s="1"/>
    </row>
    <row r="211" spans="4:5" ht="12.75">
      <c r="D211" s="1"/>
      <c r="E211" s="1"/>
    </row>
    <row r="212" spans="4:5" ht="12.75">
      <c r="D212" s="1"/>
      <c r="E212" s="1"/>
    </row>
    <row r="213" spans="4:5" ht="12.75">
      <c r="D213" s="1"/>
      <c r="E213" s="1"/>
    </row>
    <row r="214" spans="4:5" ht="12.75">
      <c r="D214" s="1"/>
      <c r="E214" s="1"/>
    </row>
    <row r="215" spans="4:5" ht="12.75">
      <c r="D215" s="1"/>
      <c r="E215" s="1"/>
    </row>
    <row r="216" spans="4:5" ht="12.75">
      <c r="D216" s="1"/>
      <c r="E216" s="1"/>
    </row>
    <row r="217" spans="4:5" ht="12.75">
      <c r="D217" s="1"/>
      <c r="E217" s="1"/>
    </row>
    <row r="218" spans="4:5" ht="12.75">
      <c r="D218" s="1"/>
      <c r="E218" s="1"/>
    </row>
    <row r="219" spans="4:5" ht="12.75">
      <c r="D219" s="1"/>
      <c r="E219" s="1"/>
    </row>
    <row r="220" spans="4:5" ht="12.75">
      <c r="D220" s="1"/>
      <c r="E220" s="1"/>
    </row>
    <row r="221" spans="4:5" ht="12.75">
      <c r="D221" s="1"/>
      <c r="E221" s="1"/>
    </row>
    <row r="222" spans="4:5" ht="12.75">
      <c r="D222" s="1"/>
      <c r="E222" s="1"/>
    </row>
    <row r="223" spans="4:5" ht="12.75">
      <c r="D223" s="1"/>
      <c r="E223" s="1"/>
    </row>
    <row r="224" spans="4:5" ht="12.75">
      <c r="D224" s="1"/>
      <c r="E224" s="1"/>
    </row>
    <row r="225" spans="4:5" ht="12.75">
      <c r="D225" s="1"/>
      <c r="E225" s="1"/>
    </row>
    <row r="226" spans="4:5" ht="12.75">
      <c r="D226" s="1"/>
      <c r="E226" s="1"/>
    </row>
    <row r="227" spans="4:5" ht="12.75">
      <c r="D227" s="1"/>
      <c r="E227" s="1"/>
    </row>
    <row r="228" spans="4:5" ht="12.75">
      <c r="D228" s="1"/>
      <c r="E228" s="1"/>
    </row>
    <row r="229" spans="4:5" ht="12.75">
      <c r="D229" s="1"/>
      <c r="E229" s="1"/>
    </row>
    <row r="230" spans="4:5" ht="12.75">
      <c r="D230" s="1"/>
      <c r="E230" s="1"/>
    </row>
    <row r="231" spans="4:5" ht="12.75">
      <c r="D231" s="1"/>
      <c r="E231" s="1"/>
    </row>
    <row r="232" spans="4:5" ht="12.75">
      <c r="D232" s="1"/>
      <c r="E232" s="1"/>
    </row>
    <row r="233" spans="4:5" ht="12.75">
      <c r="D233" s="1"/>
      <c r="E233" s="1"/>
    </row>
    <row r="234" spans="4:5" ht="12.75">
      <c r="D234" s="1"/>
      <c r="E234" s="1"/>
    </row>
    <row r="235" spans="4:5" ht="12.75">
      <c r="D235" s="1"/>
      <c r="E235" s="1"/>
    </row>
    <row r="236" spans="4:5" ht="12.75">
      <c r="D236" s="1"/>
      <c r="E236" s="1"/>
    </row>
    <row r="237" spans="4:5" ht="12.75">
      <c r="D237" s="1"/>
      <c r="E237" s="1"/>
    </row>
    <row r="238" spans="4:5" ht="12.75">
      <c r="D238" s="1"/>
      <c r="E238" s="1"/>
    </row>
    <row r="239" spans="4:5" ht="12.75">
      <c r="D239" s="1"/>
      <c r="E239" s="1"/>
    </row>
    <row r="240" spans="4:5" ht="12.75">
      <c r="D240" s="1"/>
      <c r="E240" s="1"/>
    </row>
    <row r="241" spans="4:5" ht="12.75">
      <c r="D241" s="1"/>
      <c r="E241" s="1"/>
    </row>
    <row r="242" spans="4:5" ht="12.75">
      <c r="D242" s="1"/>
      <c r="E242" s="1"/>
    </row>
    <row r="243" spans="4:5" ht="12.75">
      <c r="D243" s="1"/>
      <c r="E243" s="1"/>
    </row>
    <row r="244" spans="4:5" ht="12.75">
      <c r="D244" s="1"/>
      <c r="E244" s="1"/>
    </row>
    <row r="245" spans="4:5" ht="12.75">
      <c r="D245" s="1"/>
      <c r="E245" s="1"/>
    </row>
    <row r="246" spans="4:5" ht="12.75">
      <c r="D246" s="1"/>
      <c r="E246" s="1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  <row r="257" spans="4:5" ht="12.75">
      <c r="D257" s="1"/>
      <c r="E257" s="1"/>
    </row>
    <row r="258" spans="4:5" ht="12.75">
      <c r="D258" s="1"/>
      <c r="E258" s="1"/>
    </row>
    <row r="259" spans="4:5" ht="12.75">
      <c r="D259" s="1"/>
      <c r="E259" s="1"/>
    </row>
    <row r="260" spans="4:5" ht="12.75">
      <c r="D260" s="1"/>
      <c r="E260" s="1"/>
    </row>
    <row r="261" spans="4:5" ht="12.75">
      <c r="D261" s="1"/>
      <c r="E261" s="1"/>
    </row>
    <row r="262" spans="4:5" ht="12.75">
      <c r="D262" s="1"/>
      <c r="E262" s="1"/>
    </row>
    <row r="263" spans="4:5" ht="12.75">
      <c r="D263" s="1"/>
      <c r="E263" s="1"/>
    </row>
    <row r="264" spans="4:5" ht="12.75">
      <c r="D264" s="1"/>
      <c r="E264" s="1"/>
    </row>
    <row r="265" spans="4:5" ht="12.75">
      <c r="D265" s="1"/>
      <c r="E265" s="1"/>
    </row>
    <row r="266" spans="4:5" ht="12.75">
      <c r="D266" s="1"/>
      <c r="E266" s="1"/>
    </row>
    <row r="267" spans="4:5" ht="12.75">
      <c r="D267" s="1"/>
      <c r="E267" s="1"/>
    </row>
    <row r="268" spans="4:5" ht="12.75">
      <c r="D268" s="1"/>
      <c r="E268" s="1"/>
    </row>
    <row r="269" spans="4:5" ht="12.75">
      <c r="D269" s="1"/>
      <c r="E269" s="1"/>
    </row>
    <row r="270" spans="4:5" ht="12.75">
      <c r="D270" s="1"/>
      <c r="E270" s="1"/>
    </row>
    <row r="271" spans="4:5" ht="12.75">
      <c r="D271" s="1"/>
      <c r="E271" s="1"/>
    </row>
    <row r="272" spans="4:5" ht="12.75">
      <c r="D272" s="1"/>
      <c r="E272" s="1"/>
    </row>
    <row r="273" spans="4:5" ht="12.75">
      <c r="D273" s="1"/>
      <c r="E273" s="1"/>
    </row>
    <row r="274" spans="4:5" ht="12.75">
      <c r="D274" s="1"/>
      <c r="E274" s="1"/>
    </row>
    <row r="275" spans="4:5" ht="12.75">
      <c r="D275" s="1"/>
      <c r="E275" s="1"/>
    </row>
    <row r="276" spans="4:5" ht="12.75">
      <c r="D276" s="1"/>
      <c r="E276" s="1"/>
    </row>
    <row r="277" spans="4:5" ht="12.75">
      <c r="D277" s="1"/>
      <c r="E277" s="1"/>
    </row>
    <row r="278" spans="4:5" ht="12.75">
      <c r="D278" s="1"/>
      <c r="E278" s="1"/>
    </row>
    <row r="279" spans="4:5" ht="12.75">
      <c r="D279" s="1"/>
      <c r="E279" s="1"/>
    </row>
    <row r="280" spans="4:5" ht="12.75">
      <c r="D280" s="1"/>
      <c r="E280" s="1"/>
    </row>
    <row r="281" spans="4:5" ht="12.75">
      <c r="D281" s="1"/>
      <c r="E281" s="1"/>
    </row>
    <row r="282" spans="4:5" ht="12.75">
      <c r="D282" s="1"/>
      <c r="E282" s="1"/>
    </row>
    <row r="283" spans="4:5" ht="12.75">
      <c r="D283" s="1"/>
      <c r="E283" s="1"/>
    </row>
    <row r="284" spans="4:5" ht="12.75">
      <c r="D284" s="1"/>
      <c r="E284" s="1"/>
    </row>
    <row r="285" spans="4:5" ht="12.75">
      <c r="D285" s="1"/>
      <c r="E285" s="1"/>
    </row>
    <row r="286" spans="4:5" ht="12.75">
      <c r="D286" s="1"/>
      <c r="E286" s="1"/>
    </row>
    <row r="287" spans="4:5" ht="12.75">
      <c r="D287" s="1"/>
      <c r="E287" s="1"/>
    </row>
    <row r="288" spans="4:5" ht="12.75">
      <c r="D288" s="1"/>
      <c r="E288" s="1"/>
    </row>
    <row r="289" spans="4:5" ht="12.75">
      <c r="D289" s="1"/>
      <c r="E289" s="1"/>
    </row>
    <row r="290" spans="4:5" ht="12.75">
      <c r="D290" s="1"/>
      <c r="E290" s="1"/>
    </row>
    <row r="291" spans="4:5" ht="12.75">
      <c r="D291" s="1"/>
      <c r="E291" s="1"/>
    </row>
    <row r="292" spans="4:5" ht="12.75">
      <c r="D292" s="1"/>
      <c r="E292" s="1"/>
    </row>
    <row r="293" spans="4:5" ht="12.75">
      <c r="D293" s="1"/>
      <c r="E293" s="1"/>
    </row>
    <row r="294" spans="4:5" ht="12.75">
      <c r="D294" s="1"/>
      <c r="E294" s="1"/>
    </row>
    <row r="295" spans="4:5" ht="12.75">
      <c r="D295" s="1"/>
      <c r="E295" s="1"/>
    </row>
    <row r="296" spans="4:5" ht="12.75">
      <c r="D296" s="1"/>
      <c r="E296" s="1"/>
    </row>
    <row r="297" spans="4:5" ht="12.75">
      <c r="D297" s="1"/>
      <c r="E297" s="1"/>
    </row>
    <row r="298" spans="4:5" ht="12.75">
      <c r="D298" s="1"/>
      <c r="E298" s="1"/>
    </row>
    <row r="299" spans="4:5" ht="12.75">
      <c r="D299" s="1"/>
      <c r="E299" s="1"/>
    </row>
    <row r="300" spans="4:5" ht="12.75">
      <c r="D300" s="1"/>
      <c r="E300" s="1"/>
    </row>
    <row r="301" spans="4:5" ht="12.75">
      <c r="D301" s="1"/>
      <c r="E301" s="1"/>
    </row>
    <row r="302" spans="4:5" ht="12.75">
      <c r="D302" s="1"/>
      <c r="E302" s="1"/>
    </row>
    <row r="303" spans="4:5" ht="12.75">
      <c r="D303" s="1"/>
      <c r="E303" s="1"/>
    </row>
    <row r="304" spans="4:5" ht="12.75">
      <c r="D304" s="1"/>
      <c r="E304" s="1"/>
    </row>
    <row r="305" spans="4:5" ht="12.75">
      <c r="D305" s="1"/>
      <c r="E305" s="1"/>
    </row>
    <row r="306" spans="4:5" ht="12.75">
      <c r="D306" s="1"/>
      <c r="E306" s="1"/>
    </row>
    <row r="307" spans="4:5" ht="12.75">
      <c r="D307" s="1"/>
      <c r="E307" s="1"/>
    </row>
    <row r="308" spans="4:5" ht="12.75">
      <c r="D308" s="1"/>
      <c r="E308" s="1"/>
    </row>
    <row r="309" spans="4:5" ht="12.75">
      <c r="D309" s="1"/>
      <c r="E309" s="1"/>
    </row>
    <row r="310" spans="4:5" ht="12.75">
      <c r="D310" s="1"/>
      <c r="E310" s="1"/>
    </row>
    <row r="311" spans="4:5" ht="12.75">
      <c r="D311" s="1"/>
      <c r="E311" s="1"/>
    </row>
    <row r="312" spans="4:5" ht="12.75">
      <c r="D312" s="1"/>
      <c r="E312" s="1"/>
    </row>
    <row r="313" spans="4:5" ht="12.75">
      <c r="D313" s="1"/>
      <c r="E313" s="1"/>
    </row>
    <row r="314" spans="4:5" ht="12.75">
      <c r="D314" s="1"/>
      <c r="E314" s="1"/>
    </row>
    <row r="315" spans="4:5" ht="12.75">
      <c r="D315" s="1"/>
      <c r="E315" s="1"/>
    </row>
    <row r="316" spans="4:5" ht="12.75">
      <c r="D316" s="1"/>
      <c r="E316" s="1"/>
    </row>
    <row r="317" spans="4:5" ht="12.75">
      <c r="D317" s="1"/>
      <c r="E317" s="1"/>
    </row>
    <row r="318" spans="4:5" ht="12.75">
      <c r="D318" s="1"/>
      <c r="E318" s="1"/>
    </row>
    <row r="319" spans="4:5" ht="12.75">
      <c r="D319" s="1"/>
      <c r="E319" s="1"/>
    </row>
    <row r="320" spans="4:5" ht="12.75">
      <c r="D320" s="1"/>
      <c r="E320" s="1"/>
    </row>
    <row r="321" spans="4:5" ht="12.75">
      <c r="D321" s="1"/>
      <c r="E321" s="1"/>
    </row>
    <row r="322" spans="4:5" ht="12.75">
      <c r="D322" s="1"/>
      <c r="E322" s="1"/>
    </row>
    <row r="323" spans="4:5" ht="12.75">
      <c r="D323" s="1"/>
      <c r="E323" s="1"/>
    </row>
    <row r="324" spans="4:5" ht="12.75">
      <c r="D324" s="1"/>
      <c r="E324" s="1"/>
    </row>
    <row r="325" spans="4:5" ht="12.75">
      <c r="D325" s="1"/>
      <c r="E325" s="1"/>
    </row>
    <row r="326" spans="4:5" ht="12.75">
      <c r="D326" s="1"/>
      <c r="E326" s="1"/>
    </row>
    <row r="327" spans="4:5" ht="12.75">
      <c r="D327" s="1"/>
      <c r="E327" s="1"/>
    </row>
    <row r="328" spans="4:5" ht="12.75">
      <c r="D328" s="1"/>
      <c r="E328" s="1"/>
    </row>
    <row r="329" spans="4:5" ht="12.75">
      <c r="D329" s="1"/>
      <c r="E329" s="1"/>
    </row>
    <row r="330" spans="4:5" ht="12.75">
      <c r="D330" s="1"/>
      <c r="E330" s="1"/>
    </row>
    <row r="331" spans="4:5" ht="12.75">
      <c r="D331" s="1"/>
      <c r="E331" s="1"/>
    </row>
    <row r="332" spans="4:5" ht="12.75">
      <c r="D332" s="1"/>
      <c r="E332" s="1"/>
    </row>
    <row r="333" spans="4:5" ht="12.75">
      <c r="D333" s="1"/>
      <c r="E333" s="1"/>
    </row>
    <row r="334" spans="4:5" ht="12.75">
      <c r="D334" s="1"/>
      <c r="E334" s="1"/>
    </row>
    <row r="335" spans="4:5" ht="12.75">
      <c r="D335" s="1"/>
      <c r="E335" s="1"/>
    </row>
    <row r="336" spans="4:5" ht="12.75">
      <c r="D336" s="1"/>
      <c r="E336" s="1"/>
    </row>
    <row r="337" spans="4:5" ht="12.75">
      <c r="D337" s="1"/>
      <c r="E337" s="1"/>
    </row>
    <row r="338" spans="4:5" ht="12.75">
      <c r="D338" s="1"/>
      <c r="E338" s="1"/>
    </row>
    <row r="339" spans="4:5" ht="12.75">
      <c r="D339" s="1"/>
      <c r="E339" s="1"/>
    </row>
    <row r="340" spans="4:5" ht="12.75">
      <c r="D340" s="1"/>
      <c r="E340" s="1"/>
    </row>
    <row r="341" spans="4:5" ht="12.75">
      <c r="D341" s="1"/>
      <c r="E341" s="1"/>
    </row>
    <row r="342" spans="4:5" ht="12.75">
      <c r="D342" s="1"/>
      <c r="E342" s="1"/>
    </row>
    <row r="343" spans="4:5" ht="12.75">
      <c r="D343" s="1"/>
      <c r="E343" s="1"/>
    </row>
    <row r="344" spans="4:5" ht="12.75">
      <c r="D344" s="1"/>
      <c r="E344" s="1"/>
    </row>
    <row r="345" spans="4:5" ht="12.75">
      <c r="D345" s="1"/>
      <c r="E345" s="1"/>
    </row>
    <row r="346" spans="4:5" ht="12.75">
      <c r="D346" s="1"/>
      <c r="E346" s="1"/>
    </row>
    <row r="347" spans="4:5" ht="12.75">
      <c r="D347" s="1"/>
      <c r="E347" s="1"/>
    </row>
    <row r="348" spans="4:5" ht="12.75">
      <c r="D348" s="1"/>
      <c r="E348" s="1"/>
    </row>
    <row r="349" spans="4:5" ht="12.75">
      <c r="D349" s="1"/>
      <c r="E349" s="1"/>
    </row>
    <row r="350" spans="4:5" ht="12.75">
      <c r="D350" s="1"/>
      <c r="E350" s="1"/>
    </row>
    <row r="351" spans="4:5" ht="12.75">
      <c r="D351" s="1"/>
      <c r="E351" s="1"/>
    </row>
    <row r="352" spans="4:5" ht="12.75">
      <c r="D352" s="1"/>
      <c r="E352" s="1"/>
    </row>
    <row r="353" spans="4:5" ht="12.75">
      <c r="D353" s="1"/>
      <c r="E353" s="1"/>
    </row>
    <row r="354" spans="4:5" ht="12.75">
      <c r="D354" s="1"/>
      <c r="E354" s="1"/>
    </row>
    <row r="355" spans="4:5" ht="12.75">
      <c r="D355" s="1"/>
      <c r="E355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2" spans="4:5" ht="12.75">
      <c r="D362" s="1"/>
      <c r="E362" s="1"/>
    </row>
    <row r="363" spans="4:5" ht="12.75">
      <c r="D363" s="1"/>
      <c r="E363" s="1"/>
    </row>
    <row r="364" spans="4:5" ht="12.75">
      <c r="D364" s="1"/>
      <c r="E364" s="1"/>
    </row>
    <row r="365" spans="4:5" ht="12.75">
      <c r="D365" s="1"/>
      <c r="E365" s="1"/>
    </row>
    <row r="366" spans="4:5" ht="12.75">
      <c r="D366" s="1"/>
      <c r="E366" s="1"/>
    </row>
    <row r="367" spans="4:5" ht="12.75">
      <c r="D367" s="1"/>
      <c r="E367" s="1"/>
    </row>
    <row r="368" spans="4:5" ht="12.75">
      <c r="D368" s="1"/>
      <c r="E368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0" spans="4:5" ht="12.75">
      <c r="D380" s="1"/>
      <c r="E380" s="1"/>
    </row>
    <row r="381" spans="4:5" ht="12.75">
      <c r="D381" s="1"/>
      <c r="E381" s="1"/>
    </row>
    <row r="382" spans="4:5" ht="12.75">
      <c r="D382" s="1"/>
      <c r="E382" s="1"/>
    </row>
    <row r="383" spans="4:5" ht="12.75">
      <c r="D383" s="1"/>
      <c r="E383" s="1"/>
    </row>
    <row r="384" spans="4:5" ht="12.75">
      <c r="D384" s="1"/>
      <c r="E384" s="1"/>
    </row>
    <row r="385" spans="4:5" ht="12.75">
      <c r="D385" s="1"/>
      <c r="E385" s="1"/>
    </row>
    <row r="386" spans="4:5" ht="12.75">
      <c r="D386" s="1"/>
      <c r="E386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4:5" ht="12.75">
      <c r="D390" s="1"/>
      <c r="E390" s="1"/>
    </row>
    <row r="391" spans="4:5" ht="12.75">
      <c r="D391" s="1"/>
      <c r="E391" s="1"/>
    </row>
    <row r="392" spans="4:5" ht="12.75">
      <c r="D392" s="1"/>
      <c r="E392" s="1"/>
    </row>
    <row r="393" spans="4:5" ht="12.75">
      <c r="D393" s="1"/>
      <c r="E393" s="1"/>
    </row>
    <row r="394" spans="4:5" ht="12.75">
      <c r="D394" s="1"/>
      <c r="E394" s="1"/>
    </row>
    <row r="395" spans="4:5" ht="12.75">
      <c r="D395" s="1"/>
      <c r="E395" s="1"/>
    </row>
    <row r="396" spans="4:5" ht="12.75">
      <c r="D396" s="1"/>
      <c r="E396" s="1"/>
    </row>
    <row r="397" spans="4:5" ht="12.75">
      <c r="D397" s="1"/>
      <c r="E397" s="1"/>
    </row>
    <row r="398" spans="4:5" ht="12.75">
      <c r="D398" s="1"/>
      <c r="E398" s="1"/>
    </row>
    <row r="399" spans="4:5" ht="12.75">
      <c r="D399" s="1"/>
      <c r="E399" s="1"/>
    </row>
    <row r="400" spans="4:5" ht="12.75">
      <c r="D400" s="1"/>
      <c r="E400" s="1"/>
    </row>
    <row r="401" spans="4:5" ht="12.75">
      <c r="D401" s="1"/>
      <c r="E401" s="1"/>
    </row>
    <row r="402" spans="4:5" ht="12.75">
      <c r="D402" s="1"/>
      <c r="E402" s="1"/>
    </row>
    <row r="403" spans="4:5" ht="12.75">
      <c r="D403" s="1"/>
      <c r="E403" s="1"/>
    </row>
    <row r="404" spans="4:5" ht="12.75">
      <c r="D404" s="1"/>
      <c r="E404" s="1"/>
    </row>
    <row r="405" spans="4:5" ht="12.75">
      <c r="D405" s="1"/>
      <c r="E405" s="1"/>
    </row>
    <row r="406" spans="4:5" ht="12.75">
      <c r="D406" s="1"/>
      <c r="E406" s="1"/>
    </row>
    <row r="407" spans="4:5" ht="12.75">
      <c r="D407" s="1"/>
      <c r="E407" s="1"/>
    </row>
    <row r="408" spans="4:5" ht="12.75">
      <c r="D408" s="1"/>
      <c r="E408" s="1"/>
    </row>
    <row r="409" spans="4:5" ht="12.75">
      <c r="D409" s="1"/>
      <c r="E409" s="1"/>
    </row>
    <row r="410" spans="4:5" ht="12.75">
      <c r="D410" s="1"/>
      <c r="E410" s="1"/>
    </row>
    <row r="411" spans="4:5" ht="12.75">
      <c r="D411" s="1"/>
      <c r="E411" s="1"/>
    </row>
    <row r="412" spans="4:5" ht="12.75">
      <c r="D412" s="1"/>
      <c r="E412" s="1"/>
    </row>
    <row r="413" spans="4:5" ht="12.75">
      <c r="D413" s="1"/>
      <c r="E413" s="1"/>
    </row>
    <row r="414" spans="4:5" ht="12.75">
      <c r="D414" s="1"/>
      <c r="E414" s="1"/>
    </row>
    <row r="415" spans="4:5" ht="12.75">
      <c r="D415" s="1"/>
      <c r="E415" s="1"/>
    </row>
    <row r="416" spans="4:5" ht="12.75">
      <c r="D416" s="1"/>
      <c r="E416" s="1"/>
    </row>
    <row r="417" spans="4:5" ht="12.75">
      <c r="D417" s="1"/>
      <c r="E417" s="1"/>
    </row>
    <row r="418" spans="4:5" ht="12.75">
      <c r="D418" s="1"/>
      <c r="E418" s="1"/>
    </row>
    <row r="419" spans="4:5" ht="12.75">
      <c r="D419" s="1"/>
      <c r="E419" s="1"/>
    </row>
    <row r="420" spans="4:5" ht="12.75">
      <c r="D420" s="1"/>
      <c r="E420" s="1"/>
    </row>
    <row r="421" spans="4:5" ht="12.75">
      <c r="D421" s="1"/>
      <c r="E421" s="1"/>
    </row>
    <row r="422" spans="4:5" ht="12.75">
      <c r="D422" s="1"/>
      <c r="E422" s="1"/>
    </row>
    <row r="423" spans="4:5" ht="12.75">
      <c r="D423" s="1"/>
      <c r="E423" s="1"/>
    </row>
    <row r="424" spans="4:5" ht="12.75">
      <c r="D424" s="1"/>
      <c r="E424" s="1"/>
    </row>
    <row r="425" spans="4:5" ht="12.75">
      <c r="D425" s="1"/>
      <c r="E425" s="1"/>
    </row>
    <row r="426" spans="4:5" ht="12.75">
      <c r="D426" s="1"/>
      <c r="E426" s="1"/>
    </row>
    <row r="427" spans="4:5" ht="12.75">
      <c r="D427" s="1"/>
      <c r="E427" s="1"/>
    </row>
    <row r="428" spans="4:5" ht="12.75">
      <c r="D428" s="1"/>
      <c r="E428" s="1"/>
    </row>
    <row r="429" spans="4:5" ht="12.75">
      <c r="D429" s="1"/>
      <c r="E429" s="1"/>
    </row>
    <row r="430" spans="4:5" ht="12.75">
      <c r="D430" s="1"/>
      <c r="E430" s="1"/>
    </row>
    <row r="431" spans="4:5" ht="12.75">
      <c r="D431" s="1"/>
      <c r="E431" s="1"/>
    </row>
    <row r="432" spans="4:5" ht="12.75">
      <c r="D432" s="1"/>
      <c r="E432" s="1"/>
    </row>
    <row r="433" spans="4:5" ht="12.75">
      <c r="D433" s="1"/>
      <c r="E433" s="1"/>
    </row>
    <row r="434" spans="4:5" ht="12.75">
      <c r="D434" s="1"/>
      <c r="E434" s="1"/>
    </row>
    <row r="435" spans="4:5" ht="12.75">
      <c r="D435" s="1"/>
      <c r="E435" s="1"/>
    </row>
    <row r="436" spans="4:5" ht="12.75">
      <c r="D436" s="1"/>
      <c r="E436" s="1"/>
    </row>
    <row r="437" spans="4:5" ht="12.75">
      <c r="D437" s="1"/>
      <c r="E437" s="1"/>
    </row>
    <row r="438" spans="4:5" ht="12.75">
      <c r="D438" s="1"/>
      <c r="E438" s="1"/>
    </row>
    <row r="439" spans="4:5" ht="12.75">
      <c r="D439" s="1"/>
      <c r="E439" s="1"/>
    </row>
    <row r="440" spans="4:5" ht="12.75">
      <c r="D440" s="1"/>
      <c r="E440" s="1"/>
    </row>
    <row r="441" spans="4:5" ht="12.75">
      <c r="D441" s="1"/>
      <c r="E441" s="1"/>
    </row>
    <row r="442" spans="4:5" ht="12.75">
      <c r="D442" s="1"/>
      <c r="E442" s="1"/>
    </row>
    <row r="443" spans="4:5" ht="12.75">
      <c r="D443" s="1"/>
      <c r="E443" s="1"/>
    </row>
    <row r="444" spans="4:5" ht="12.75">
      <c r="D444" s="1"/>
      <c r="E444" s="1"/>
    </row>
    <row r="445" spans="4:5" ht="12.75">
      <c r="D445" s="1"/>
      <c r="E445" s="1"/>
    </row>
    <row r="446" spans="4:5" ht="12.75">
      <c r="D446" s="1"/>
      <c r="E446" s="1"/>
    </row>
    <row r="447" spans="4:5" ht="12.75">
      <c r="D447" s="1"/>
      <c r="E447" s="1"/>
    </row>
    <row r="448" spans="4:5" ht="12.75">
      <c r="D448" s="1"/>
      <c r="E448" s="1"/>
    </row>
    <row r="449" spans="4:5" ht="12.75">
      <c r="D449" s="1"/>
      <c r="E449" s="1"/>
    </row>
    <row r="450" spans="4:5" ht="12.75">
      <c r="D450" s="1"/>
      <c r="E450" s="1"/>
    </row>
    <row r="451" spans="4:5" ht="12.75">
      <c r="D451" s="1"/>
      <c r="E451" s="1"/>
    </row>
    <row r="452" spans="4:5" ht="12.75">
      <c r="D452" s="1"/>
      <c r="E452" s="1"/>
    </row>
    <row r="453" spans="4:5" ht="12.75">
      <c r="D453" s="1"/>
      <c r="E453" s="1"/>
    </row>
    <row r="454" spans="4:5" ht="12.75">
      <c r="D454" s="1"/>
      <c r="E454" s="1"/>
    </row>
    <row r="455" spans="4:5" ht="12.75">
      <c r="D455" s="1"/>
      <c r="E455" s="1"/>
    </row>
    <row r="456" spans="4:5" ht="12.75">
      <c r="D456" s="1"/>
      <c r="E456" s="1"/>
    </row>
    <row r="457" spans="4:5" ht="12.75">
      <c r="D457" s="1"/>
      <c r="E457" s="1"/>
    </row>
    <row r="458" spans="4:5" ht="12.75">
      <c r="D458" s="1"/>
      <c r="E458" s="1"/>
    </row>
    <row r="459" spans="4:5" ht="12.75">
      <c r="D459" s="1"/>
      <c r="E459" s="1"/>
    </row>
    <row r="460" spans="4:5" ht="12.75">
      <c r="D460" s="1"/>
      <c r="E460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68196.4</v>
      </c>
      <c r="E3" s="6">
        <v>62974.8</v>
      </c>
      <c r="F3" s="4"/>
    </row>
    <row r="4" spans="1:6" ht="12.75">
      <c r="A4" s="1" t="s">
        <v>3</v>
      </c>
      <c r="B4">
        <v>2</v>
      </c>
      <c r="D4" s="6">
        <v>3682</v>
      </c>
      <c r="E4" s="6">
        <v>3906.35</v>
      </c>
      <c r="F4" s="4"/>
    </row>
    <row r="5" spans="1:6" ht="12.75">
      <c r="A5" s="1" t="s">
        <v>4</v>
      </c>
      <c r="B5">
        <v>3</v>
      </c>
      <c r="D5" s="6">
        <v>143991.4</v>
      </c>
      <c r="E5" s="6">
        <v>52357.9</v>
      </c>
      <c r="F5" s="4"/>
    </row>
    <row r="6" spans="1:6" ht="12.75">
      <c r="A6" s="1" t="s">
        <v>5</v>
      </c>
      <c r="B6">
        <v>4</v>
      </c>
      <c r="D6" s="6">
        <v>3838.8</v>
      </c>
      <c r="E6" s="6">
        <v>3909.85</v>
      </c>
      <c r="F6" s="4"/>
    </row>
    <row r="7" spans="1:6" ht="12.75">
      <c r="A7" s="1" t="s">
        <v>6</v>
      </c>
      <c r="B7">
        <v>5</v>
      </c>
      <c r="D7" s="6">
        <v>365570.1</v>
      </c>
      <c r="E7" s="6">
        <v>141525.3</v>
      </c>
      <c r="F7" s="4"/>
    </row>
    <row r="8" spans="1:6" ht="12.75">
      <c r="A8" s="1" t="s">
        <v>7</v>
      </c>
      <c r="B8">
        <v>6</v>
      </c>
      <c r="D8" s="6">
        <v>1768175.09</v>
      </c>
      <c r="E8" s="6">
        <v>628066.25</v>
      </c>
      <c r="F8" s="4"/>
    </row>
    <row r="9" spans="1:6" ht="12.75">
      <c r="A9" s="1" t="s">
        <v>8</v>
      </c>
      <c r="B9">
        <v>7</v>
      </c>
      <c r="D9" s="6">
        <v>3574.9</v>
      </c>
      <c r="E9" s="6">
        <v>3003</v>
      </c>
      <c r="F9" s="4"/>
    </row>
    <row r="10" spans="1:6" ht="12.75">
      <c r="A10" s="1" t="s">
        <v>9</v>
      </c>
      <c r="B10">
        <v>8</v>
      </c>
      <c r="D10" s="6">
        <v>150039.4</v>
      </c>
      <c r="E10" s="6">
        <v>35695.1</v>
      </c>
      <c r="F10" s="4"/>
    </row>
    <row r="11" spans="1:6" ht="12.75">
      <c r="A11" s="1" t="s">
        <v>10</v>
      </c>
      <c r="B11">
        <v>9</v>
      </c>
      <c r="D11" s="6">
        <v>99432.9</v>
      </c>
      <c r="E11" s="6">
        <v>30203.25</v>
      </c>
      <c r="F11" s="4"/>
    </row>
    <row r="12" spans="1:6" ht="12.75">
      <c r="A12" s="1" t="s">
        <v>11</v>
      </c>
      <c r="B12">
        <v>10</v>
      </c>
      <c r="D12" s="6">
        <v>88071.9</v>
      </c>
      <c r="E12" s="6">
        <v>45903.9</v>
      </c>
      <c r="F12" s="4"/>
    </row>
    <row r="13" spans="1:6" ht="12.75">
      <c r="A13" s="1" t="s">
        <v>12</v>
      </c>
      <c r="B13">
        <v>11</v>
      </c>
      <c r="D13" s="6">
        <v>710329.9</v>
      </c>
      <c r="E13" s="6">
        <v>187402.6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3580712.6</v>
      </c>
      <c r="E15" s="6">
        <v>522158</v>
      </c>
      <c r="F15" s="4"/>
    </row>
    <row r="16" spans="1:6" ht="12.75">
      <c r="A16" s="1" t="s">
        <v>15</v>
      </c>
      <c r="B16">
        <v>14</v>
      </c>
      <c r="D16" s="6">
        <v>8918</v>
      </c>
      <c r="E16" s="6">
        <v>6027.35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457937.9</v>
      </c>
      <c r="E18" s="6">
        <v>241602.2</v>
      </c>
      <c r="F18" s="4"/>
    </row>
    <row r="19" spans="1:6" ht="12.75">
      <c r="A19" s="1" t="s">
        <v>18</v>
      </c>
      <c r="B19">
        <v>17</v>
      </c>
      <c r="D19" s="6">
        <v>113988.7</v>
      </c>
      <c r="E19" s="6">
        <v>50782.2</v>
      </c>
      <c r="F19" s="4"/>
    </row>
    <row r="20" spans="1:6" ht="12.75">
      <c r="A20" s="1" t="s">
        <v>19</v>
      </c>
      <c r="B20">
        <v>18</v>
      </c>
      <c r="D20" s="6">
        <v>53310.6</v>
      </c>
      <c r="E20" s="6">
        <v>27653.5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10574.2</v>
      </c>
      <c r="E22" s="6">
        <v>3750.25</v>
      </c>
      <c r="F22" s="4"/>
    </row>
    <row r="23" spans="1:6" ht="12.75">
      <c r="A23" s="1" t="s">
        <v>22</v>
      </c>
      <c r="B23">
        <v>21</v>
      </c>
      <c r="D23" s="6">
        <v>3960.6</v>
      </c>
      <c r="E23" s="6">
        <v>5103</v>
      </c>
      <c r="F23" s="4"/>
    </row>
    <row r="24" spans="1:6" ht="12.75">
      <c r="A24" s="1" t="s">
        <v>23</v>
      </c>
      <c r="B24">
        <v>22</v>
      </c>
      <c r="D24" s="6">
        <v>5028.8</v>
      </c>
      <c r="E24" s="6">
        <v>267.4</v>
      </c>
      <c r="F24" s="4"/>
    </row>
    <row r="25" spans="1:6" ht="12.75">
      <c r="A25" s="1" t="s">
        <v>24</v>
      </c>
      <c r="B25">
        <v>23</v>
      </c>
      <c r="D25" s="6">
        <v>5794.6</v>
      </c>
      <c r="E25" s="6">
        <v>2710.4</v>
      </c>
      <c r="F25" s="4"/>
    </row>
    <row r="26" spans="1:6" ht="12.75">
      <c r="A26" s="1" t="s">
        <v>25</v>
      </c>
      <c r="B26">
        <v>24</v>
      </c>
      <c r="D26" s="6">
        <v>3048.5</v>
      </c>
      <c r="E26" s="6">
        <v>1755.95</v>
      </c>
      <c r="F26" s="4"/>
    </row>
    <row r="27" spans="1:6" ht="12.75">
      <c r="A27" s="1" t="s">
        <v>26</v>
      </c>
      <c r="B27">
        <v>25</v>
      </c>
      <c r="D27" s="6">
        <v>28211.4</v>
      </c>
      <c r="E27" s="6">
        <v>4459</v>
      </c>
      <c r="F27" s="4"/>
    </row>
    <row r="28" spans="1:6" ht="12.75">
      <c r="A28" s="1" t="s">
        <v>27</v>
      </c>
      <c r="B28">
        <v>26</v>
      </c>
      <c r="D28" s="6">
        <v>6528.2</v>
      </c>
      <c r="E28" s="6">
        <v>5297.6</v>
      </c>
      <c r="F28" s="4"/>
    </row>
    <row r="29" spans="1:6" ht="12.75">
      <c r="A29" s="1" t="s">
        <v>28</v>
      </c>
      <c r="B29">
        <v>27</v>
      </c>
      <c r="D29" s="6">
        <v>78813</v>
      </c>
      <c r="E29" s="6">
        <v>29582</v>
      </c>
      <c r="F29" s="4"/>
    </row>
    <row r="30" spans="1:6" ht="12.75">
      <c r="A30" s="1" t="s">
        <v>29</v>
      </c>
      <c r="B30">
        <v>28</v>
      </c>
      <c r="D30" s="6">
        <v>155871.1</v>
      </c>
      <c r="E30" s="6">
        <v>26547.15</v>
      </c>
      <c r="F30" s="4"/>
    </row>
    <row r="31" spans="1:6" ht="12.75">
      <c r="A31" s="1" t="s">
        <v>30</v>
      </c>
      <c r="B31">
        <v>29</v>
      </c>
      <c r="D31" s="6">
        <v>530576.2</v>
      </c>
      <c r="E31" s="6">
        <v>265144.95</v>
      </c>
      <c r="F31" s="4"/>
    </row>
    <row r="32" spans="1:6" ht="12.75">
      <c r="A32" s="1" t="s">
        <v>31</v>
      </c>
      <c r="B32">
        <v>30</v>
      </c>
      <c r="D32" s="6">
        <v>1658.3</v>
      </c>
      <c r="E32" s="6">
        <v>1214.15</v>
      </c>
      <c r="F32" s="4"/>
    </row>
    <row r="33" spans="1:6" ht="12.75">
      <c r="A33" s="1" t="s">
        <v>32</v>
      </c>
      <c r="B33">
        <v>31</v>
      </c>
      <c r="D33" s="6">
        <v>163105.66</v>
      </c>
      <c r="E33" s="6">
        <v>61327.7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3064.6</v>
      </c>
      <c r="E35" s="6">
        <v>2264.5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168944.6</v>
      </c>
      <c r="E37" s="6">
        <v>80215.1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87913</v>
      </c>
      <c r="E39" s="6">
        <v>72332.4</v>
      </c>
      <c r="F39" s="4"/>
    </row>
    <row r="40" spans="1:6" ht="12.75">
      <c r="A40" s="1" t="s">
        <v>39</v>
      </c>
      <c r="B40">
        <v>38</v>
      </c>
      <c r="D40" s="6">
        <v>11106.2</v>
      </c>
      <c r="E40" s="6">
        <v>3784.9</v>
      </c>
      <c r="F40" s="4"/>
    </row>
    <row r="41" spans="1:6" ht="12.75">
      <c r="A41" s="1" t="s">
        <v>40</v>
      </c>
      <c r="B41">
        <v>39</v>
      </c>
      <c r="D41" s="6">
        <v>3.5</v>
      </c>
      <c r="E41" s="6"/>
      <c r="F41" s="4"/>
    </row>
    <row r="42" spans="1:6" ht="12.75">
      <c r="A42" s="1" t="s">
        <v>41</v>
      </c>
      <c r="B42">
        <v>40</v>
      </c>
      <c r="D42" s="6">
        <v>21298.2</v>
      </c>
      <c r="E42" s="6">
        <v>8561.35</v>
      </c>
      <c r="F42" s="4"/>
    </row>
    <row r="43" spans="1:6" ht="12.75">
      <c r="A43" s="1" t="s">
        <v>42</v>
      </c>
      <c r="B43">
        <v>41</v>
      </c>
      <c r="D43" s="6">
        <v>412733.3</v>
      </c>
      <c r="E43" s="6">
        <v>111129.55</v>
      </c>
      <c r="F43" s="4"/>
    </row>
    <row r="44" spans="1:6" ht="12.75">
      <c r="A44" s="1" t="s">
        <v>43</v>
      </c>
      <c r="B44">
        <v>42</v>
      </c>
      <c r="D44" s="6">
        <v>136585.5</v>
      </c>
      <c r="E44" s="6">
        <v>57213.5</v>
      </c>
      <c r="F44" s="4"/>
    </row>
    <row r="45" spans="1:6" ht="12.75">
      <c r="A45" s="1" t="s">
        <v>44</v>
      </c>
      <c r="B45">
        <v>43</v>
      </c>
      <c r="D45" s="6">
        <v>145597.9</v>
      </c>
      <c r="E45" s="6">
        <v>58781.8</v>
      </c>
      <c r="F45" s="4"/>
    </row>
    <row r="46" spans="1:6" ht="12.75">
      <c r="A46" s="1" t="s">
        <v>45</v>
      </c>
      <c r="B46">
        <v>44</v>
      </c>
      <c r="D46" s="6">
        <v>101398.48</v>
      </c>
      <c r="E46" s="6">
        <v>32081.01</v>
      </c>
      <c r="F46" s="4"/>
    </row>
    <row r="47" spans="1:6" ht="12.75">
      <c r="A47" s="1" t="s">
        <v>46</v>
      </c>
      <c r="B47">
        <v>45</v>
      </c>
      <c r="D47" s="6">
        <v>61535.9</v>
      </c>
      <c r="E47" s="6">
        <v>22937.25</v>
      </c>
      <c r="F47" s="4"/>
    </row>
    <row r="48" spans="1:6" ht="12.75">
      <c r="A48" s="1" t="s">
        <v>47</v>
      </c>
      <c r="B48">
        <v>46</v>
      </c>
      <c r="D48" s="6">
        <v>219683.65</v>
      </c>
      <c r="E48" s="6">
        <v>119904.4</v>
      </c>
      <c r="F48" s="4"/>
    </row>
    <row r="49" spans="1:6" ht="12.75">
      <c r="A49" s="1" t="s">
        <v>48</v>
      </c>
      <c r="B49">
        <v>47</v>
      </c>
      <c r="D49" s="6">
        <v>4485.2</v>
      </c>
      <c r="E49" s="6">
        <v>2668.75</v>
      </c>
      <c r="F49" s="4"/>
    </row>
    <row r="50" spans="1:6" ht="12.75">
      <c r="A50" s="1" t="s">
        <v>49</v>
      </c>
      <c r="B50">
        <v>48</v>
      </c>
      <c r="D50" s="6">
        <v>1002928.03</v>
      </c>
      <c r="E50" s="6">
        <v>403240.95</v>
      </c>
      <c r="F50" s="4"/>
    </row>
    <row r="51" spans="1:6" ht="12.75">
      <c r="A51" s="1" t="s">
        <v>50</v>
      </c>
      <c r="B51">
        <v>49</v>
      </c>
      <c r="D51" s="6">
        <v>331536.83</v>
      </c>
      <c r="E51" s="6">
        <v>109979.45</v>
      </c>
      <c r="F51" s="4"/>
    </row>
    <row r="52" spans="1:6" ht="12.75">
      <c r="A52" s="1" t="s">
        <v>51</v>
      </c>
      <c r="B52">
        <v>50</v>
      </c>
      <c r="D52" s="6">
        <v>1333127.6</v>
      </c>
      <c r="E52" s="6">
        <v>530585.65</v>
      </c>
      <c r="F52" s="4"/>
    </row>
    <row r="53" spans="1:6" ht="12.75">
      <c r="A53" s="1" t="s">
        <v>52</v>
      </c>
      <c r="B53">
        <v>51</v>
      </c>
      <c r="D53" s="6">
        <v>219489.9</v>
      </c>
      <c r="E53" s="6">
        <v>91422.1</v>
      </c>
      <c r="F53" s="4"/>
    </row>
    <row r="54" spans="1:6" ht="12.75">
      <c r="A54" s="1" t="s">
        <v>53</v>
      </c>
      <c r="B54">
        <v>52</v>
      </c>
      <c r="D54" s="6">
        <v>607339.6</v>
      </c>
      <c r="E54" s="6">
        <v>235426.45</v>
      </c>
      <c r="F54" s="4"/>
    </row>
    <row r="55" spans="1:6" ht="12.75">
      <c r="A55" s="1" t="s">
        <v>54</v>
      </c>
      <c r="B55">
        <v>53</v>
      </c>
      <c r="D55" s="6">
        <v>304964.86</v>
      </c>
      <c r="E55" s="6">
        <v>117053.93</v>
      </c>
      <c r="F55" s="4"/>
    </row>
    <row r="56" spans="1:6" ht="12.75">
      <c r="A56" s="1" t="s">
        <v>55</v>
      </c>
      <c r="B56">
        <v>54</v>
      </c>
      <c r="D56" s="6">
        <v>19147.45</v>
      </c>
      <c r="E56" s="6">
        <v>6550.25</v>
      </c>
      <c r="F56" s="4"/>
    </row>
    <row r="57" spans="1:6" ht="12.75">
      <c r="A57" s="1" t="s">
        <v>56</v>
      </c>
      <c r="B57">
        <v>55</v>
      </c>
      <c r="D57" s="6">
        <v>181580</v>
      </c>
      <c r="E57" s="6">
        <v>85507.45</v>
      </c>
      <c r="F57" s="4"/>
    </row>
    <row r="58" spans="1:6" ht="12.75">
      <c r="A58" s="1" t="s">
        <v>57</v>
      </c>
      <c r="B58">
        <v>56</v>
      </c>
      <c r="D58" s="6">
        <v>167749.4</v>
      </c>
      <c r="E58" s="6">
        <v>100307.55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506012.5</v>
      </c>
      <c r="E60" s="6">
        <v>108681.65</v>
      </c>
      <c r="F60" s="4"/>
    </row>
    <row r="61" spans="1:6" ht="12.75">
      <c r="A61" s="1" t="s">
        <v>60</v>
      </c>
      <c r="B61">
        <v>59</v>
      </c>
      <c r="D61" s="6">
        <v>329647.05</v>
      </c>
      <c r="E61" s="6">
        <v>138557.3</v>
      </c>
      <c r="F61" s="4"/>
    </row>
    <row r="62" spans="1:6" ht="12.75">
      <c r="A62" s="1" t="s">
        <v>61</v>
      </c>
      <c r="B62">
        <v>60</v>
      </c>
      <c r="D62" s="6">
        <v>148856.4</v>
      </c>
      <c r="E62" s="6">
        <v>44195.2</v>
      </c>
      <c r="F62" s="4"/>
    </row>
    <row r="63" spans="1:6" ht="12.75">
      <c r="A63" s="1" t="s">
        <v>62</v>
      </c>
      <c r="B63">
        <v>61</v>
      </c>
      <c r="D63" s="6">
        <v>10361.45</v>
      </c>
      <c r="E63" s="6">
        <v>5266.11</v>
      </c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6">
        <v>4942</v>
      </c>
      <c r="E65" s="6">
        <v>1741.6</v>
      </c>
      <c r="F65" s="4"/>
    </row>
    <row r="66" spans="1:6" ht="12.75">
      <c r="A66" s="1" t="s">
        <v>65</v>
      </c>
      <c r="B66">
        <v>64</v>
      </c>
      <c r="D66" s="6">
        <v>290507.18</v>
      </c>
      <c r="E66" s="6">
        <v>81779.25</v>
      </c>
      <c r="F66" s="4"/>
    </row>
    <row r="67" spans="1:6" ht="12.75">
      <c r="A67" s="1" t="s">
        <v>66</v>
      </c>
      <c r="B67">
        <v>65</v>
      </c>
      <c r="D67" s="6">
        <v>15570.1</v>
      </c>
      <c r="E67" s="6">
        <v>5609.45</v>
      </c>
      <c r="F67" s="4"/>
    </row>
    <row r="68" spans="1:6" ht="12.75">
      <c r="A68" s="1" t="s">
        <v>67</v>
      </c>
      <c r="B68">
        <v>66</v>
      </c>
      <c r="D68" s="6">
        <v>174519.8</v>
      </c>
      <c r="E68" s="6">
        <v>47313</v>
      </c>
      <c r="F68" s="4"/>
    </row>
    <row r="69" spans="1:6" ht="12.75">
      <c r="A69" s="1" t="s">
        <v>68</v>
      </c>
      <c r="B69">
        <v>67</v>
      </c>
      <c r="D69" s="6">
        <v>18359.6</v>
      </c>
      <c r="E69" s="6">
        <v>11732.7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15653930.929999998</v>
      </c>
      <c r="E71" s="6">
        <f>SUM(E3:E69)</f>
        <v>5147155.65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3" sqref="J33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D50" sqref="D5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76</v>
      </c>
      <c r="G1" s="13"/>
      <c r="H1" s="13"/>
    </row>
    <row r="2" spans="1:8" ht="12.75">
      <c r="A2" t="s">
        <v>77</v>
      </c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279051.5</v>
      </c>
      <c r="E4" s="6">
        <v>346603.46</v>
      </c>
      <c r="F4" s="4"/>
      <c r="G4" s="13"/>
      <c r="H4" s="13"/>
    </row>
    <row r="5" spans="1:8" ht="12.75">
      <c r="A5" s="1" t="s">
        <v>3</v>
      </c>
      <c r="B5">
        <v>2</v>
      </c>
      <c r="D5" s="6">
        <v>19273.1</v>
      </c>
      <c r="E5" s="6">
        <v>21440.65</v>
      </c>
      <c r="F5" s="4"/>
      <c r="G5" s="13"/>
      <c r="H5" s="13"/>
    </row>
    <row r="6" spans="1:8" ht="12.75">
      <c r="A6" s="1" t="s">
        <v>4</v>
      </c>
      <c r="B6">
        <v>3</v>
      </c>
      <c r="D6" s="6">
        <v>553809.2</v>
      </c>
      <c r="E6" s="6">
        <v>336310.1</v>
      </c>
      <c r="F6" s="4"/>
      <c r="G6" s="13"/>
      <c r="H6" s="13"/>
    </row>
    <row r="7" spans="1:8" ht="12.75">
      <c r="A7" s="1" t="s">
        <v>5</v>
      </c>
      <c r="B7">
        <v>4</v>
      </c>
      <c r="D7" s="6">
        <v>15869</v>
      </c>
      <c r="E7" s="6">
        <v>18093.95</v>
      </c>
      <c r="F7" s="4"/>
      <c r="G7" s="13"/>
      <c r="H7" s="13"/>
    </row>
    <row r="8" spans="1:8" ht="12.75">
      <c r="A8" s="1" t="s">
        <v>6</v>
      </c>
      <c r="B8">
        <v>5</v>
      </c>
      <c r="D8" s="6">
        <v>1149094.1</v>
      </c>
      <c r="E8" s="6">
        <v>789781.65</v>
      </c>
      <c r="F8" s="4"/>
      <c r="G8" s="13"/>
      <c r="H8" s="13"/>
    </row>
    <row r="9" spans="1:8" ht="12.75">
      <c r="A9" s="1" t="s">
        <v>7</v>
      </c>
      <c r="B9">
        <v>6</v>
      </c>
      <c r="D9" s="6">
        <v>3697035.73</v>
      </c>
      <c r="E9" s="6">
        <v>2114110.25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12037.2</v>
      </c>
      <c r="E10" s="6">
        <v>11276.3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575609.3</v>
      </c>
      <c r="E11" s="6">
        <v>213971.45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209447.69</v>
      </c>
      <c r="E12" s="6">
        <v>153004.25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400663.21</v>
      </c>
      <c r="E13" s="6">
        <v>340324.95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2402526</v>
      </c>
      <c r="E14" s="6">
        <v>763443.45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56552.3</v>
      </c>
      <c r="E15" s="6">
        <v>60605.35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4921611.73</v>
      </c>
      <c r="E16" s="6">
        <v>3169617.27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27373.5</v>
      </c>
      <c r="E17" s="6">
        <v>16294.25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11119.5</v>
      </c>
      <c r="E18" s="6">
        <v>6787.2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845772.9</v>
      </c>
      <c r="E19" s="6">
        <v>902040.3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462495.13</v>
      </c>
      <c r="E20" s="6">
        <v>420356.65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310132.02</v>
      </c>
      <c r="E21" s="6">
        <v>142084.6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67481.4</v>
      </c>
      <c r="E22" s="6">
        <v>50705.9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26399.1</v>
      </c>
      <c r="E23" s="6">
        <v>36017.45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19538.4</v>
      </c>
      <c r="E24" s="6">
        <v>22832.25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9215.5</v>
      </c>
      <c r="E25" s="6">
        <v>5793.2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30366</v>
      </c>
      <c r="E26" s="6">
        <v>19275.55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2104.34</v>
      </c>
      <c r="E27" s="6">
        <v>819.52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17145.1</v>
      </c>
      <c r="E28" s="6">
        <v>15732.5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55863.5</v>
      </c>
      <c r="E29" s="6">
        <v>11684.05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281490.3</v>
      </c>
      <c r="E30" s="6">
        <v>176046.15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135359.7</v>
      </c>
      <c r="E31" s="6">
        <v>81660.25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1882599.7</v>
      </c>
      <c r="E32" s="6">
        <v>1783596.15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8066.1</v>
      </c>
      <c r="E33" s="6">
        <v>12065.2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431544.35</v>
      </c>
      <c r="E34" s="6">
        <v>199746.69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60480</v>
      </c>
      <c r="E35" s="6">
        <v>65761.5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31469.2</v>
      </c>
      <c r="E36" s="6">
        <v>10925.25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3635.8</v>
      </c>
      <c r="E37" s="6">
        <v>15246.35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546550.61</v>
      </c>
      <c r="E38" s="6">
        <v>373783.55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2315634.3</v>
      </c>
      <c r="E39" s="6">
        <v>792135.75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300849.5</v>
      </c>
      <c r="E40" s="6">
        <v>427494.9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48973.9</v>
      </c>
      <c r="E41" s="6">
        <v>34715.1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1717.8</v>
      </c>
      <c r="E42" s="6">
        <v>4653.6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10262</v>
      </c>
      <c r="E43" s="6">
        <v>12689.6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1080597</v>
      </c>
      <c r="E44" s="6">
        <v>562826.25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494880.11</v>
      </c>
      <c r="E45" s="6">
        <v>330515.12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520190.3</v>
      </c>
      <c r="E46" s="6">
        <v>252588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541591.39</v>
      </c>
      <c r="E47" s="6">
        <v>269931.88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129661.73</v>
      </c>
      <c r="E48" s="6">
        <v>157714.55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488902.69</v>
      </c>
      <c r="E49" s="6">
        <v>439510.75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30413.6</v>
      </c>
      <c r="E50" s="6">
        <v>23190.65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2690709.6</v>
      </c>
      <c r="E51" s="6">
        <v>1716902.73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906949.86</v>
      </c>
      <c r="E52" s="6">
        <v>414125.95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3871816.9</v>
      </c>
      <c r="E53" s="6">
        <v>2191657.3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793349.9</v>
      </c>
      <c r="E54" s="6">
        <v>454197.45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1817249.7</v>
      </c>
      <c r="E55" s="6">
        <v>1341754.75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1107597.88</v>
      </c>
      <c r="E56" s="6">
        <v>1384027.11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77751.8</v>
      </c>
      <c r="E57" s="6">
        <v>52760.4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727347.6</v>
      </c>
      <c r="E58" s="6">
        <v>617393.7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672934.5</v>
      </c>
      <c r="E59" s="6">
        <v>276753.75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337976.8</v>
      </c>
      <c r="E60" s="6">
        <v>324916.9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1706191.2</v>
      </c>
      <c r="E61" s="6">
        <v>792559.6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837015.97</v>
      </c>
      <c r="E62" s="6">
        <v>823550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408415.7</v>
      </c>
      <c r="E63" s="6">
        <v>268778.65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19312.44</v>
      </c>
      <c r="E64" s="6">
        <v>22571.63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11782.4</v>
      </c>
      <c r="E65" s="6">
        <v>8796.9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7392</v>
      </c>
      <c r="E66" s="6">
        <v>8158.85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1035066.65</v>
      </c>
      <c r="E67" s="6">
        <v>564085.71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37035.6</v>
      </c>
      <c r="E68" s="6">
        <v>39545.45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688099.3</v>
      </c>
      <c r="E69" s="6">
        <v>243918.15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3360.7</v>
      </c>
      <c r="E70" s="6">
        <v>3727.85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43279813.03000001</v>
      </c>
      <c r="E72" s="6">
        <f>SUM(E4:E71)</f>
        <v>27565986.569999993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2010-07-09T13:57:42Z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