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Apr 2010" sheetId="1" r:id="rId1"/>
    <sheet name="Week of Apr 01" sheetId="2" r:id="rId2"/>
    <sheet name="Week of Apr 05" sheetId="3" r:id="rId3"/>
    <sheet name="Week of Apr 12" sheetId="4" r:id="rId4"/>
    <sheet name="Week of Apr 19" sheetId="5" r:id="rId5"/>
    <sheet name="Week of Apr 26" sheetId="6" r:id="rId6"/>
    <sheet name="Apr 2009" sheetId="7" r:id="rId7"/>
  </sheets>
  <definedNames/>
  <calcPr fullCalcOnLoad="1"/>
</workbook>
</file>

<file path=xl/sharedStrings.xml><?xml version="1.0" encoding="utf-8"?>
<sst xmlns="http://schemas.openxmlformats.org/spreadsheetml/2006/main" count="536" uniqueCount="84">
  <si>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</si>
  <si>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</si>
  <si>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</si>
  <si>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</si>
  <si>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</si>
  <si>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</si>
  <si>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</si>
  <si>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</si>
  <si>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</si>
  <si>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</si>
  <si>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</si>
  <si>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</si>
  <si>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</si>
  <si>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</si>
  <si>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</si>
  <si>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</si>
  <si>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</si>
  <si>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</si>
  <si>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</si>
  <si>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</si>
  <si>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</si>
  <si>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</si>
  <si>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</si>
  <si>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</si>
  <si>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</si>
  <si>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</si>
  <si>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</si>
  <si>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</si>
  <si>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</si>
  <si>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</si>
  <si>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</si>
  <si>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</si>
  <si>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</si>
  <si>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</si>
  <si>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</si>
  <si>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</si>
  <si>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</si>
  <si>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</si>
  <si>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</si>
  <si>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</si>
  <si>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</si>
  <si>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</si>
  <si>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</si>
  <si>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</si>
  <si>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</si>
  <si>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</si>
  <si>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</si>
  <si>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</si>
  <si>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</si>
  <si>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</si>
  <si>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</si>
  <si>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</si>
  <si>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</si>
  <si>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</si>
  <si>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</si>
  <si>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</si>
  <si>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</si>
  <si>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</si>
  <si>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</si>
  <si>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</si>
  <si>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</si>
  <si>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</si>
  <si>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</si>
  <si>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</si>
  <si>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</si>
  <si>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</si>
  <si>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</si>
  <si>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</si>
  <si>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</si>
  <si>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</si>
  <si>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</si>
  <si>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</si>
  <si>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</si>
  <si>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</si>
  <si>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</si>
  <si>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</si>
  <si>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04/01/2010</t>
  </si>
  <si>
    <t>Week of 04/05/2010</t>
  </si>
  <si>
    <t>Week of 04/12/2010</t>
  </si>
  <si>
    <t>Week of 04/19/2010</t>
  </si>
  <si>
    <t>Week of 04/26/2010</t>
  </si>
  <si>
    <t>April 1-30</t>
  </si>
  <si>
    <t>5 Tuesdays in April**</t>
  </si>
  <si>
    <t>April 1 - 30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</si>
</sst>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83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Apr 01:Week of Apr 19'!D3)</f>
        <v>263687.01</v>
      </c>
      <c r="E4" s="6">
        <f>SUM('Week of Apr 01:Week of Apr 19'!E3)</f>
        <v>202913.9</v>
      </c>
      <c r="F4" s="4"/>
      <c r="G4" s="12">
        <f>(D4/'Apr 2009'!D4)-1</f>
        <v>-0.5899950664818356</v>
      </c>
      <c r="H4" s="12">
        <f>(E4/'Apr 2009'!E4)-1</f>
        <v>-0.61206585634324</v>
      </c>
    </row>
    <row r="5" spans="1:8" ht="12.75">
      <c r="A5" s="1" t="s">
        <v>3</v>
      </c>
      <c r="B5">
        <v>2</v>
      </c>
      <c r="D5" s="6">
        <f>SUM('Week of Apr 01:Week of Apr 19'!D4)</f>
        <v>16111.2</v>
      </c>
      <c r="E5" s="6">
        <f>SUM('Week of Apr 01:Week of Apr 19'!E4)</f>
        <v>15436.4</v>
      </c>
      <c r="F5" s="4"/>
      <c r="G5" s="12">
        <f>(D5/'Apr 2009'!D5)-1</f>
        <v>-0.39538182677910005</v>
      </c>
      <c r="H5" s="12">
        <f>(E5/'Apr 2009'!E5)-1</f>
        <v>-0.5598359265062526</v>
      </c>
    </row>
    <row r="6" spans="1:8" ht="12.75">
      <c r="A6" s="1" t="s">
        <v>4</v>
      </c>
      <c r="B6">
        <v>3</v>
      </c>
      <c r="D6" s="6">
        <f>SUM('Week of Apr 01:Week of Apr 19'!D5)</f>
        <v>458509.80000000005</v>
      </c>
      <c r="E6" s="6">
        <f>SUM('Week of Apr 01:Week of Apr 19'!E5)</f>
        <v>179890.2</v>
      </c>
      <c r="F6" s="4"/>
      <c r="G6" s="12">
        <f>(D6/'Apr 2009'!D6)-1</f>
        <v>-0.6115726346613312</v>
      </c>
      <c r="H6" s="12">
        <f>(E6/'Apr 2009'!E6)-1</f>
        <v>-0.7832884356156609</v>
      </c>
    </row>
    <row r="7" spans="1:8" ht="12.75">
      <c r="A7" s="1" t="s">
        <v>5</v>
      </c>
      <c r="B7">
        <v>4</v>
      </c>
      <c r="D7" s="6">
        <f>SUM('Week of Apr 01:Week of Apr 19'!D6)</f>
        <v>8984.5</v>
      </c>
      <c r="E7" s="6">
        <f>SUM('Week of Apr 01:Week of Apr 19'!E6)</f>
        <v>10172.4</v>
      </c>
      <c r="F7" s="4"/>
      <c r="G7" s="12">
        <f>(D7/'Apr 2009'!D7)-1</f>
        <v>-0.5355023161551824</v>
      </c>
      <c r="H7" s="12">
        <f>(E7/'Apr 2009'!E7)-1</f>
        <v>-0.6434564993375533</v>
      </c>
    </row>
    <row r="8" spans="1:8" ht="12.75">
      <c r="A8" s="1" t="s">
        <v>6</v>
      </c>
      <c r="B8">
        <v>5</v>
      </c>
      <c r="D8" s="6">
        <f>SUM('Week of Apr 01:Week of Apr 19'!D7)</f>
        <v>775779.8999999999</v>
      </c>
      <c r="E8" s="6">
        <f>SUM('Week of Apr 01:Week of Apr 19'!E7)</f>
        <v>368713.1</v>
      </c>
      <c r="F8" s="4"/>
      <c r="G8" s="12">
        <f>(D8/'Apr 2009'!D8)-1</f>
        <v>-0.6331952176835693</v>
      </c>
      <c r="H8" s="12">
        <f>(E8/'Apr 2009'!E8)-1</f>
        <v>-0.766202407560417</v>
      </c>
    </row>
    <row r="9" spans="1:8" ht="12.75">
      <c r="A9" s="1" t="s">
        <v>7</v>
      </c>
      <c r="B9">
        <v>6</v>
      </c>
      <c r="D9" s="6">
        <f>SUM('Week of Apr 01:Week of Apr 19'!D8)</f>
        <v>3874410.35</v>
      </c>
      <c r="E9" s="6">
        <f>SUM('Week of Apr 01:Week of Apr 19'!E8)</f>
        <v>1446135.95</v>
      </c>
      <c r="F9" s="4"/>
      <c r="G9" s="12">
        <f>(D9/'Apr 2009'!D9)-1</f>
        <v>-0.4378403705391648</v>
      </c>
      <c r="H9" s="12">
        <f>(E9/'Apr 2009'!E9)-1</f>
        <v>-0.7577105494461547</v>
      </c>
    </row>
    <row r="10" spans="1:8" ht="12.75">
      <c r="A10" s="1" t="s">
        <v>8</v>
      </c>
      <c r="B10">
        <v>7</v>
      </c>
      <c r="D10" s="6">
        <f>SUM('Week of Apr 01:Week of Apr 19'!D9)</f>
        <v>4685.8</v>
      </c>
      <c r="E10" s="6">
        <f>SUM('Week of Apr 01:Week of Apr 19'!E9)</f>
        <v>4593.05</v>
      </c>
      <c r="F10" s="4"/>
      <c r="G10" s="12">
        <f>(D10/'Apr 2009'!D10)-1</f>
        <v>-0.6335668929275236</v>
      </c>
      <c r="H10" s="12">
        <f>(E10/'Apr 2009'!E10)-1</f>
        <v>-0.7206980951367458</v>
      </c>
    </row>
    <row r="11" spans="1:8" ht="12.75">
      <c r="A11" s="1" t="s">
        <v>9</v>
      </c>
      <c r="B11">
        <v>8</v>
      </c>
      <c r="D11" s="6">
        <f>SUM('Week of Apr 01:Week of Apr 19'!D10)</f>
        <v>488826.10000000003</v>
      </c>
      <c r="E11" s="6">
        <f>SUM('Week of Apr 01:Week of Apr 19'!E10)</f>
        <v>112740.6</v>
      </c>
      <c r="F11" s="4"/>
      <c r="G11" s="12">
        <f>(D11/'Apr 2009'!D11)-1</f>
        <v>-0.268978786636874</v>
      </c>
      <c r="H11" s="12">
        <f>(E11/'Apr 2009'!E11)-1</f>
        <v>-0.7083286549919412</v>
      </c>
    </row>
    <row r="12" spans="1:8" ht="12.75">
      <c r="A12" s="1" t="s">
        <v>10</v>
      </c>
      <c r="B12">
        <v>9</v>
      </c>
      <c r="D12" s="6">
        <f>SUM('Week of Apr 01:Week of Apr 19'!D11)</f>
        <v>200950.40000000002</v>
      </c>
      <c r="E12" s="6">
        <f>SUM('Week of Apr 01:Week of Apr 19'!E11)</f>
        <v>101469.20000000001</v>
      </c>
      <c r="F12" s="4"/>
      <c r="G12" s="12">
        <f>(D12/'Apr 2009'!D12)-1</f>
        <v>-0.4749636956211615</v>
      </c>
      <c r="H12" s="12">
        <f>(E12/'Apr 2009'!E12)-1</f>
        <v>-0.6770034649108148</v>
      </c>
    </row>
    <row r="13" spans="1:8" ht="12.75">
      <c r="A13" s="1" t="s">
        <v>11</v>
      </c>
      <c r="B13">
        <v>10</v>
      </c>
      <c r="D13" s="6">
        <f>SUM('Week of Apr 01:Week of Apr 19'!D12)</f>
        <v>267868.3</v>
      </c>
      <c r="E13" s="6">
        <f>SUM('Week of Apr 01:Week of Apr 19'!E12)</f>
        <v>156337.65</v>
      </c>
      <c r="F13" s="4"/>
      <c r="G13" s="12">
        <f>(D13/'Apr 2009'!D13)-1</f>
        <v>-0.45625843670517363</v>
      </c>
      <c r="H13" s="12">
        <f>(E13/'Apr 2009'!E13)-1</f>
        <v>-0.7449044160395106</v>
      </c>
    </row>
    <row r="14" spans="1:8" ht="12.75">
      <c r="A14" s="1" t="s">
        <v>12</v>
      </c>
      <c r="B14">
        <v>11</v>
      </c>
      <c r="D14" s="6">
        <f>SUM('Week of Apr 01:Week of Apr 19'!D13)</f>
        <v>2632375.9000000004</v>
      </c>
      <c r="E14" s="6">
        <f>SUM('Week of Apr 01:Week of Apr 19'!E13)</f>
        <v>568751.4</v>
      </c>
      <c r="F14" s="4"/>
      <c r="G14" s="12">
        <f>(D14/'Apr 2009'!D14)-1</f>
        <v>-0.3396674646886677</v>
      </c>
      <c r="H14" s="12">
        <f>(E14/'Apr 2009'!E14)-1</f>
        <v>-0.7288581636351137</v>
      </c>
    </row>
    <row r="15" spans="1:8" ht="12.75">
      <c r="A15" s="1" t="s">
        <v>13</v>
      </c>
      <c r="B15">
        <v>12</v>
      </c>
      <c r="D15" s="6">
        <f>SUM('Week of Apr 01:Week of Apr 19'!D14)</f>
        <v>83778.1</v>
      </c>
      <c r="E15" s="6">
        <f>SUM('Week of Apr 01:Week of Apr 19'!E14)</f>
        <v>45563</v>
      </c>
      <c r="F15" s="4"/>
      <c r="G15" s="12">
        <f>(D15/'Apr 2009'!D15)-1</f>
        <v>-0.07155546246518796</v>
      </c>
      <c r="H15" s="12">
        <f>(E15/'Apr 2009'!E15)-1</f>
        <v>-0.6206058415858897</v>
      </c>
    </row>
    <row r="16" spans="1:8" ht="12.75">
      <c r="A16" s="1" t="s">
        <v>14</v>
      </c>
      <c r="B16">
        <v>13</v>
      </c>
      <c r="D16" s="6">
        <f>SUM('Week of Apr 01:Week of Apr 19'!D15)</f>
        <v>5422333.800000001</v>
      </c>
      <c r="E16" s="6">
        <f>SUM('Week of Apr 01:Week of Apr 19'!E15)</f>
        <v>1763846</v>
      </c>
      <c r="F16" s="4"/>
      <c r="G16" s="12">
        <f>(D16/'Apr 2009'!D16)-1</f>
        <v>-0.459610689874574</v>
      </c>
      <c r="H16" s="12">
        <f>(E16/'Apr 2009'!E16)-1</f>
        <v>-0.7997396422110145</v>
      </c>
    </row>
    <row r="17" spans="1:8" ht="12.75">
      <c r="A17" s="1" t="s">
        <v>15</v>
      </c>
      <c r="B17">
        <v>14</v>
      </c>
      <c r="D17" s="6">
        <f>SUM('Week of Apr 01:Week of Apr 19'!D16)</f>
        <v>27856.5</v>
      </c>
      <c r="E17" s="6">
        <f>SUM('Week of Apr 01:Week of Apr 19'!E16)</f>
        <v>12116.5</v>
      </c>
      <c r="F17" s="4"/>
      <c r="G17" s="12">
        <f>(D17/'Apr 2009'!D17)-1</f>
        <v>-0.6122441025441152</v>
      </c>
      <c r="H17" s="12">
        <f>(E17/'Apr 2009'!E17)-1</f>
        <v>-0.7632230354390619</v>
      </c>
    </row>
    <row r="18" spans="1:8" ht="12.75">
      <c r="A18" s="1" t="s">
        <v>16</v>
      </c>
      <c r="B18">
        <v>15</v>
      </c>
      <c r="D18" s="6">
        <f>SUM('Week of Apr 01:Week of Apr 19'!D17)</f>
        <v>15890</v>
      </c>
      <c r="E18" s="6">
        <f>SUM('Week of Apr 01:Week of Apr 19'!E17)</f>
        <v>4722.55</v>
      </c>
      <c r="F18" s="4"/>
      <c r="G18" s="12">
        <f>(D18/'Apr 2009'!D18)-1</f>
        <v>-0.3275867176160431</v>
      </c>
      <c r="H18" s="12">
        <f>(E18/'Apr 2009'!E18)-1</f>
        <v>-0.7517615674730935</v>
      </c>
    </row>
    <row r="19" spans="1:8" ht="12.75">
      <c r="A19" s="1" t="s">
        <v>17</v>
      </c>
      <c r="B19">
        <v>16</v>
      </c>
      <c r="D19" s="6">
        <f>SUM('Week of Apr 01:Week of Apr 19'!D18)</f>
        <v>1321075.1</v>
      </c>
      <c r="E19" s="6">
        <f>SUM('Week of Apr 01:Week of Apr 19'!E18)</f>
        <v>721039.75</v>
      </c>
      <c r="F19" s="4"/>
      <c r="G19" s="12">
        <f>(D19/'Apr 2009'!D19)-1</f>
        <v>0.2805360187713388</v>
      </c>
      <c r="H19" s="12">
        <f>(E19/'Apr 2009'!E19)-1</f>
        <v>-0.34119456859942754</v>
      </c>
    </row>
    <row r="20" spans="1:8" ht="12.75">
      <c r="A20" s="1" t="s">
        <v>18</v>
      </c>
      <c r="B20">
        <v>17</v>
      </c>
      <c r="D20" s="6">
        <f>SUM('Week of Apr 01:Week of Apr 19'!D19)</f>
        <v>299638.3</v>
      </c>
      <c r="E20" s="6">
        <f>SUM('Week of Apr 01:Week of Apr 19'!E19)</f>
        <v>175687.05</v>
      </c>
      <c r="F20" s="4"/>
      <c r="G20" s="12">
        <f>(D20/'Apr 2009'!D20)-1</f>
        <v>-0.4774569637224305</v>
      </c>
      <c r="H20" s="12">
        <f>(E20/'Apr 2009'!E20)-1</f>
        <v>-0.685175963231863</v>
      </c>
    </row>
    <row r="21" spans="1:8" ht="12.75">
      <c r="A21" s="1" t="s">
        <v>19</v>
      </c>
      <c r="B21">
        <v>18</v>
      </c>
      <c r="D21" s="6">
        <f>SUM('Week of Apr 01:Week of Apr 19'!D20)</f>
        <v>220342.59999999998</v>
      </c>
      <c r="E21" s="6">
        <f>SUM('Week of Apr 01:Week of Apr 19'!E20)</f>
        <v>80237.85</v>
      </c>
      <c r="F21" s="4"/>
      <c r="G21" s="12">
        <f>(D21/'Apr 2009'!D21)-1</f>
        <v>-0.5589012257893001</v>
      </c>
      <c r="H21" s="12">
        <f>(E21/'Apr 2009'!E21)-1</f>
        <v>-0.8341007722150218</v>
      </c>
    </row>
    <row r="22" spans="1:8" ht="12.75">
      <c r="A22" s="1" t="s">
        <v>20</v>
      </c>
      <c r="B22">
        <v>19</v>
      </c>
      <c r="D22" s="6">
        <f>SUM('Week of Apr 01:Week of Apr 19'!D21)</f>
        <v>95200</v>
      </c>
      <c r="E22" s="6">
        <f>SUM('Week of Apr 01:Week of Apr 19'!E21)</f>
        <v>22317.4</v>
      </c>
      <c r="F22" s="4"/>
      <c r="G22" s="12">
        <f>(D22/'Apr 2009'!D22)-1</f>
        <v>0.09805821323321617</v>
      </c>
      <c r="H22" s="12">
        <f>(E22/'Apr 2009'!E22)-1</f>
        <v>-0.5276040894947399</v>
      </c>
    </row>
    <row r="23" spans="1:8" ht="12.75">
      <c r="A23" s="1" t="s">
        <v>21</v>
      </c>
      <c r="B23">
        <v>20</v>
      </c>
      <c r="D23" s="6">
        <f>SUM('Week of Apr 01:Week of Apr 19'!D22)</f>
        <v>31995.6</v>
      </c>
      <c r="E23" s="6">
        <f>SUM('Week of Apr 01:Week of Apr 19'!E22)</f>
        <v>10925.25</v>
      </c>
      <c r="F23" s="4"/>
      <c r="G23" s="12">
        <f>(D23/'Apr 2009'!D23)-1</f>
        <v>-0.5334918707069882</v>
      </c>
      <c r="H23" s="12">
        <f>(E23/'Apr 2009'!E23)-1</f>
        <v>-0.8245776713760664</v>
      </c>
    </row>
    <row r="24" spans="1:8" ht="12.75">
      <c r="A24" s="1" t="s">
        <v>22</v>
      </c>
      <c r="B24">
        <v>21</v>
      </c>
      <c r="D24" s="6">
        <f>SUM('Week of Apr 01:Week of Apr 19'!D23)</f>
        <v>14135.8</v>
      </c>
      <c r="E24" s="6">
        <f>SUM('Week of Apr 01:Week of Apr 19'!E23)</f>
        <v>5922.35</v>
      </c>
      <c r="F24" s="4"/>
      <c r="G24" s="12">
        <f>(D24/'Apr 2009'!D24)-1</f>
        <v>-0.68640909373253</v>
      </c>
      <c r="H24" s="12">
        <f>(E24/'Apr 2009'!E24)-1</f>
        <v>-0.8702685711218958</v>
      </c>
    </row>
    <row r="25" spans="1:8" ht="12.75">
      <c r="A25" s="1" t="s">
        <v>23</v>
      </c>
      <c r="B25">
        <v>22</v>
      </c>
      <c r="D25" s="6">
        <f>SUM('Week of Apr 01:Week of Apr 19'!D24)</f>
        <v>8456</v>
      </c>
      <c r="E25" s="6">
        <f>SUM('Week of Apr 01:Week of Apr 19'!E24)</f>
        <v>2163</v>
      </c>
      <c r="F25" s="4"/>
      <c r="G25" s="12">
        <f>(D25/'Apr 2009'!D25)-1</f>
        <v>-0.20111103762978644</v>
      </c>
      <c r="H25" s="12">
        <f>(E25/'Apr 2009'!E25)-1</f>
        <v>-0.80384688630737</v>
      </c>
    </row>
    <row r="26" spans="1:8" ht="12.75">
      <c r="A26" s="1" t="s">
        <v>24</v>
      </c>
      <c r="B26">
        <v>23</v>
      </c>
      <c r="D26" s="6">
        <f>SUM('Week of Apr 01:Week of Apr 19'!D25)</f>
        <v>48939.100000000006</v>
      </c>
      <c r="E26" s="6">
        <f>SUM('Week of Apr 01:Week of Apr 19'!E25)</f>
        <v>12776.4</v>
      </c>
      <c r="F26" s="4"/>
      <c r="G26" s="12">
        <f>(D26/'Apr 2009'!D26)-1</f>
        <v>-0.18573258793384573</v>
      </c>
      <c r="H26" s="12">
        <f>(E26/'Apr 2009'!E26)-1</f>
        <v>-0.7169364245732079</v>
      </c>
    </row>
    <row r="27" spans="1:8" ht="12.75">
      <c r="A27" s="1" t="s">
        <v>25</v>
      </c>
      <c r="B27">
        <v>24</v>
      </c>
      <c r="D27" s="6">
        <f>SUM('Week of Apr 01:Week of Apr 19'!D26)</f>
        <v>8824.9</v>
      </c>
      <c r="E27" s="6">
        <f>SUM('Week of Apr 01:Week of Apr 19'!E26)</f>
        <v>22633.8</v>
      </c>
      <c r="F27" s="4"/>
      <c r="G27" s="12">
        <f>(D27/'Apr 2009'!D27)-1</f>
        <v>0.47899799055106485</v>
      </c>
      <c r="H27" s="12">
        <f>(E27/'Apr 2009'!E27)-1</f>
        <v>1.1924923377363097</v>
      </c>
    </row>
    <row r="28" spans="1:8" ht="12.75">
      <c r="A28" s="1" t="s">
        <v>26</v>
      </c>
      <c r="B28">
        <v>25</v>
      </c>
      <c r="D28" s="6">
        <f>SUM('Week of Apr 01:Week of Apr 19'!D27)</f>
        <v>13299.3</v>
      </c>
      <c r="E28" s="6">
        <f>SUM('Week of Apr 01:Week of Apr 19'!E27)</f>
        <v>5098.45</v>
      </c>
      <c r="F28" s="4"/>
      <c r="G28" s="12">
        <f>(D28/'Apr 2009'!D28)-1</f>
        <v>-0.8395015839493136</v>
      </c>
      <c r="H28" s="12">
        <f>(E28/'Apr 2009'!E28)-1</f>
        <v>-0.8608917367762636</v>
      </c>
    </row>
    <row r="29" spans="1:8" ht="12.75">
      <c r="A29" s="1" t="s">
        <v>27</v>
      </c>
      <c r="B29">
        <v>26</v>
      </c>
      <c r="D29" s="6">
        <f>SUM('Week of Apr 01:Week of Apr 19'!D28)</f>
        <v>18407.2</v>
      </c>
      <c r="E29" s="6">
        <f>SUM('Week of Apr 01:Week of Apr 19'!E28)</f>
        <v>14638.4</v>
      </c>
      <c r="F29" s="4"/>
      <c r="G29" s="12">
        <f>(D29/'Apr 2009'!D29)-1</f>
        <v>-0.8346506699867323</v>
      </c>
      <c r="H29" s="12">
        <f>(E29/'Apr 2009'!E29)-1</f>
        <v>-0.7682084704995622</v>
      </c>
    </row>
    <row r="30" spans="1:8" ht="12.75">
      <c r="A30" s="1" t="s">
        <v>28</v>
      </c>
      <c r="B30">
        <v>27</v>
      </c>
      <c r="D30" s="6">
        <f>SUM('Week of Apr 01:Week of Apr 19'!D29)</f>
        <v>225216.6</v>
      </c>
      <c r="E30" s="6">
        <f>SUM('Week of Apr 01:Week of Apr 19'!E29)</f>
        <v>109624.9</v>
      </c>
      <c r="F30" s="4"/>
      <c r="G30" s="12">
        <f>(D30/'Apr 2009'!D30)-1</f>
        <v>-0.5233963002026474</v>
      </c>
      <c r="H30" s="12">
        <f>(E30/'Apr 2009'!E30)-1</f>
        <v>-0.792591091616075</v>
      </c>
    </row>
    <row r="31" spans="1:8" ht="12.75">
      <c r="A31" s="1" t="s">
        <v>29</v>
      </c>
      <c r="B31">
        <v>28</v>
      </c>
      <c r="D31" s="6">
        <f>SUM('Week of Apr 01:Week of Apr 19'!D30)</f>
        <v>187663</v>
      </c>
      <c r="E31" s="6">
        <f>SUM('Week of Apr 01:Week of Apr 19'!E30)</f>
        <v>72925.65</v>
      </c>
      <c r="F31" s="4"/>
      <c r="G31" s="12">
        <f>(D31/'Apr 2009'!D31)-1</f>
        <v>-0.24490198287516896</v>
      </c>
      <c r="H31" s="12">
        <f>(E31/'Apr 2009'!E31)-1</f>
        <v>-0.6960166552626166</v>
      </c>
    </row>
    <row r="32" spans="1:8" ht="12.75">
      <c r="A32" s="1" t="s">
        <v>30</v>
      </c>
      <c r="B32">
        <v>29</v>
      </c>
      <c r="D32" s="6">
        <f>SUM('Week of Apr 01:Week of Apr 19'!D31)</f>
        <v>2017775.9</v>
      </c>
      <c r="E32" s="6">
        <f>SUM('Week of Apr 01:Week of Apr 19'!E31)</f>
        <v>1067208.45</v>
      </c>
      <c r="F32" s="4"/>
      <c r="G32" s="12">
        <f>(D32/'Apr 2009'!D32)-1</f>
        <v>-0.4076295106661283</v>
      </c>
      <c r="H32" s="12">
        <f>(E32/'Apr 2009'!E32)-1</f>
        <v>-0.67888395425282</v>
      </c>
    </row>
    <row r="33" spans="1:8" ht="12.75">
      <c r="A33" s="1" t="s">
        <v>31</v>
      </c>
      <c r="B33">
        <v>30</v>
      </c>
      <c r="D33" s="6">
        <f>SUM('Week of Apr 01:Week of Apr 19'!D32)</f>
        <v>3974.6</v>
      </c>
      <c r="E33" s="6">
        <f>SUM('Week of Apr 01:Week of Apr 19'!E32)</f>
        <v>3577</v>
      </c>
      <c r="F33" s="4"/>
      <c r="G33" s="12">
        <f>(D33/'Apr 2009'!D33)-1</f>
        <v>-0.7914340287981193</v>
      </c>
      <c r="H33" s="12">
        <f>(E33/'Apr 2009'!E33)-1</f>
        <v>-0.7975916976946843</v>
      </c>
    </row>
    <row r="34" spans="1:8" ht="12.75">
      <c r="A34" s="1" t="s">
        <v>32</v>
      </c>
      <c r="B34">
        <v>31</v>
      </c>
      <c r="D34" s="6">
        <f>SUM('Week of Apr 01:Week of Apr 19'!D33)</f>
        <v>447638.78</v>
      </c>
      <c r="E34" s="6">
        <f>SUM('Week of Apr 01:Week of Apr 19'!E33)</f>
        <v>124819.66</v>
      </c>
      <c r="F34" s="4"/>
      <c r="G34" s="12">
        <f>(D34/'Apr 2009'!D34)-1</f>
        <v>-0.6037578067709994</v>
      </c>
      <c r="H34" s="12">
        <f>(E34/'Apr 2009'!E34)-1</f>
        <v>-0.7583600403777174</v>
      </c>
    </row>
    <row r="35" spans="1:8" ht="12.75">
      <c r="A35" s="1" t="s">
        <v>33</v>
      </c>
      <c r="B35">
        <v>32</v>
      </c>
      <c r="D35" s="6">
        <f>SUM('Week of Apr 01:Week of Apr 19'!D34)</f>
        <v>34266.4</v>
      </c>
      <c r="E35" s="6">
        <f>SUM('Week of Apr 01:Week of Apr 19'!E34)</f>
        <v>114276.05</v>
      </c>
      <c r="F35" s="4"/>
      <c r="G35" s="12">
        <f>(D35/'Apr 2009'!D35)-1</f>
        <v>0.11546086362082719</v>
      </c>
      <c r="H35" s="12">
        <f>(E35/'Apr 2009'!E35)-1</f>
        <v>2.4244375688289894</v>
      </c>
    </row>
    <row r="36" spans="1:8" ht="12.75">
      <c r="A36" s="1" t="s">
        <v>34</v>
      </c>
      <c r="B36">
        <v>33</v>
      </c>
      <c r="D36" s="6">
        <f>SUM('Week of Apr 01:Week of Apr 19'!D35)</f>
        <v>7906.5</v>
      </c>
      <c r="E36" s="6">
        <f>SUM('Week of Apr 01:Week of Apr 19'!E35)</f>
        <v>3978.1</v>
      </c>
      <c r="F36" s="4"/>
      <c r="G36" s="12">
        <f>(D36/'Apr 2009'!D36)-1</f>
        <v>-0.15196336061265858</v>
      </c>
      <c r="H36" s="12">
        <f>(E36/'Apr 2009'!E36)-1</f>
        <v>-0.7978623130413132</v>
      </c>
    </row>
    <row r="37" spans="1:8" ht="12.75">
      <c r="A37" s="1" t="s">
        <v>35</v>
      </c>
      <c r="B37">
        <v>34</v>
      </c>
      <c r="D37" s="6">
        <f>SUM('Week of Apr 01:Week of Apr 19'!D36)</f>
        <v>3607.8</v>
      </c>
      <c r="E37" s="6">
        <f>SUM('Week of Apr 01:Week of Apr 19'!E36)</f>
        <v>3005.1</v>
      </c>
      <c r="F37" s="4"/>
      <c r="G37" s="12" t="e">
        <f>(D37/'Apr 2009'!D37)-1</f>
        <v>#DIV/0!</v>
      </c>
      <c r="H37" s="12" t="e">
        <f>(E37/'Apr 2009'!E37)-1</f>
        <v>#DIV/0!</v>
      </c>
    </row>
    <row r="38" spans="1:8" ht="12.75">
      <c r="A38" s="1" t="s">
        <v>36</v>
      </c>
      <c r="B38">
        <v>35</v>
      </c>
      <c r="D38" s="6">
        <f>SUM('Week of Apr 01:Week of Apr 19'!D37)</f>
        <v>560446.6</v>
      </c>
      <c r="E38" s="6">
        <f>SUM('Week of Apr 01:Week of Apr 19'!E37)</f>
        <v>211230.6</v>
      </c>
      <c r="F38" s="4"/>
      <c r="G38" s="12">
        <f>(D38/'Apr 2009'!D38)-1</f>
        <v>-0.5089908788008318</v>
      </c>
      <c r="H38" s="12">
        <f>(E38/'Apr 2009'!E38)-1</f>
        <v>-0.7234393065040676</v>
      </c>
    </row>
    <row r="39" spans="1:8" ht="12.75">
      <c r="A39" s="1" t="s">
        <v>37</v>
      </c>
      <c r="B39">
        <v>36</v>
      </c>
      <c r="D39" s="6">
        <f>SUM('Week of Apr 01:Week of Apr 19'!D38)</f>
        <v>2759435</v>
      </c>
      <c r="E39" s="6">
        <f>SUM('Week of Apr 01:Week of Apr 19'!E38)</f>
        <v>790545</v>
      </c>
      <c r="F39" s="4"/>
      <c r="G39" s="12">
        <f>(D39/'Apr 2009'!D39)-1</f>
        <v>-0.3161738277265619</v>
      </c>
      <c r="H39" s="12">
        <f>(E39/'Apr 2009'!E39)-1</f>
        <v>-0.6293680567019123</v>
      </c>
    </row>
    <row r="40" spans="1:8" ht="12.75">
      <c r="A40" s="1" t="s">
        <v>38</v>
      </c>
      <c r="B40">
        <v>37</v>
      </c>
      <c r="D40" s="6">
        <f>SUM('Week of Apr 01:Week of Apr 19'!D39)</f>
        <v>297677.8</v>
      </c>
      <c r="E40" s="6">
        <f>SUM('Week of Apr 01:Week of Apr 19'!E39)</f>
        <v>238781.19999999998</v>
      </c>
      <c r="F40" s="4"/>
      <c r="G40" s="12">
        <f>(D40/'Apr 2009'!D40)-1</f>
        <v>-0.5359135677843561</v>
      </c>
      <c r="H40" s="12">
        <f>(E40/'Apr 2009'!E40)-1</f>
        <v>-0.5246985614132136</v>
      </c>
    </row>
    <row r="41" spans="1:8" ht="12.75">
      <c r="A41" s="1" t="s">
        <v>39</v>
      </c>
      <c r="B41">
        <v>38</v>
      </c>
      <c r="D41" s="6">
        <f>SUM('Week of Apr 01:Week of Apr 19'!D40)</f>
        <v>32624.600000000002</v>
      </c>
      <c r="E41" s="6">
        <f>SUM('Week of Apr 01:Week of Apr 19'!E40)</f>
        <v>16794.75</v>
      </c>
      <c r="F41" s="4"/>
      <c r="G41" s="12">
        <f>(D41/'Apr 2009'!D41)-1</f>
        <v>-0.7947624625535197</v>
      </c>
      <c r="H41" s="12">
        <f>(E41/'Apr 2009'!E41)-1</f>
        <v>-0.7726938982392482</v>
      </c>
    </row>
    <row r="42" spans="1:8" ht="12.75">
      <c r="A42" s="1" t="s">
        <v>40</v>
      </c>
      <c r="B42">
        <v>39</v>
      </c>
      <c r="D42" s="6">
        <f>SUM('Week of Apr 01:Week of Apr 19'!D41)</f>
        <v>1414</v>
      </c>
      <c r="E42" s="6">
        <f>SUM('Week of Apr 01:Week of Apr 19'!E41)</f>
        <v>1394.05</v>
      </c>
      <c r="F42" s="4"/>
      <c r="G42" s="12">
        <f>(D42/'Apr 2009'!D42)-1</f>
        <v>-0.7618766945656018</v>
      </c>
      <c r="H42" s="12">
        <f>(E42/'Apr 2009'!E42)-1</f>
        <v>-0.9689840988023486</v>
      </c>
    </row>
    <row r="43" spans="1:8" ht="12.75">
      <c r="A43" s="1" t="s">
        <v>41</v>
      </c>
      <c r="B43">
        <v>40</v>
      </c>
      <c r="D43" s="6">
        <f>SUM('Week of Apr 01:Week of Apr 19'!D42)</f>
        <v>48862.799999999996</v>
      </c>
      <c r="E43" s="6">
        <f>SUM('Week of Apr 01:Week of Apr 19'!E42)</f>
        <v>10681.650000000001</v>
      </c>
      <c r="F43" s="4"/>
      <c r="G43" s="12">
        <f>(D43/'Apr 2009'!D43)-1</f>
        <v>-0.0746715802590242</v>
      </c>
      <c r="H43" s="12">
        <f>(E43/'Apr 2009'!E43)-1</f>
        <v>-0.6326243183705897</v>
      </c>
    </row>
    <row r="44" spans="1:8" ht="12.75">
      <c r="A44" s="1" t="s">
        <v>42</v>
      </c>
      <c r="B44">
        <v>41</v>
      </c>
      <c r="D44" s="6">
        <f>SUM('Week of Apr 01:Week of Apr 19'!D43)</f>
        <v>966758.1</v>
      </c>
      <c r="E44" s="6">
        <f>SUM('Week of Apr 01:Week of Apr 19'!E43)</f>
        <v>358365</v>
      </c>
      <c r="F44" s="4"/>
      <c r="G44" s="12">
        <f>(D44/'Apr 2009'!D44)-1</f>
        <v>-0.41008703362942545</v>
      </c>
      <c r="H44" s="12">
        <f>(E44/'Apr 2009'!E44)-1</f>
        <v>-0.6467763468829453</v>
      </c>
    </row>
    <row r="45" spans="1:8" ht="12.75">
      <c r="A45" s="1" t="s">
        <v>43</v>
      </c>
      <c r="B45">
        <v>42</v>
      </c>
      <c r="D45" s="6">
        <f>SUM('Week of Apr 01:Week of Apr 19'!D44)</f>
        <v>576308.6599999999</v>
      </c>
      <c r="E45" s="6">
        <f>SUM('Week of Apr 01:Week of Apr 19'!E44)</f>
        <v>216377.86000000002</v>
      </c>
      <c r="F45" s="4"/>
      <c r="G45" s="12">
        <f>(D45/'Apr 2009'!D45)-1</f>
        <v>-0.44528555246514945</v>
      </c>
      <c r="H45" s="12">
        <f>(E45/'Apr 2009'!E45)-1</f>
        <v>-0.7094349023672547</v>
      </c>
    </row>
    <row r="46" spans="1:8" ht="12.75">
      <c r="A46" s="1" t="s">
        <v>44</v>
      </c>
      <c r="B46">
        <v>43</v>
      </c>
      <c r="D46" s="6">
        <f>SUM('Week of Apr 01:Week of Apr 19'!D45)</f>
        <v>545858.6</v>
      </c>
      <c r="E46" s="6">
        <f>SUM('Week of Apr 01:Week of Apr 19'!E45)</f>
        <v>173140.09999999998</v>
      </c>
      <c r="F46" s="4"/>
      <c r="G46" s="12">
        <f>(D46/'Apr 2009'!D46)-1</f>
        <v>0.2445246679210895</v>
      </c>
      <c r="H46" s="12">
        <f>(E46/'Apr 2009'!E46)-1</f>
        <v>-0.3503189397829609</v>
      </c>
    </row>
    <row r="47" spans="1:8" ht="12.75">
      <c r="A47" s="1" t="s">
        <v>45</v>
      </c>
      <c r="B47">
        <v>44</v>
      </c>
      <c r="D47" s="6">
        <f>SUM('Week of Apr 01:Week of Apr 19'!D46)</f>
        <v>489673.12</v>
      </c>
      <c r="E47" s="6">
        <f>SUM('Week of Apr 01:Week of Apr 19'!E46)</f>
        <v>147882.71</v>
      </c>
      <c r="F47" s="4"/>
      <c r="G47" s="12">
        <f>(D47/'Apr 2009'!D47)-1</f>
        <v>-0.49931932524294464</v>
      </c>
      <c r="H47" s="12">
        <f>(E47/'Apr 2009'!E47)-1</f>
        <v>-0.7197038657754116</v>
      </c>
    </row>
    <row r="48" spans="1:8" ht="12.75">
      <c r="A48" s="1" t="s">
        <v>46</v>
      </c>
      <c r="B48">
        <v>45</v>
      </c>
      <c r="D48" s="6">
        <f>SUM('Week of Apr 01:Week of Apr 19'!D47)</f>
        <v>150857.9</v>
      </c>
      <c r="E48" s="6">
        <f>SUM('Week of Apr 01:Week of Apr 19'!E47)</f>
        <v>69010.9</v>
      </c>
      <c r="F48" s="4"/>
      <c r="G48" s="12">
        <f>(D48/'Apr 2009'!D48)-1</f>
        <v>-0.39227886111328203</v>
      </c>
      <c r="H48" s="12">
        <f>(E48/'Apr 2009'!E48)-1</f>
        <v>-0.7484900396830965</v>
      </c>
    </row>
    <row r="49" spans="1:8" ht="12.75">
      <c r="A49" s="1" t="s">
        <v>47</v>
      </c>
      <c r="B49">
        <v>46</v>
      </c>
      <c r="D49" s="6">
        <f>SUM('Week of Apr 01:Week of Apr 19'!D48)</f>
        <v>385020.27999999997</v>
      </c>
      <c r="E49" s="6">
        <f>SUM('Week of Apr 01:Week of Apr 19'!E48)</f>
        <v>256147.84999999998</v>
      </c>
      <c r="F49" s="4"/>
      <c r="G49" s="12">
        <f>(D49/'Apr 2009'!D49)-1</f>
        <v>-0.5083750851998561</v>
      </c>
      <c r="H49" s="12">
        <f>(E49/'Apr 2009'!E49)-1</f>
        <v>-0.6034204902113788</v>
      </c>
    </row>
    <row r="50" spans="1:8" ht="12.75">
      <c r="A50" s="1" t="s">
        <v>48</v>
      </c>
      <c r="B50">
        <v>47</v>
      </c>
      <c r="D50" s="6">
        <f>SUM('Week of Apr 01:Week of Apr 19'!D49)</f>
        <v>59210.200000000004</v>
      </c>
      <c r="E50" s="6">
        <f>SUM('Week of Apr 01:Week of Apr 19'!E49)</f>
        <v>30559.2</v>
      </c>
      <c r="F50" s="4"/>
      <c r="G50" s="12">
        <f>(D50/'Apr 2009'!D50)-1</f>
        <v>-0.06109446109446104</v>
      </c>
      <c r="H50" s="12">
        <f>(E50/'Apr 2009'!E50)-1</f>
        <v>-0.4513475640792012</v>
      </c>
    </row>
    <row r="51" spans="1:8" ht="12.75">
      <c r="A51" s="1" t="s">
        <v>49</v>
      </c>
      <c r="B51">
        <v>48</v>
      </c>
      <c r="D51" s="6">
        <f>SUM('Week of Apr 01:Week of Apr 19'!D50)</f>
        <v>2492782.52</v>
      </c>
      <c r="E51" s="6">
        <f>SUM('Week of Apr 01:Week of Apr 19'!E50)</f>
        <v>1186165.9</v>
      </c>
      <c r="F51" s="4"/>
      <c r="G51" s="12">
        <f>(D51/'Apr 2009'!D51)-1</f>
        <v>-0.5721224198473149</v>
      </c>
      <c r="H51" s="12">
        <f>(E51/'Apr 2009'!E51)-1</f>
        <v>-0.8085349381702529</v>
      </c>
    </row>
    <row r="52" spans="1:8" ht="12.75">
      <c r="A52" s="1" t="s">
        <v>50</v>
      </c>
      <c r="B52">
        <v>49</v>
      </c>
      <c r="D52" s="6">
        <f>SUM('Week of Apr 01:Week of Apr 19'!D51)</f>
        <v>791417.47</v>
      </c>
      <c r="E52" s="6">
        <f>SUM('Week of Apr 01:Week of Apr 19'!E51)</f>
        <v>256283.30000000002</v>
      </c>
      <c r="F52" s="4"/>
      <c r="G52" s="12">
        <f>(D52/'Apr 2009'!D52)-1</f>
        <v>-0.3799579878709799</v>
      </c>
      <c r="H52" s="12">
        <f>(E52/'Apr 2009'!E52)-1</f>
        <v>-0.7288521584055172</v>
      </c>
    </row>
    <row r="53" spans="1:8" ht="12.75">
      <c r="A53" s="1" t="s">
        <v>51</v>
      </c>
      <c r="B53">
        <v>50</v>
      </c>
      <c r="D53" s="6">
        <f>SUM('Week of Apr 01:Week of Apr 19'!D52)</f>
        <v>3925761.7</v>
      </c>
      <c r="E53" s="6">
        <f>SUM('Week of Apr 01:Week of Apr 19'!E52)</f>
        <v>1168033.3</v>
      </c>
      <c r="F53" s="4"/>
      <c r="G53" s="12">
        <f>(D53/'Apr 2009'!D53)-1</f>
        <v>-0.47200667985716893</v>
      </c>
      <c r="H53" s="12">
        <f>(E53/'Apr 2009'!E53)-1</f>
        <v>-0.7738946101525259</v>
      </c>
    </row>
    <row r="54" spans="1:8" ht="12.75">
      <c r="A54" s="1" t="s">
        <v>52</v>
      </c>
      <c r="B54">
        <v>51</v>
      </c>
      <c r="D54" s="6">
        <f>SUM('Week of Apr 01:Week of Apr 19'!D53)</f>
        <v>691916.3999999999</v>
      </c>
      <c r="E54" s="6">
        <f>SUM('Week of Apr 01:Week of Apr 19'!E53)</f>
        <v>306973.8</v>
      </c>
      <c r="F54" s="4"/>
      <c r="G54" s="12">
        <f>(D54/'Apr 2009'!D54)-1</f>
        <v>-0.3817914770516232</v>
      </c>
      <c r="H54" s="12">
        <f>(E54/'Apr 2009'!E54)-1</f>
        <v>-0.7173559666248275</v>
      </c>
    </row>
    <row r="55" spans="1:8" ht="12.75">
      <c r="A55" s="1" t="s">
        <v>53</v>
      </c>
      <c r="B55">
        <v>52</v>
      </c>
      <c r="D55" s="6">
        <f>SUM('Week of Apr 01:Week of Apr 19'!D54)</f>
        <v>1980725.6</v>
      </c>
      <c r="E55" s="6">
        <f>SUM('Week of Apr 01:Week of Apr 19'!E54)</f>
        <v>2914451.4</v>
      </c>
      <c r="F55" s="4"/>
      <c r="G55" s="12">
        <f>(D55/'Apr 2009'!D55)-1</f>
        <v>-0.23813965084730326</v>
      </c>
      <c r="H55" s="12">
        <f>(E55/'Apr 2009'!E55)-1</f>
        <v>0.10352437181504426</v>
      </c>
    </row>
    <row r="56" spans="1:8" ht="12.75">
      <c r="A56" s="1" t="s">
        <v>54</v>
      </c>
      <c r="B56">
        <v>53</v>
      </c>
      <c r="D56" s="6">
        <f>SUM('Week of Apr 01:Week of Apr 19'!D55)</f>
        <v>805142.67</v>
      </c>
      <c r="E56" s="6">
        <f>SUM('Week of Apr 01:Week of Apr 19'!E55)</f>
        <v>411278.37</v>
      </c>
      <c r="F56" s="4"/>
      <c r="G56" s="12">
        <f>(D56/'Apr 2009'!D56)-1</f>
        <v>-0.4452268055287788</v>
      </c>
      <c r="H56" s="12">
        <f>(E56/'Apr 2009'!E56)-1</f>
        <v>-0.6312868197470143</v>
      </c>
    </row>
    <row r="57" spans="1:8" ht="12.75">
      <c r="A57" s="1" t="s">
        <v>55</v>
      </c>
      <c r="B57">
        <v>54</v>
      </c>
      <c r="D57" s="6">
        <f>SUM('Week of Apr 01:Week of Apr 19'!D56)</f>
        <v>36826.3</v>
      </c>
      <c r="E57" s="6">
        <f>SUM('Week of Apr 01:Week of Apr 19'!E56)</f>
        <v>25262.45</v>
      </c>
      <c r="F57" s="4"/>
      <c r="G57" s="12">
        <f>(D57/'Apr 2009'!D57)-1</f>
        <v>-0.7774868777782947</v>
      </c>
      <c r="H57" s="12">
        <f>(E57/'Apr 2009'!E57)-1</f>
        <v>-0.7404045843022689</v>
      </c>
    </row>
    <row r="58" spans="1:8" ht="12.75">
      <c r="A58" s="1" t="s">
        <v>56</v>
      </c>
      <c r="B58">
        <v>55</v>
      </c>
      <c r="D58" s="6">
        <f>SUM('Week of Apr 01:Week of Apr 19'!D57)</f>
        <v>719208</v>
      </c>
      <c r="E58" s="6">
        <f>SUM('Week of Apr 01:Week of Apr 19'!E57)</f>
        <v>361471.94999999995</v>
      </c>
      <c r="F58" s="4"/>
      <c r="G58" s="12">
        <f>(D58/'Apr 2009'!D58)-1</f>
        <v>-0.28145672438427205</v>
      </c>
      <c r="H58" s="12">
        <f>(E58/'Apr 2009'!E58)-1</f>
        <v>-0.5992538225587717</v>
      </c>
    </row>
    <row r="59" spans="1:8" ht="12.75">
      <c r="A59" s="1" t="s">
        <v>57</v>
      </c>
      <c r="B59">
        <v>56</v>
      </c>
      <c r="D59" s="6">
        <f>SUM('Week of Apr 01:Week of Apr 19'!D58)</f>
        <v>686296.8</v>
      </c>
      <c r="E59" s="6">
        <f>SUM('Week of Apr 01:Week of Apr 19'!E58)</f>
        <v>207964.75</v>
      </c>
      <c r="F59" s="4"/>
      <c r="G59" s="12">
        <f>(D59/'Apr 2009'!D59)-1</f>
        <v>-0.17370483679300142</v>
      </c>
      <c r="H59" s="12">
        <f>(E59/'Apr 2009'!E59)-1</f>
        <v>-0.6488172846306697</v>
      </c>
    </row>
    <row r="60" spans="1:8" ht="12.75">
      <c r="A60" s="1" t="s">
        <v>58</v>
      </c>
      <c r="B60">
        <v>57</v>
      </c>
      <c r="D60" s="6">
        <f>SUM('Week of Apr 01:Week of Apr 19'!D59)</f>
        <v>558531.4</v>
      </c>
      <c r="E60" s="6">
        <f>SUM('Week of Apr 01:Week of Apr 19'!E59)</f>
        <v>352538.55</v>
      </c>
      <c r="F60" s="4"/>
      <c r="G60" s="12">
        <f>(D60/'Apr 2009'!D60)-1</f>
        <v>2.0769485878233507</v>
      </c>
      <c r="H60" s="12">
        <f>(E60/'Apr 2009'!E60)-1</f>
        <v>1.2725084267001177</v>
      </c>
    </row>
    <row r="61" spans="1:8" ht="12.75">
      <c r="A61" s="1" t="s">
        <v>59</v>
      </c>
      <c r="B61">
        <v>58</v>
      </c>
      <c r="D61" s="6">
        <f>SUM('Week of Apr 01:Week of Apr 19'!D60)</f>
        <v>1466436.3</v>
      </c>
      <c r="E61" s="6">
        <f>SUM('Week of Apr 01:Week of Apr 19'!E60)</f>
        <v>582937.25</v>
      </c>
      <c r="F61" s="4"/>
      <c r="G61" s="12">
        <f>(D61/'Apr 2009'!D61)-1</f>
        <v>-0.3368274600179808</v>
      </c>
      <c r="H61" s="12">
        <f>(E61/'Apr 2009'!E61)-1</f>
        <v>-0.616524400323996</v>
      </c>
    </row>
    <row r="62" spans="1:8" ht="12.75">
      <c r="A62" s="1" t="s">
        <v>60</v>
      </c>
      <c r="B62">
        <v>59</v>
      </c>
      <c r="D62" s="6">
        <f>SUM('Week of Apr 01:Week of Apr 19'!D61)</f>
        <v>557258.3700000001</v>
      </c>
      <c r="E62" s="6">
        <f>SUM('Week of Apr 01:Week of Apr 19'!E61)</f>
        <v>384303.39999999997</v>
      </c>
      <c r="F62" s="4"/>
      <c r="G62" s="12">
        <f>(D62/'Apr 2009'!D62)-1</f>
        <v>-0.5152061432572385</v>
      </c>
      <c r="H62" s="12">
        <f>(E62/'Apr 2009'!E62)-1</f>
        <v>-0.6511048362588112</v>
      </c>
    </row>
    <row r="63" spans="1:8" ht="12.75">
      <c r="A63" s="1" t="s">
        <v>61</v>
      </c>
      <c r="B63">
        <v>60</v>
      </c>
      <c r="D63" s="6">
        <f>SUM('Week of Apr 01:Week of Apr 19'!D62)</f>
        <v>476412.99999999994</v>
      </c>
      <c r="E63" s="6">
        <f>SUM('Week of Apr 01:Week of Apr 19'!E62)</f>
        <v>149614.15000000002</v>
      </c>
      <c r="F63" s="4"/>
      <c r="G63" s="12">
        <f>(D63/'Apr 2009'!D63)-1</f>
        <v>-0.31570454008455795</v>
      </c>
      <c r="H63" s="12">
        <f>(E63/'Apr 2009'!E63)-1</f>
        <v>-0.772991881282341</v>
      </c>
    </row>
    <row r="64" spans="1:8" ht="12.75">
      <c r="A64" s="1" t="s">
        <v>62</v>
      </c>
      <c r="B64">
        <v>61</v>
      </c>
      <c r="D64" s="6">
        <f>SUM('Week of Apr 01:Week of Apr 19'!D63)</f>
        <v>16471.79</v>
      </c>
      <c r="E64" s="6">
        <f>SUM('Week of Apr 01:Week of Apr 19'!E63)</f>
        <v>15271.640000000001</v>
      </c>
      <c r="F64" s="4"/>
      <c r="G64" s="12">
        <f>(D64/'Apr 2009'!D64)-1</f>
        <v>-0.6451044167309804</v>
      </c>
      <c r="H64" s="12">
        <f>(E64/'Apr 2009'!E64)-1</f>
        <v>-0.7178918457700975</v>
      </c>
    </row>
    <row r="65" spans="1:8" ht="12.75">
      <c r="A65" s="1" t="s">
        <v>63</v>
      </c>
      <c r="B65">
        <v>62</v>
      </c>
      <c r="D65" s="6">
        <f>SUM('Week of Apr 01:Week of Apr 19'!D64)</f>
        <v>11161.5</v>
      </c>
      <c r="E65" s="6">
        <f>SUM('Week of Apr 01:Week of Apr 19'!E64)</f>
        <v>4659.55</v>
      </c>
      <c r="F65" s="4"/>
      <c r="G65" s="12">
        <f>(D65/'Apr 2009'!D65)-1</f>
        <v>-0.8989742192598412</v>
      </c>
      <c r="H65" s="12">
        <f>(E65/'Apr 2009'!E65)-1</f>
        <v>-0.9066638623058857</v>
      </c>
    </row>
    <row r="66" spans="1:8" ht="12.75">
      <c r="A66" s="1" t="s">
        <v>64</v>
      </c>
      <c r="B66">
        <v>63</v>
      </c>
      <c r="D66" s="6">
        <f>SUM('Week of Apr 01:Week of Apr 19'!D65)</f>
        <v>1167.6</v>
      </c>
      <c r="E66" s="6">
        <f>SUM('Week of Apr 01:Week of Apr 19'!E65)</f>
        <v>1309</v>
      </c>
      <c r="F66" s="4"/>
      <c r="G66" s="12">
        <f>(D66/'Apr 2009'!D66)-1</f>
        <v>-0.8570938999314599</v>
      </c>
      <c r="H66" s="12">
        <f>(E66/'Apr 2009'!E66)-1</f>
        <v>-0.7777117384843982</v>
      </c>
    </row>
    <row r="67" spans="1:8" ht="12.75">
      <c r="A67" s="1" t="s">
        <v>65</v>
      </c>
      <c r="B67">
        <v>64</v>
      </c>
      <c r="D67" s="6">
        <f>SUM('Week of Apr 01:Week of Apr 19'!D66)</f>
        <v>968001.71</v>
      </c>
      <c r="E67" s="6">
        <f>SUM('Week of Apr 01:Week of Apr 19'!E66)</f>
        <v>428132.99</v>
      </c>
      <c r="F67" s="4"/>
      <c r="G67" s="12">
        <f>(D67/'Apr 2009'!D67)-1</f>
        <v>-0.45387677327746145</v>
      </c>
      <c r="H67" s="12">
        <f>(E67/'Apr 2009'!E67)-1</f>
        <v>-0.7010579039527323</v>
      </c>
    </row>
    <row r="68" spans="1:8" ht="12.75">
      <c r="A68" s="1" t="s">
        <v>66</v>
      </c>
      <c r="B68">
        <v>65</v>
      </c>
      <c r="D68" s="6">
        <f>SUM('Week of Apr 01:Week of Apr 19'!D67)</f>
        <v>41626.9</v>
      </c>
      <c r="E68" s="6">
        <f>SUM('Week of Apr 01:Week of Apr 19'!E67)</f>
        <v>22523.55</v>
      </c>
      <c r="F68" s="4"/>
      <c r="G68" s="12">
        <f>(D68/'Apr 2009'!D68)-1</f>
        <v>-0.29378302951131163</v>
      </c>
      <c r="H68" s="12">
        <f>(E68/'Apr 2009'!E68)-1</f>
        <v>-0.5662930738177235</v>
      </c>
    </row>
    <row r="69" spans="1:8" ht="12.75">
      <c r="A69" s="1" t="s">
        <v>67</v>
      </c>
      <c r="B69">
        <v>66</v>
      </c>
      <c r="D69" s="6">
        <f>SUM('Week of Apr 01:Week of Apr 19'!D68)</f>
        <v>471256.19999999995</v>
      </c>
      <c r="E69" s="6">
        <f>SUM('Week of Apr 01:Week of Apr 19'!E68)</f>
        <v>188975.84999999998</v>
      </c>
      <c r="F69" s="4"/>
      <c r="G69" s="12">
        <f>(D69/'Apr 2009'!D69)-1</f>
        <v>-0.2879836642560416</v>
      </c>
      <c r="H69" s="12">
        <f>(E69/'Apr 2009'!E69)-1</f>
        <v>-0.5897863501438592</v>
      </c>
    </row>
    <row r="70" spans="1:8" ht="12.75">
      <c r="A70" s="1" t="s">
        <v>68</v>
      </c>
      <c r="B70">
        <v>67</v>
      </c>
      <c r="D70" s="6">
        <f>SUM('Week of Apr 01:Week of Apr 19'!D69)</f>
        <v>26084.1</v>
      </c>
      <c r="E70" s="6">
        <f>SUM('Week of Apr 01:Week of Apr 19'!E69)</f>
        <v>16764.3</v>
      </c>
      <c r="F70" s="4"/>
      <c r="G70" s="12">
        <f>(D70/'Apr 2009'!D70)-1</f>
        <v>1.6939705031810295</v>
      </c>
      <c r="H70" s="12">
        <f>(E70/'Apr 2009'!E70)-1</f>
        <v>0.36042944785276076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43149045.13</v>
      </c>
      <c r="E72" s="6">
        <f>SUM(E4:E71)</f>
        <v>19072082.830000002</v>
      </c>
      <c r="G72" s="12">
        <f>(D72/'Apr 2009'!D72)-1</f>
        <v>-0.41978799670993683</v>
      </c>
      <c r="H72" s="12">
        <f>(E72/'Apr 2009'!E72)-1</f>
        <v>-0.68130555955876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8" sqref="A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>
        <v>1185.8</v>
      </c>
      <c r="E4" s="6">
        <v>164.5</v>
      </c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>
        <v>1481.2</v>
      </c>
      <c r="E9" s="6">
        <v>232.05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53328.8</v>
      </c>
      <c r="E11" s="6">
        <v>19717.25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/>
      <c r="E15" s="6"/>
      <c r="F15" s="4"/>
    </row>
    <row r="16" spans="1:6" ht="12.75">
      <c r="A16" s="1" t="s">
        <v>15</v>
      </c>
      <c r="B16">
        <v>14</v>
      </c>
      <c r="D16" s="6">
        <v>8880.2</v>
      </c>
      <c r="E16" s="6">
        <v>1195.95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/>
      <c r="E20" s="6"/>
      <c r="F20" s="4"/>
    </row>
    <row r="21" spans="1:6" ht="12.75">
      <c r="A21" s="1" t="s">
        <v>20</v>
      </c>
      <c r="B21">
        <v>19</v>
      </c>
      <c r="D21" s="6">
        <v>49345.8</v>
      </c>
      <c r="E21" s="6">
        <v>8298.15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1957.2</v>
      </c>
      <c r="E23" s="6">
        <v>1111.6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5906.6</v>
      </c>
      <c r="E25" s="6">
        <v>1596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33973.1</v>
      </c>
      <c r="E30" s="6">
        <v>28499.8</v>
      </c>
      <c r="F30" s="4"/>
    </row>
    <row r="31" spans="1:6" ht="12.75">
      <c r="A31" s="1" t="s">
        <v>30</v>
      </c>
      <c r="B31">
        <v>29</v>
      </c>
      <c r="D31" s="6">
        <v>438177.6</v>
      </c>
      <c r="E31" s="6">
        <v>258531</v>
      </c>
      <c r="F31" s="4"/>
    </row>
    <row r="32" spans="1:6" ht="12.75">
      <c r="A32" s="1" t="s">
        <v>31</v>
      </c>
      <c r="B32">
        <v>30</v>
      </c>
      <c r="D32" s="6">
        <v>337.4</v>
      </c>
      <c r="E32" s="6">
        <v>540.75</v>
      </c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781281.2</v>
      </c>
      <c r="E38" s="6">
        <v>168733.95</v>
      </c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119066.5</v>
      </c>
      <c r="E45" s="6">
        <v>36529.5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>
        <v>26537.7</v>
      </c>
      <c r="E49" s="6">
        <v>2945.25</v>
      </c>
      <c r="F49" s="4"/>
    </row>
    <row r="50" spans="1:6" ht="12.75">
      <c r="A50" s="1" t="s">
        <v>49</v>
      </c>
      <c r="B50">
        <v>48</v>
      </c>
      <c r="D50" s="6"/>
      <c r="E50" s="6"/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/>
      <c r="E52" s="6"/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>
        <v>113211</v>
      </c>
      <c r="E55" s="6">
        <v>55806.45</v>
      </c>
      <c r="F55" s="4"/>
    </row>
    <row r="56" spans="1:6" ht="12.75">
      <c r="A56" s="1" t="s">
        <v>55</v>
      </c>
      <c r="B56">
        <v>54</v>
      </c>
      <c r="D56" s="6">
        <v>10614.1</v>
      </c>
      <c r="E56" s="6">
        <v>8196.45</v>
      </c>
      <c r="F56" s="4"/>
    </row>
    <row r="57" spans="1:6" ht="12.75">
      <c r="A57" s="1" t="s">
        <v>56</v>
      </c>
      <c r="B57">
        <v>55</v>
      </c>
      <c r="D57" s="6">
        <v>147632.8</v>
      </c>
      <c r="E57" s="6">
        <v>76065.85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>
        <v>6918.1</v>
      </c>
      <c r="E67" s="6">
        <v>3735.55</v>
      </c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1799835.1</v>
      </c>
      <c r="E71" s="6">
        <f>SUM(E3:E69)</f>
        <v>671900.0499999999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71884.2</v>
      </c>
      <c r="E3" s="6">
        <v>41782.3</v>
      </c>
      <c r="F3" s="4"/>
    </row>
    <row r="4" spans="1:6" ht="12.75">
      <c r="A4" s="1" t="s">
        <v>3</v>
      </c>
      <c r="B4">
        <v>2</v>
      </c>
      <c r="D4" s="6">
        <v>7154.7</v>
      </c>
      <c r="E4" s="6">
        <v>6520.85</v>
      </c>
      <c r="F4" s="4"/>
    </row>
    <row r="5" spans="1:6" ht="12.75">
      <c r="A5" s="1" t="s">
        <v>4</v>
      </c>
      <c r="B5">
        <v>3</v>
      </c>
      <c r="D5" s="6">
        <v>169121.4</v>
      </c>
      <c r="E5" s="6">
        <v>47804.75</v>
      </c>
      <c r="F5" s="4"/>
    </row>
    <row r="6" spans="1:6" ht="12.75">
      <c r="A6" s="1" t="s">
        <v>5</v>
      </c>
      <c r="B6">
        <v>4</v>
      </c>
      <c r="D6" s="6">
        <v>3141.6</v>
      </c>
      <c r="E6" s="6">
        <v>5171.25</v>
      </c>
      <c r="F6" s="4"/>
    </row>
    <row r="7" spans="1:6" ht="12.75">
      <c r="A7" s="1" t="s">
        <v>6</v>
      </c>
      <c r="B7">
        <v>5</v>
      </c>
      <c r="D7" s="6">
        <v>243310.9</v>
      </c>
      <c r="E7" s="6">
        <v>102484.9</v>
      </c>
      <c r="F7" s="4"/>
    </row>
    <row r="8" spans="1:6" ht="12.75">
      <c r="A8" s="1" t="s">
        <v>7</v>
      </c>
      <c r="B8">
        <v>6</v>
      </c>
      <c r="D8" s="6">
        <v>1112346.75</v>
      </c>
      <c r="E8" s="6">
        <v>363424.6</v>
      </c>
      <c r="F8" s="4"/>
    </row>
    <row r="9" spans="1:6" ht="12.75">
      <c r="A9" s="1" t="s">
        <v>8</v>
      </c>
      <c r="B9">
        <v>7</v>
      </c>
      <c r="D9" s="6">
        <v>1.4</v>
      </c>
      <c r="E9" s="6"/>
      <c r="F9" s="4"/>
    </row>
    <row r="10" spans="1:6" ht="12.75">
      <c r="A10" s="1" t="s">
        <v>9</v>
      </c>
      <c r="B10">
        <v>8</v>
      </c>
      <c r="D10" s="6">
        <v>148922.2</v>
      </c>
      <c r="E10" s="6">
        <v>21055.3</v>
      </c>
      <c r="F10" s="4"/>
    </row>
    <row r="11" spans="1:6" ht="12.75">
      <c r="A11" s="1" t="s">
        <v>10</v>
      </c>
      <c r="B11">
        <v>9</v>
      </c>
      <c r="D11" s="6">
        <v>50562.4</v>
      </c>
      <c r="E11" s="6">
        <v>20734</v>
      </c>
      <c r="F11" s="4"/>
    </row>
    <row r="12" spans="1:6" ht="12.75">
      <c r="A12" s="1" t="s">
        <v>11</v>
      </c>
      <c r="B12">
        <v>10</v>
      </c>
      <c r="D12" s="6">
        <v>73392.9</v>
      </c>
      <c r="E12" s="6">
        <v>42136.5</v>
      </c>
      <c r="F12" s="4"/>
    </row>
    <row r="13" spans="1:6" ht="12.75">
      <c r="A13" s="1" t="s">
        <v>12</v>
      </c>
      <c r="B13">
        <v>11</v>
      </c>
      <c r="D13" s="6">
        <v>850630.9</v>
      </c>
      <c r="E13" s="6">
        <v>173092.5</v>
      </c>
      <c r="F13" s="4"/>
    </row>
    <row r="14" spans="1:6" ht="12.75">
      <c r="A14" s="1" t="s">
        <v>13</v>
      </c>
      <c r="B14">
        <v>12</v>
      </c>
      <c r="D14" s="6">
        <v>83778.1</v>
      </c>
      <c r="E14" s="6">
        <v>45563</v>
      </c>
      <c r="F14" s="4"/>
    </row>
    <row r="15" spans="1:6" ht="12.75">
      <c r="A15" s="1" t="s">
        <v>14</v>
      </c>
      <c r="B15">
        <v>13</v>
      </c>
      <c r="D15" s="6">
        <v>1746880.2</v>
      </c>
      <c r="E15" s="6">
        <v>512395.8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447720.8</v>
      </c>
      <c r="E18" s="6">
        <v>199645.45</v>
      </c>
      <c r="F18" s="4"/>
    </row>
    <row r="19" spans="1:6" ht="12.75">
      <c r="A19" s="1" t="s">
        <v>18</v>
      </c>
      <c r="B19">
        <v>17</v>
      </c>
      <c r="D19" s="6">
        <v>72385.6</v>
      </c>
      <c r="E19" s="6">
        <v>51630.25</v>
      </c>
      <c r="F19" s="4"/>
    </row>
    <row r="20" spans="1:6" ht="12.75">
      <c r="A20" s="1" t="s">
        <v>19</v>
      </c>
      <c r="B20">
        <v>18</v>
      </c>
      <c r="D20" s="6">
        <v>66228.4</v>
      </c>
      <c r="E20" s="6">
        <v>26498.5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4201.4</v>
      </c>
      <c r="E22" s="6">
        <v>2788.1</v>
      </c>
      <c r="F22" s="4"/>
    </row>
    <row r="23" spans="1:6" ht="12.75">
      <c r="A23" s="1" t="s">
        <v>22</v>
      </c>
      <c r="B23">
        <v>21</v>
      </c>
      <c r="D23" s="6">
        <v>1494.5</v>
      </c>
      <c r="E23" s="6">
        <v>1221.5</v>
      </c>
      <c r="F23" s="4"/>
    </row>
    <row r="24" spans="1:6" ht="12.75">
      <c r="A24" s="1" t="s">
        <v>23</v>
      </c>
      <c r="B24">
        <v>22</v>
      </c>
      <c r="D24" s="6">
        <v>774.9</v>
      </c>
      <c r="E24" s="6">
        <v>45.5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>
        <v>8824.9</v>
      </c>
      <c r="E26" s="6">
        <v>22633.8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70378</v>
      </c>
      <c r="E29" s="6">
        <v>33425</v>
      </c>
      <c r="F29" s="4"/>
    </row>
    <row r="30" spans="1:6" ht="12.75">
      <c r="A30" s="1" t="s">
        <v>29</v>
      </c>
      <c r="B30">
        <v>28</v>
      </c>
      <c r="D30" s="6">
        <v>83545</v>
      </c>
      <c r="E30" s="6">
        <v>15760.85</v>
      </c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142766.93</v>
      </c>
      <c r="E33" s="6">
        <v>31810.8</v>
      </c>
      <c r="F33" s="4"/>
    </row>
    <row r="34" spans="1:6" ht="12.75">
      <c r="A34" s="1" t="s">
        <v>33</v>
      </c>
      <c r="B34">
        <v>32</v>
      </c>
      <c r="D34" s="6">
        <v>28680.4</v>
      </c>
      <c r="E34" s="6">
        <v>33460.7</v>
      </c>
      <c r="F34" s="4"/>
    </row>
    <row r="35" spans="1:6" ht="12.75">
      <c r="A35" s="1" t="s">
        <v>34</v>
      </c>
      <c r="B35">
        <v>33</v>
      </c>
      <c r="D35" s="6">
        <v>860.3</v>
      </c>
      <c r="E35" s="6">
        <v>1494.15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154838.6</v>
      </c>
      <c r="E37" s="6">
        <v>53364.15</v>
      </c>
      <c r="F37" s="4"/>
    </row>
    <row r="38" spans="1:6" ht="12.75">
      <c r="A38" s="1" t="s">
        <v>37</v>
      </c>
      <c r="B38">
        <v>36</v>
      </c>
      <c r="D38" s="6">
        <v>782432.7</v>
      </c>
      <c r="E38" s="6">
        <v>166240.9</v>
      </c>
      <c r="F38" s="4"/>
    </row>
    <row r="39" spans="1:6" ht="12.75">
      <c r="A39" s="1" t="s">
        <v>38</v>
      </c>
      <c r="B39">
        <v>37</v>
      </c>
      <c r="D39" s="6">
        <v>124411</v>
      </c>
      <c r="E39" s="6">
        <v>66910.55</v>
      </c>
      <c r="F39" s="4"/>
    </row>
    <row r="40" spans="1:6" ht="12.75">
      <c r="A40" s="1" t="s">
        <v>39</v>
      </c>
      <c r="B40">
        <v>38</v>
      </c>
      <c r="D40" s="6">
        <v>15989.8</v>
      </c>
      <c r="E40" s="6">
        <v>9811.55</v>
      </c>
      <c r="F40" s="4"/>
    </row>
    <row r="41" spans="1:6" ht="12.75">
      <c r="A41" s="1" t="s">
        <v>40</v>
      </c>
      <c r="B41">
        <v>39</v>
      </c>
      <c r="D41" s="6">
        <v>249.2</v>
      </c>
      <c r="E41" s="6"/>
      <c r="F41" s="4"/>
    </row>
    <row r="42" spans="1:6" ht="12.75">
      <c r="A42" s="1" t="s">
        <v>41</v>
      </c>
      <c r="B42">
        <v>40</v>
      </c>
      <c r="D42" s="6">
        <v>33257.7</v>
      </c>
      <c r="E42" s="6">
        <v>4139.1</v>
      </c>
      <c r="F42" s="4"/>
    </row>
    <row r="43" spans="1:6" ht="12.75">
      <c r="A43" s="1" t="s">
        <v>42</v>
      </c>
      <c r="B43">
        <v>41</v>
      </c>
      <c r="D43" s="6">
        <v>466200.7</v>
      </c>
      <c r="E43" s="6">
        <v>127676.15</v>
      </c>
      <c r="F43" s="4"/>
    </row>
    <row r="44" spans="1:6" ht="12.75">
      <c r="A44" s="1" t="s">
        <v>43</v>
      </c>
      <c r="B44">
        <v>42</v>
      </c>
      <c r="D44" s="6">
        <v>309819.36</v>
      </c>
      <c r="E44" s="6">
        <v>115471.6</v>
      </c>
      <c r="F44" s="4"/>
    </row>
    <row r="45" spans="1:6" ht="12.75">
      <c r="A45" s="1" t="s">
        <v>44</v>
      </c>
      <c r="B45">
        <v>43</v>
      </c>
      <c r="D45" s="6">
        <v>124566.4</v>
      </c>
      <c r="E45" s="6">
        <v>53163.25</v>
      </c>
      <c r="F45" s="4"/>
    </row>
    <row r="46" spans="1:6" ht="12.75">
      <c r="A46" s="1" t="s">
        <v>45</v>
      </c>
      <c r="B46">
        <v>44</v>
      </c>
      <c r="D46" s="6">
        <v>84412.31</v>
      </c>
      <c r="E46" s="6">
        <v>23111.2</v>
      </c>
      <c r="F46" s="4"/>
    </row>
    <row r="47" spans="1:6" ht="12.75">
      <c r="A47" s="1" t="s">
        <v>46</v>
      </c>
      <c r="B47">
        <v>45</v>
      </c>
      <c r="D47" s="6">
        <v>58468.9</v>
      </c>
      <c r="E47" s="6">
        <v>27392.75</v>
      </c>
      <c r="F47" s="4"/>
    </row>
    <row r="48" spans="1:6" ht="12.75">
      <c r="A48" s="1" t="s">
        <v>47</v>
      </c>
      <c r="B48">
        <v>46</v>
      </c>
      <c r="D48" s="6">
        <v>110130.3</v>
      </c>
      <c r="E48" s="6">
        <v>89175.1</v>
      </c>
      <c r="F48" s="4"/>
    </row>
    <row r="49" spans="1:6" ht="12.75">
      <c r="A49" s="1" t="s">
        <v>48</v>
      </c>
      <c r="B49">
        <v>47</v>
      </c>
      <c r="D49" s="6">
        <v>15391.6</v>
      </c>
      <c r="E49" s="6">
        <v>4543.35</v>
      </c>
      <c r="F49" s="4"/>
    </row>
    <row r="50" spans="1:6" ht="12.75">
      <c r="A50" s="1" t="s">
        <v>49</v>
      </c>
      <c r="B50">
        <v>48</v>
      </c>
      <c r="D50" s="6">
        <v>798008.63</v>
      </c>
      <c r="E50" s="6">
        <v>250946.5</v>
      </c>
      <c r="F50" s="4"/>
    </row>
    <row r="51" spans="1:6" ht="12.75">
      <c r="A51" s="1" t="s">
        <v>50</v>
      </c>
      <c r="B51">
        <v>49</v>
      </c>
      <c r="D51" s="6">
        <v>158869.9</v>
      </c>
      <c r="E51" s="6">
        <v>52116.05</v>
      </c>
      <c r="F51" s="4"/>
    </row>
    <row r="52" spans="1:6" ht="12.75">
      <c r="A52" s="1" t="s">
        <v>51</v>
      </c>
      <c r="B52">
        <v>50</v>
      </c>
      <c r="D52" s="6">
        <v>1039417.4</v>
      </c>
      <c r="E52" s="6">
        <v>313407.15</v>
      </c>
      <c r="F52" s="4"/>
    </row>
    <row r="53" spans="1:6" ht="12.75">
      <c r="A53" s="1" t="s">
        <v>52</v>
      </c>
      <c r="B53">
        <v>51</v>
      </c>
      <c r="D53" s="6">
        <v>217372.8</v>
      </c>
      <c r="E53" s="6">
        <v>83023.15</v>
      </c>
      <c r="F53" s="4"/>
    </row>
    <row r="54" spans="1:6" ht="12.75">
      <c r="A54" s="1" t="s">
        <v>53</v>
      </c>
      <c r="B54">
        <v>52</v>
      </c>
      <c r="D54" s="6">
        <v>615188</v>
      </c>
      <c r="E54" s="6">
        <v>232476.3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176732.5</v>
      </c>
      <c r="E57" s="6">
        <v>62273.75</v>
      </c>
      <c r="F57" s="4"/>
    </row>
    <row r="58" spans="1:6" ht="12.75">
      <c r="A58" s="1" t="s">
        <v>57</v>
      </c>
      <c r="B58">
        <v>56</v>
      </c>
      <c r="D58" s="6">
        <v>111089.3</v>
      </c>
      <c r="E58" s="6">
        <v>27063.75</v>
      </c>
      <c r="F58" s="4"/>
    </row>
    <row r="59" spans="1:6" ht="12.75">
      <c r="A59" s="1" t="s">
        <v>58</v>
      </c>
      <c r="B59">
        <v>57</v>
      </c>
      <c r="D59" s="6">
        <v>351855.7</v>
      </c>
      <c r="E59" s="6">
        <v>228364.5</v>
      </c>
      <c r="F59" s="4"/>
    </row>
    <row r="60" spans="1:6" ht="12.75">
      <c r="A60" s="1" t="s">
        <v>59</v>
      </c>
      <c r="B60">
        <v>58</v>
      </c>
      <c r="D60" s="6">
        <v>349300.7</v>
      </c>
      <c r="E60" s="6">
        <v>214462.5</v>
      </c>
      <c r="F60" s="4"/>
    </row>
    <row r="61" spans="1:6" ht="12.75">
      <c r="A61" s="1" t="s">
        <v>60</v>
      </c>
      <c r="B61">
        <v>59</v>
      </c>
      <c r="D61" s="6">
        <v>200850.7</v>
      </c>
      <c r="E61" s="6">
        <v>162908.55</v>
      </c>
      <c r="F61" s="4"/>
    </row>
    <row r="62" spans="1:6" ht="12.75">
      <c r="A62" s="1" t="s">
        <v>61</v>
      </c>
      <c r="B62">
        <v>60</v>
      </c>
      <c r="D62" s="6">
        <v>114573.9</v>
      </c>
      <c r="E62" s="6">
        <v>27490.05</v>
      </c>
      <c r="F62" s="4"/>
    </row>
    <row r="63" spans="1:6" ht="12.75">
      <c r="A63" s="1" t="s">
        <v>62</v>
      </c>
      <c r="B63">
        <v>61</v>
      </c>
      <c r="D63" s="6">
        <v>3297.02</v>
      </c>
      <c r="E63" s="6">
        <v>3804.55</v>
      </c>
      <c r="F63" s="4"/>
    </row>
    <row r="64" spans="1:6" ht="12.75">
      <c r="A64" s="1" t="s">
        <v>63</v>
      </c>
      <c r="B64">
        <v>62</v>
      </c>
      <c r="D64" s="6">
        <v>2573.2</v>
      </c>
      <c r="E64" s="6">
        <v>506.8</v>
      </c>
      <c r="F64" s="4"/>
    </row>
    <row r="65" spans="1:6" ht="12.75">
      <c r="A65" s="1" t="s">
        <v>64</v>
      </c>
      <c r="B65">
        <v>63</v>
      </c>
      <c r="D65" s="6">
        <v>1167.6</v>
      </c>
      <c r="E65" s="6">
        <v>1309</v>
      </c>
      <c r="F65" s="4"/>
    </row>
    <row r="66" spans="1:6" ht="12.75">
      <c r="A66" s="1" t="s">
        <v>65</v>
      </c>
      <c r="B66">
        <v>64</v>
      </c>
      <c r="D66" s="6">
        <v>283384.82</v>
      </c>
      <c r="E66" s="6">
        <v>136713.07</v>
      </c>
      <c r="F66" s="4"/>
    </row>
    <row r="67" spans="1:6" ht="12.75">
      <c r="A67" s="1" t="s">
        <v>66</v>
      </c>
      <c r="B67">
        <v>65</v>
      </c>
      <c r="D67" s="6">
        <v>1820</v>
      </c>
      <c r="E67" s="6">
        <v>4482.8</v>
      </c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12194659.52</v>
      </c>
      <c r="E71" s="6">
        <f>SUM(E3:E69)</f>
        <v>4344928.47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111770.4</v>
      </c>
      <c r="E3" s="6">
        <v>88745.65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148883</v>
      </c>
      <c r="E5" s="6">
        <v>41672.05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304625.3</v>
      </c>
      <c r="E7" s="6">
        <v>153909.7</v>
      </c>
      <c r="F7" s="4"/>
    </row>
    <row r="8" spans="1:6" ht="12.75">
      <c r="A8" s="1" t="s">
        <v>7</v>
      </c>
      <c r="B8">
        <v>6</v>
      </c>
      <c r="D8" s="6">
        <v>908481.8</v>
      </c>
      <c r="E8" s="6">
        <v>299271.35</v>
      </c>
      <c r="F8" s="4"/>
    </row>
    <row r="9" spans="1:6" ht="12.75">
      <c r="A9" s="1" t="s">
        <v>8</v>
      </c>
      <c r="B9">
        <v>7</v>
      </c>
      <c r="D9" s="6">
        <v>3123.4</v>
      </c>
      <c r="E9" s="6">
        <v>3409</v>
      </c>
      <c r="F9" s="4"/>
    </row>
    <row r="10" spans="1:6" ht="12.75">
      <c r="A10" s="1" t="s">
        <v>9</v>
      </c>
      <c r="B10">
        <v>8</v>
      </c>
      <c r="D10" s="6">
        <v>170237.2</v>
      </c>
      <c r="E10" s="6">
        <v>37426.9</v>
      </c>
      <c r="F10" s="4"/>
    </row>
    <row r="11" spans="1:6" ht="12.75">
      <c r="A11" s="1" t="s">
        <v>10</v>
      </c>
      <c r="B11">
        <v>9</v>
      </c>
      <c r="D11" s="6">
        <v>53918.2</v>
      </c>
      <c r="E11" s="6">
        <v>24126.9</v>
      </c>
      <c r="F11" s="4"/>
    </row>
    <row r="12" spans="1:6" ht="12.75">
      <c r="A12" s="1" t="s">
        <v>11</v>
      </c>
      <c r="B12">
        <v>10</v>
      </c>
      <c r="D12" s="6">
        <v>194475.4</v>
      </c>
      <c r="E12" s="6">
        <v>114201.15</v>
      </c>
      <c r="F12" s="4"/>
    </row>
    <row r="13" spans="1:6" ht="12.75">
      <c r="A13" s="1" t="s">
        <v>12</v>
      </c>
      <c r="B13">
        <v>11</v>
      </c>
      <c r="D13" s="6">
        <v>623615.3</v>
      </c>
      <c r="E13" s="6">
        <v>156557.45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1855813</v>
      </c>
      <c r="E15" s="6">
        <v>657718.6</v>
      </c>
      <c r="F15" s="4"/>
    </row>
    <row r="16" spans="1:6" ht="12.75">
      <c r="A16" s="1" t="s">
        <v>15</v>
      </c>
      <c r="B16">
        <v>14</v>
      </c>
      <c r="D16" s="6">
        <v>13528.2</v>
      </c>
      <c r="E16" s="6">
        <v>8004.35</v>
      </c>
      <c r="F16" s="4"/>
    </row>
    <row r="17" spans="1:6" ht="12.75">
      <c r="A17" s="1" t="s">
        <v>16</v>
      </c>
      <c r="B17">
        <v>15</v>
      </c>
      <c r="D17" s="6">
        <v>15890</v>
      </c>
      <c r="E17" s="6">
        <v>4722.55</v>
      </c>
      <c r="F17" s="4"/>
    </row>
    <row r="18" spans="1:6" ht="12.75">
      <c r="A18" s="1" t="s">
        <v>17</v>
      </c>
      <c r="B18">
        <v>16</v>
      </c>
      <c r="D18" s="6">
        <v>398429.5</v>
      </c>
      <c r="E18" s="6">
        <v>217027.3</v>
      </c>
      <c r="F18" s="4"/>
    </row>
    <row r="19" spans="1:6" ht="12.75">
      <c r="A19" s="1" t="s">
        <v>18</v>
      </c>
      <c r="B19">
        <v>17</v>
      </c>
      <c r="D19" s="6">
        <v>116939</v>
      </c>
      <c r="E19" s="6">
        <v>45566.5</v>
      </c>
      <c r="F19" s="4"/>
    </row>
    <row r="20" spans="1:6" ht="12.75">
      <c r="A20" s="1" t="s">
        <v>19</v>
      </c>
      <c r="B20">
        <v>18</v>
      </c>
      <c r="D20" s="6">
        <v>46364.5</v>
      </c>
      <c r="E20" s="6">
        <v>17005.1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4703.3</v>
      </c>
      <c r="E23" s="6">
        <v>1816.85</v>
      </c>
      <c r="F23" s="4"/>
    </row>
    <row r="24" spans="1:6" ht="12.75">
      <c r="A24" s="1" t="s">
        <v>23</v>
      </c>
      <c r="B24">
        <v>22</v>
      </c>
      <c r="D24" s="6">
        <v>3033.8</v>
      </c>
      <c r="E24" s="6">
        <v>1151.5</v>
      </c>
      <c r="F24" s="4"/>
    </row>
    <row r="25" spans="1:6" ht="12.75">
      <c r="A25" s="1" t="s">
        <v>24</v>
      </c>
      <c r="B25">
        <v>23</v>
      </c>
      <c r="D25" s="6">
        <v>29173.2</v>
      </c>
      <c r="E25" s="6">
        <v>5810.7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13299.3</v>
      </c>
      <c r="E27" s="6">
        <v>5098.45</v>
      </c>
      <c r="F27" s="4"/>
    </row>
    <row r="28" spans="1:6" ht="12.75">
      <c r="A28" s="1" t="s">
        <v>27</v>
      </c>
      <c r="B28">
        <v>26</v>
      </c>
      <c r="D28" s="6">
        <v>18407.2</v>
      </c>
      <c r="E28" s="6">
        <v>14638.4</v>
      </c>
      <c r="F28" s="4"/>
    </row>
    <row r="29" spans="1:6" ht="12.75">
      <c r="A29" s="1" t="s">
        <v>28</v>
      </c>
      <c r="B29">
        <v>27</v>
      </c>
      <c r="D29" s="6">
        <v>93562.7</v>
      </c>
      <c r="E29" s="6">
        <v>49710.15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622007.4</v>
      </c>
      <c r="E31" s="6">
        <v>253244.6</v>
      </c>
      <c r="F31" s="4"/>
    </row>
    <row r="32" spans="1:6" ht="12.75">
      <c r="A32" s="1" t="s">
        <v>31</v>
      </c>
      <c r="B32">
        <v>30</v>
      </c>
      <c r="D32" s="6">
        <v>1581.3</v>
      </c>
      <c r="E32" s="6">
        <v>1067.15</v>
      </c>
      <c r="F32" s="4"/>
    </row>
    <row r="33" spans="1:6" ht="12.75">
      <c r="A33" s="1" t="s">
        <v>32</v>
      </c>
      <c r="B33">
        <v>31</v>
      </c>
      <c r="D33" s="6">
        <v>113792.85</v>
      </c>
      <c r="E33" s="6">
        <v>55164.9</v>
      </c>
      <c r="F33" s="4"/>
    </row>
    <row r="34" spans="1:6" ht="12.75">
      <c r="A34" s="1" t="s">
        <v>33</v>
      </c>
      <c r="B34">
        <v>32</v>
      </c>
      <c r="D34" s="6">
        <v>5586</v>
      </c>
      <c r="E34" s="6">
        <v>80815.35</v>
      </c>
      <c r="F34" s="4"/>
    </row>
    <row r="35" spans="1:6" ht="12.75">
      <c r="A35" s="1" t="s">
        <v>34</v>
      </c>
      <c r="B35">
        <v>33</v>
      </c>
      <c r="D35" s="6">
        <v>978.6</v>
      </c>
      <c r="E35" s="6">
        <v>1708.35</v>
      </c>
      <c r="F35" s="4"/>
    </row>
    <row r="36" spans="1:6" ht="12.75">
      <c r="A36" s="1" t="s">
        <v>35</v>
      </c>
      <c r="B36">
        <v>34</v>
      </c>
      <c r="D36" s="6">
        <v>3607.8</v>
      </c>
      <c r="E36" s="6">
        <v>3005.1</v>
      </c>
      <c r="F36" s="4"/>
    </row>
    <row r="37" spans="1:6" ht="12.75">
      <c r="A37" s="1" t="s">
        <v>36</v>
      </c>
      <c r="B37">
        <v>35</v>
      </c>
      <c r="D37" s="6">
        <v>405608</v>
      </c>
      <c r="E37" s="6">
        <v>157866.45</v>
      </c>
      <c r="F37" s="4"/>
    </row>
    <row r="38" spans="1:6" ht="12.75">
      <c r="A38" s="1" t="s">
        <v>37</v>
      </c>
      <c r="B38">
        <v>36</v>
      </c>
      <c r="D38" s="6">
        <v>1195721.1</v>
      </c>
      <c r="E38" s="6">
        <v>455570.15</v>
      </c>
      <c r="F38" s="4"/>
    </row>
    <row r="39" spans="1:6" ht="12.75">
      <c r="A39" s="1" t="s">
        <v>38</v>
      </c>
      <c r="B39">
        <v>37</v>
      </c>
      <c r="D39" s="6">
        <v>103683.3</v>
      </c>
      <c r="E39" s="6">
        <v>97573</v>
      </c>
      <c r="F39" s="4"/>
    </row>
    <row r="40" spans="1:6" ht="12.75">
      <c r="A40" s="1" t="s">
        <v>39</v>
      </c>
      <c r="B40">
        <v>38</v>
      </c>
      <c r="D40" s="6">
        <v>8332.1</v>
      </c>
      <c r="E40" s="6">
        <v>3371.2</v>
      </c>
      <c r="F40" s="4"/>
    </row>
    <row r="41" spans="1:6" ht="12.75">
      <c r="A41" s="1" t="s">
        <v>40</v>
      </c>
      <c r="B41">
        <v>39</v>
      </c>
      <c r="D41" s="6">
        <v>1161.3</v>
      </c>
      <c r="E41" s="6">
        <v>478.45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260107.4</v>
      </c>
      <c r="E43" s="6">
        <v>127981.35</v>
      </c>
      <c r="F43" s="4"/>
    </row>
    <row r="44" spans="1:6" ht="12.75">
      <c r="A44" s="1" t="s">
        <v>43</v>
      </c>
      <c r="B44">
        <v>42</v>
      </c>
      <c r="D44" s="6">
        <v>131501.3</v>
      </c>
      <c r="E44" s="6">
        <v>64767.01</v>
      </c>
      <c r="F44" s="4"/>
    </row>
    <row r="45" spans="1:6" ht="12.75">
      <c r="A45" s="1" t="s">
        <v>44</v>
      </c>
      <c r="B45">
        <v>43</v>
      </c>
      <c r="D45" s="6">
        <v>196805.7</v>
      </c>
      <c r="E45" s="6">
        <v>46468.8</v>
      </c>
      <c r="F45" s="4"/>
    </row>
    <row r="46" spans="1:6" ht="12.75">
      <c r="A46" s="1" t="s">
        <v>45</v>
      </c>
      <c r="B46">
        <v>44</v>
      </c>
      <c r="D46" s="6">
        <v>151682.3</v>
      </c>
      <c r="E46" s="6">
        <v>50861.31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139379.8</v>
      </c>
      <c r="E48" s="6">
        <v>99488.2</v>
      </c>
      <c r="F48" s="4"/>
    </row>
    <row r="49" spans="1:6" ht="12.75">
      <c r="A49" s="1" t="s">
        <v>48</v>
      </c>
      <c r="B49">
        <v>47</v>
      </c>
      <c r="D49" s="6">
        <v>9980.6</v>
      </c>
      <c r="E49" s="6">
        <v>21020.3</v>
      </c>
      <c r="F49" s="4"/>
    </row>
    <row r="50" spans="1:6" ht="12.75">
      <c r="A50" s="1" t="s">
        <v>49</v>
      </c>
      <c r="B50">
        <v>48</v>
      </c>
      <c r="D50" s="6">
        <v>915939.68</v>
      </c>
      <c r="E50" s="6">
        <v>598818.65</v>
      </c>
      <c r="F50" s="4"/>
    </row>
    <row r="51" spans="1:6" ht="12.75">
      <c r="A51" s="1" t="s">
        <v>50</v>
      </c>
      <c r="B51">
        <v>49</v>
      </c>
      <c r="D51" s="6">
        <v>362666.85</v>
      </c>
      <c r="E51" s="6">
        <v>123148.9</v>
      </c>
      <c r="F51" s="4"/>
    </row>
    <row r="52" spans="1:6" ht="12.75">
      <c r="A52" s="1" t="s">
        <v>51</v>
      </c>
      <c r="B52">
        <v>50</v>
      </c>
      <c r="D52" s="6">
        <v>1199653</v>
      </c>
      <c r="E52" s="6">
        <v>397779.2</v>
      </c>
      <c r="F52" s="4"/>
    </row>
    <row r="53" spans="1:6" ht="12.75">
      <c r="A53" s="1" t="s">
        <v>52</v>
      </c>
      <c r="B53">
        <v>51</v>
      </c>
      <c r="D53" s="6">
        <v>294095.8</v>
      </c>
      <c r="E53" s="6">
        <v>138358.85</v>
      </c>
      <c r="F53" s="4"/>
    </row>
    <row r="54" spans="1:6" ht="12.75">
      <c r="A54" s="1" t="s">
        <v>53</v>
      </c>
      <c r="B54">
        <v>52</v>
      </c>
      <c r="D54" s="6">
        <v>711466.7</v>
      </c>
      <c r="E54" s="6">
        <v>272705.3</v>
      </c>
      <c r="F54" s="4"/>
    </row>
    <row r="55" spans="1:6" ht="12.75">
      <c r="A55" s="1" t="s">
        <v>54</v>
      </c>
      <c r="B55">
        <v>53</v>
      </c>
      <c r="D55" s="6">
        <v>455846.4</v>
      </c>
      <c r="E55" s="6">
        <v>259163.12</v>
      </c>
      <c r="F55" s="4"/>
    </row>
    <row r="56" spans="1:6" ht="12.75">
      <c r="A56" s="1" t="s">
        <v>55</v>
      </c>
      <c r="B56">
        <v>54</v>
      </c>
      <c r="D56" s="6">
        <v>13472.9</v>
      </c>
      <c r="E56" s="6">
        <v>6146.35</v>
      </c>
      <c r="F56" s="4"/>
    </row>
    <row r="57" spans="1:6" ht="12.75">
      <c r="A57" s="1" t="s">
        <v>56</v>
      </c>
      <c r="B57">
        <v>55</v>
      </c>
      <c r="D57" s="6">
        <v>221215.4</v>
      </c>
      <c r="E57" s="6">
        <v>134013.25</v>
      </c>
      <c r="F57" s="4"/>
    </row>
    <row r="58" spans="1:6" ht="12.75">
      <c r="A58" s="1" t="s">
        <v>57</v>
      </c>
      <c r="B58">
        <v>56</v>
      </c>
      <c r="D58" s="6">
        <v>359968.7</v>
      </c>
      <c r="E58" s="6">
        <v>126728.7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713483.4</v>
      </c>
      <c r="E60" s="6">
        <v>246305.85</v>
      </c>
      <c r="F60" s="4"/>
    </row>
    <row r="61" spans="1:6" ht="12.75">
      <c r="A61" s="1" t="s">
        <v>60</v>
      </c>
      <c r="B61">
        <v>59</v>
      </c>
      <c r="D61" s="6">
        <v>205410.47</v>
      </c>
      <c r="E61" s="6">
        <v>139487.15</v>
      </c>
      <c r="F61" s="4"/>
    </row>
    <row r="62" spans="1:6" ht="12.75">
      <c r="A62" s="1" t="s">
        <v>61</v>
      </c>
      <c r="B62">
        <v>60</v>
      </c>
      <c r="D62" s="6">
        <v>164929.8</v>
      </c>
      <c r="E62" s="6">
        <v>61163.55</v>
      </c>
      <c r="F62" s="4"/>
    </row>
    <row r="63" spans="1:6" ht="12.75">
      <c r="A63" s="1" t="s">
        <v>62</v>
      </c>
      <c r="B63">
        <v>61</v>
      </c>
      <c r="D63" s="6">
        <v>8544.94</v>
      </c>
      <c r="E63" s="6">
        <v>7327.99</v>
      </c>
      <c r="F63" s="4"/>
    </row>
    <row r="64" spans="1:6" ht="12.75">
      <c r="A64" s="1" t="s">
        <v>63</v>
      </c>
      <c r="B64">
        <v>62</v>
      </c>
      <c r="D64" s="6">
        <v>6487.6</v>
      </c>
      <c r="E64" s="6">
        <v>3160.85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285140.4</v>
      </c>
      <c r="E66" s="6">
        <v>124822.45</v>
      </c>
      <c r="F66" s="4"/>
    </row>
    <row r="67" spans="1:6" ht="12.75">
      <c r="A67" s="1" t="s">
        <v>66</v>
      </c>
      <c r="B67">
        <v>65</v>
      </c>
      <c r="D67" s="6">
        <v>12308.1</v>
      </c>
      <c r="E67" s="6">
        <v>9807</v>
      </c>
      <c r="F67" s="4"/>
    </row>
    <row r="68" spans="1:6" ht="12.75">
      <c r="A68" s="1" t="s">
        <v>67</v>
      </c>
      <c r="B68">
        <v>66</v>
      </c>
      <c r="D68" s="6">
        <v>339997.8</v>
      </c>
      <c r="E68" s="6">
        <v>119554.4</v>
      </c>
      <c r="F68" s="4"/>
    </row>
    <row r="69" spans="1:6" ht="12.75">
      <c r="A69" s="1" t="s">
        <v>68</v>
      </c>
      <c r="B69">
        <v>67</v>
      </c>
      <c r="D69" s="6">
        <v>26084.1</v>
      </c>
      <c r="E69" s="6">
        <v>16764.3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14776502.59</v>
      </c>
      <c r="E71" s="6">
        <f>SUM(E3:E69)</f>
        <v>6253298.13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80032.41</v>
      </c>
      <c r="E3" s="6">
        <v>72385.95</v>
      </c>
      <c r="F3" s="4"/>
    </row>
    <row r="4" spans="1:6" ht="12.75">
      <c r="A4" s="1" t="s">
        <v>3</v>
      </c>
      <c r="B4">
        <v>2</v>
      </c>
      <c r="D4" s="6">
        <v>7770.7</v>
      </c>
      <c r="E4" s="6">
        <v>8751.05</v>
      </c>
      <c r="F4" s="4"/>
    </row>
    <row r="5" spans="1:6" ht="12.75">
      <c r="A5" s="1" t="s">
        <v>4</v>
      </c>
      <c r="B5">
        <v>3</v>
      </c>
      <c r="D5" s="6">
        <v>140505.4</v>
      </c>
      <c r="E5" s="6">
        <v>90413.4</v>
      </c>
      <c r="F5" s="4"/>
    </row>
    <row r="6" spans="1:6" ht="12.75">
      <c r="A6" s="1" t="s">
        <v>5</v>
      </c>
      <c r="B6">
        <v>4</v>
      </c>
      <c r="D6" s="6">
        <v>5842.9</v>
      </c>
      <c r="E6" s="6">
        <v>5001.15</v>
      </c>
      <c r="F6" s="4"/>
    </row>
    <row r="7" spans="1:6" ht="12.75">
      <c r="A7" s="1" t="s">
        <v>6</v>
      </c>
      <c r="B7">
        <v>5</v>
      </c>
      <c r="D7" s="6">
        <v>227843.7</v>
      </c>
      <c r="E7" s="6">
        <v>112318.5</v>
      </c>
      <c r="F7" s="4"/>
    </row>
    <row r="8" spans="1:6" ht="12.75">
      <c r="A8" s="1" t="s">
        <v>7</v>
      </c>
      <c r="B8">
        <v>6</v>
      </c>
      <c r="D8" s="6">
        <v>1853581.8</v>
      </c>
      <c r="E8" s="6">
        <v>783440</v>
      </c>
      <c r="F8" s="4"/>
    </row>
    <row r="9" spans="1:6" ht="12.75">
      <c r="A9" s="1" t="s">
        <v>8</v>
      </c>
      <c r="B9">
        <v>7</v>
      </c>
      <c r="D9" s="6">
        <v>79.8</v>
      </c>
      <c r="E9" s="6">
        <v>952</v>
      </c>
      <c r="F9" s="4"/>
    </row>
    <row r="10" spans="1:6" ht="12.75">
      <c r="A10" s="1" t="s">
        <v>9</v>
      </c>
      <c r="B10">
        <v>8</v>
      </c>
      <c r="D10" s="6">
        <v>169666.7</v>
      </c>
      <c r="E10" s="6">
        <v>54258.4</v>
      </c>
      <c r="F10" s="4"/>
    </row>
    <row r="11" spans="1:6" ht="12.75">
      <c r="A11" s="1" t="s">
        <v>10</v>
      </c>
      <c r="B11">
        <v>9</v>
      </c>
      <c r="D11" s="6">
        <v>43141</v>
      </c>
      <c r="E11" s="6">
        <v>36891.05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>
        <v>1158129.7</v>
      </c>
      <c r="E13" s="6">
        <v>239101.45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1819640.6</v>
      </c>
      <c r="E15" s="6">
        <v>593731.6</v>
      </c>
      <c r="F15" s="4"/>
    </row>
    <row r="16" spans="1:6" ht="12.75">
      <c r="A16" s="1" t="s">
        <v>15</v>
      </c>
      <c r="B16">
        <v>14</v>
      </c>
      <c r="D16" s="6">
        <v>5448.1</v>
      </c>
      <c r="E16" s="6">
        <v>2916.2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474924.8</v>
      </c>
      <c r="E18" s="6">
        <v>304367</v>
      </c>
      <c r="F18" s="4"/>
    </row>
    <row r="19" spans="1:6" ht="12.75">
      <c r="A19" s="1" t="s">
        <v>18</v>
      </c>
      <c r="B19">
        <v>17</v>
      </c>
      <c r="D19" s="6">
        <v>110313.7</v>
      </c>
      <c r="E19" s="6">
        <v>78490.3</v>
      </c>
      <c r="F19" s="4"/>
    </row>
    <row r="20" spans="1:6" ht="12.75">
      <c r="A20" s="1" t="s">
        <v>19</v>
      </c>
      <c r="B20">
        <v>18</v>
      </c>
      <c r="D20" s="6">
        <v>107749.7</v>
      </c>
      <c r="E20" s="6">
        <v>36734.25</v>
      </c>
      <c r="F20" s="4"/>
    </row>
    <row r="21" spans="1:6" ht="12.75">
      <c r="A21" s="1" t="s">
        <v>20</v>
      </c>
      <c r="B21">
        <v>19</v>
      </c>
      <c r="D21" s="6">
        <v>45854.2</v>
      </c>
      <c r="E21" s="6">
        <v>14019.25</v>
      </c>
      <c r="F21" s="4"/>
    </row>
    <row r="22" spans="1:6" ht="12.75">
      <c r="A22" s="1" t="s">
        <v>21</v>
      </c>
      <c r="B22">
        <v>20</v>
      </c>
      <c r="D22" s="6">
        <v>27794.2</v>
      </c>
      <c r="E22" s="6">
        <v>8137.15</v>
      </c>
      <c r="F22" s="4"/>
    </row>
    <row r="23" spans="1:6" ht="12.75">
      <c r="A23" s="1" t="s">
        <v>22</v>
      </c>
      <c r="B23">
        <v>21</v>
      </c>
      <c r="D23" s="6">
        <v>5980.8</v>
      </c>
      <c r="E23" s="6">
        <v>1772.4</v>
      </c>
      <c r="F23" s="4"/>
    </row>
    <row r="24" spans="1:6" ht="12.75">
      <c r="A24" s="1" t="s">
        <v>23</v>
      </c>
      <c r="B24">
        <v>22</v>
      </c>
      <c r="D24" s="6">
        <v>4647.3</v>
      </c>
      <c r="E24" s="6">
        <v>966</v>
      </c>
      <c r="F24" s="4"/>
    </row>
    <row r="25" spans="1:6" ht="12.75">
      <c r="A25" s="1" t="s">
        <v>24</v>
      </c>
      <c r="B25">
        <v>23</v>
      </c>
      <c r="D25" s="6">
        <v>13859.3</v>
      </c>
      <c r="E25" s="6">
        <v>5369.7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61275.9</v>
      </c>
      <c r="E29" s="6">
        <v>26489.75</v>
      </c>
      <c r="F29" s="4"/>
    </row>
    <row r="30" spans="1:6" ht="12.75">
      <c r="A30" s="1" t="s">
        <v>29</v>
      </c>
      <c r="B30">
        <v>28</v>
      </c>
      <c r="D30" s="6">
        <v>70144.9</v>
      </c>
      <c r="E30" s="6">
        <v>28665</v>
      </c>
      <c r="F30" s="4"/>
    </row>
    <row r="31" spans="1:6" ht="12.75">
      <c r="A31" s="1" t="s">
        <v>30</v>
      </c>
      <c r="B31">
        <v>29</v>
      </c>
      <c r="D31" s="6">
        <v>957590.9</v>
      </c>
      <c r="E31" s="6">
        <v>555432.85</v>
      </c>
      <c r="F31" s="4"/>
    </row>
    <row r="32" spans="1:6" ht="12.75">
      <c r="A32" s="1" t="s">
        <v>31</v>
      </c>
      <c r="B32">
        <v>30</v>
      </c>
      <c r="D32" s="6">
        <v>2055.9</v>
      </c>
      <c r="E32" s="6">
        <v>1969.1</v>
      </c>
      <c r="F32" s="4"/>
    </row>
    <row r="33" spans="1:6" ht="12.75">
      <c r="A33" s="1" t="s">
        <v>32</v>
      </c>
      <c r="B33">
        <v>31</v>
      </c>
      <c r="D33" s="6">
        <v>191079</v>
      </c>
      <c r="E33" s="6">
        <v>37843.96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6067.6</v>
      </c>
      <c r="E35" s="6">
        <v>775.6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69583.5</v>
      </c>
      <c r="E39" s="6">
        <v>74297.65</v>
      </c>
      <c r="F39" s="4"/>
    </row>
    <row r="40" spans="1:6" ht="12.75">
      <c r="A40" s="1" t="s">
        <v>39</v>
      </c>
      <c r="B40">
        <v>38</v>
      </c>
      <c r="D40" s="6">
        <v>8302.7</v>
      </c>
      <c r="E40" s="6">
        <v>3612</v>
      </c>
      <c r="F40" s="4"/>
    </row>
    <row r="41" spans="1:6" ht="12.75">
      <c r="A41" s="1" t="s">
        <v>40</v>
      </c>
      <c r="B41">
        <v>39</v>
      </c>
      <c r="D41" s="6">
        <v>3.5</v>
      </c>
      <c r="E41" s="6">
        <v>915.6</v>
      </c>
      <c r="F41" s="4"/>
    </row>
    <row r="42" spans="1:6" ht="12.75">
      <c r="A42" s="1" t="s">
        <v>41</v>
      </c>
      <c r="B42">
        <v>40</v>
      </c>
      <c r="D42" s="6">
        <v>15605.1</v>
      </c>
      <c r="E42" s="6">
        <v>6542.55</v>
      </c>
      <c r="F42" s="4"/>
    </row>
    <row r="43" spans="1:6" ht="12.75">
      <c r="A43" s="1" t="s">
        <v>42</v>
      </c>
      <c r="B43">
        <v>41</v>
      </c>
      <c r="D43" s="6">
        <v>240450</v>
      </c>
      <c r="E43" s="6">
        <v>102707.5</v>
      </c>
      <c r="F43" s="4"/>
    </row>
    <row r="44" spans="1:6" ht="12.75">
      <c r="A44" s="1" t="s">
        <v>43</v>
      </c>
      <c r="B44">
        <v>42</v>
      </c>
      <c r="D44" s="6">
        <v>134988</v>
      </c>
      <c r="E44" s="6">
        <v>36139.25</v>
      </c>
      <c r="F44" s="4"/>
    </row>
    <row r="45" spans="1:6" ht="12.75">
      <c r="A45" s="1" t="s">
        <v>44</v>
      </c>
      <c r="B45">
        <v>43</v>
      </c>
      <c r="D45" s="6">
        <v>105420</v>
      </c>
      <c r="E45" s="6">
        <v>36978.55</v>
      </c>
      <c r="F45" s="4"/>
    </row>
    <row r="46" spans="1:6" ht="12.75">
      <c r="A46" s="1" t="s">
        <v>45</v>
      </c>
      <c r="B46">
        <v>44</v>
      </c>
      <c r="D46" s="6">
        <v>253578.51</v>
      </c>
      <c r="E46" s="6">
        <v>73910.2</v>
      </c>
      <c r="F46" s="4"/>
    </row>
    <row r="47" spans="1:6" ht="12.75">
      <c r="A47" s="1" t="s">
        <v>46</v>
      </c>
      <c r="B47">
        <v>45</v>
      </c>
      <c r="D47" s="6">
        <v>92389</v>
      </c>
      <c r="E47" s="6">
        <v>41618.15</v>
      </c>
      <c r="F47" s="4"/>
    </row>
    <row r="48" spans="1:6" ht="12.75">
      <c r="A48" s="1" t="s">
        <v>47</v>
      </c>
      <c r="B48">
        <v>46</v>
      </c>
      <c r="D48" s="6">
        <v>135510.18</v>
      </c>
      <c r="E48" s="6">
        <v>67484.55</v>
      </c>
      <c r="F48" s="4"/>
    </row>
    <row r="49" spans="1:6" ht="12.75">
      <c r="A49" s="1" t="s">
        <v>48</v>
      </c>
      <c r="B49">
        <v>47</v>
      </c>
      <c r="D49" s="6">
        <v>7300.3</v>
      </c>
      <c r="E49" s="6">
        <v>2050.3</v>
      </c>
      <c r="F49" s="4"/>
    </row>
    <row r="50" spans="1:6" ht="12.75">
      <c r="A50" s="1" t="s">
        <v>49</v>
      </c>
      <c r="B50">
        <v>48</v>
      </c>
      <c r="D50" s="6">
        <v>778834.21</v>
      </c>
      <c r="E50" s="6">
        <v>336400.75</v>
      </c>
      <c r="F50" s="4"/>
    </row>
    <row r="51" spans="1:6" ht="12.75">
      <c r="A51" s="1" t="s">
        <v>50</v>
      </c>
      <c r="B51">
        <v>49</v>
      </c>
      <c r="D51" s="6">
        <v>269880.72</v>
      </c>
      <c r="E51" s="6">
        <v>81018.35</v>
      </c>
      <c r="F51" s="4"/>
    </row>
    <row r="52" spans="1:6" ht="12.75">
      <c r="A52" s="1" t="s">
        <v>51</v>
      </c>
      <c r="B52">
        <v>50</v>
      </c>
      <c r="D52" s="6">
        <v>1686691.3</v>
      </c>
      <c r="E52" s="6">
        <v>456846.95</v>
      </c>
      <c r="F52" s="4"/>
    </row>
    <row r="53" spans="1:6" ht="12.75">
      <c r="A53" s="1" t="s">
        <v>52</v>
      </c>
      <c r="B53">
        <v>51</v>
      </c>
      <c r="D53" s="6">
        <v>180447.8</v>
      </c>
      <c r="E53" s="6">
        <v>85591.8</v>
      </c>
      <c r="F53" s="4"/>
    </row>
    <row r="54" spans="1:6" ht="12.75">
      <c r="A54" s="1" t="s">
        <v>53</v>
      </c>
      <c r="B54">
        <v>52</v>
      </c>
      <c r="D54" s="6">
        <v>654070.9</v>
      </c>
      <c r="E54" s="6">
        <v>2409269.8</v>
      </c>
      <c r="F54" s="4"/>
    </row>
    <row r="55" spans="1:6" ht="12.75">
      <c r="A55" s="1" t="s">
        <v>54</v>
      </c>
      <c r="B55">
        <v>53</v>
      </c>
      <c r="D55" s="6">
        <v>236085.27</v>
      </c>
      <c r="E55" s="6">
        <v>96308.8</v>
      </c>
      <c r="F55" s="4"/>
    </row>
    <row r="56" spans="1:6" ht="12.75">
      <c r="A56" s="1" t="s">
        <v>55</v>
      </c>
      <c r="B56">
        <v>54</v>
      </c>
      <c r="D56" s="6">
        <v>12739.3</v>
      </c>
      <c r="E56" s="6">
        <v>10919.65</v>
      </c>
      <c r="F56" s="4"/>
    </row>
    <row r="57" spans="1:6" ht="12.75">
      <c r="A57" s="1" t="s">
        <v>56</v>
      </c>
      <c r="B57">
        <v>55</v>
      </c>
      <c r="D57" s="6">
        <v>173627.3</v>
      </c>
      <c r="E57" s="6">
        <v>89119.1</v>
      </c>
      <c r="F57" s="4"/>
    </row>
    <row r="58" spans="1:6" ht="12.75">
      <c r="A58" s="1" t="s">
        <v>57</v>
      </c>
      <c r="B58">
        <v>56</v>
      </c>
      <c r="D58" s="6">
        <v>215238.8</v>
      </c>
      <c r="E58" s="6">
        <v>54172.3</v>
      </c>
      <c r="F58" s="4"/>
    </row>
    <row r="59" spans="1:6" ht="12.75">
      <c r="A59" s="1" t="s">
        <v>58</v>
      </c>
      <c r="B59">
        <v>57</v>
      </c>
      <c r="D59" s="6">
        <v>206675.7</v>
      </c>
      <c r="E59" s="6">
        <v>124174.05</v>
      </c>
      <c r="F59" s="4"/>
    </row>
    <row r="60" spans="1:6" ht="12.75">
      <c r="A60" s="1" t="s">
        <v>59</v>
      </c>
      <c r="B60">
        <v>58</v>
      </c>
      <c r="D60" s="6">
        <v>403652.2</v>
      </c>
      <c r="E60" s="6">
        <v>122168.9</v>
      </c>
      <c r="F60" s="4"/>
    </row>
    <row r="61" spans="1:6" ht="12.75">
      <c r="A61" s="1" t="s">
        <v>60</v>
      </c>
      <c r="B61">
        <v>59</v>
      </c>
      <c r="D61" s="6">
        <v>150997.2</v>
      </c>
      <c r="E61" s="6">
        <v>81907.7</v>
      </c>
      <c r="F61" s="4"/>
    </row>
    <row r="62" spans="1:6" ht="12.75">
      <c r="A62" s="1" t="s">
        <v>61</v>
      </c>
      <c r="B62">
        <v>60</v>
      </c>
      <c r="D62" s="6">
        <v>196909.3</v>
      </c>
      <c r="E62" s="6">
        <v>60960.55</v>
      </c>
      <c r="F62" s="4"/>
    </row>
    <row r="63" spans="1:6" ht="12.75">
      <c r="A63" s="1" t="s">
        <v>62</v>
      </c>
      <c r="B63">
        <v>61</v>
      </c>
      <c r="D63" s="6">
        <v>4629.83</v>
      </c>
      <c r="E63" s="6">
        <v>4139.1</v>
      </c>
      <c r="F63" s="4"/>
    </row>
    <row r="64" spans="1:6" ht="12.75">
      <c r="A64" s="1" t="s">
        <v>63</v>
      </c>
      <c r="B64">
        <v>62</v>
      </c>
      <c r="D64" s="6">
        <v>2100.7</v>
      </c>
      <c r="E64" s="6">
        <v>991.9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399476.49</v>
      </c>
      <c r="E66" s="6">
        <v>166597.47</v>
      </c>
      <c r="F66" s="4"/>
    </row>
    <row r="67" spans="1:6" ht="12.75">
      <c r="A67" s="1" t="s">
        <v>66</v>
      </c>
      <c r="B67">
        <v>65</v>
      </c>
      <c r="D67" s="6">
        <v>20580.7</v>
      </c>
      <c r="E67" s="6">
        <v>4498.2</v>
      </c>
      <c r="F67" s="4"/>
    </row>
    <row r="68" spans="1:6" ht="12.75">
      <c r="A68" s="1" t="s">
        <v>67</v>
      </c>
      <c r="B68">
        <v>66</v>
      </c>
      <c r="D68" s="6">
        <v>131258.4</v>
      </c>
      <c r="E68" s="6">
        <v>69421.45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14378047.920000004</v>
      </c>
      <c r="E71" s="6">
        <f>SUM(E3:E69)</f>
        <v>7801956.179999999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3" sqref="A1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68213.6</v>
      </c>
      <c r="E3" s="6">
        <v>42527.45</v>
      </c>
      <c r="F3" s="4"/>
    </row>
    <row r="4" spans="1:6" ht="12.75">
      <c r="A4" s="1" t="s">
        <v>3</v>
      </c>
      <c r="B4">
        <v>2</v>
      </c>
      <c r="D4" s="6">
        <v>4510.1</v>
      </c>
      <c r="E4" s="6">
        <v>5796.35</v>
      </c>
      <c r="F4" s="4"/>
    </row>
    <row r="5" spans="1:6" ht="12.75">
      <c r="A5" s="1" t="s">
        <v>4</v>
      </c>
      <c r="B5">
        <v>3</v>
      </c>
      <c r="D5" s="6">
        <v>194443.9</v>
      </c>
      <c r="E5" s="6">
        <v>89352.2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201574.1</v>
      </c>
      <c r="E7" s="6">
        <v>99414.35</v>
      </c>
      <c r="F7" s="4"/>
    </row>
    <row r="8" spans="1:6" ht="12.75">
      <c r="A8" s="1" t="s">
        <v>7</v>
      </c>
      <c r="B8">
        <v>6</v>
      </c>
      <c r="D8" s="6">
        <v>1382529.88</v>
      </c>
      <c r="E8" s="6">
        <v>395860.15</v>
      </c>
      <c r="F8" s="4"/>
    </row>
    <row r="9" spans="1:6" ht="12.75">
      <c r="A9" s="1" t="s">
        <v>8</v>
      </c>
      <c r="B9">
        <v>7</v>
      </c>
      <c r="D9" s="6">
        <v>142.1</v>
      </c>
      <c r="E9" s="6">
        <v>2154.25</v>
      </c>
      <c r="F9" s="4"/>
    </row>
    <row r="10" spans="1:6" ht="12.75">
      <c r="A10" s="1" t="s">
        <v>9</v>
      </c>
      <c r="B10">
        <v>8</v>
      </c>
      <c r="D10" s="6">
        <v>121853.9</v>
      </c>
      <c r="E10" s="6">
        <v>32097.8</v>
      </c>
      <c r="F10" s="4"/>
    </row>
    <row r="11" spans="1:6" ht="12.75">
      <c r="A11" s="1" t="s">
        <v>10</v>
      </c>
      <c r="B11">
        <v>9</v>
      </c>
      <c r="D11" s="6">
        <v>37340.1</v>
      </c>
      <c r="E11" s="6">
        <v>20214.95</v>
      </c>
      <c r="F11" s="4"/>
    </row>
    <row r="12" spans="1:6" ht="12.75">
      <c r="A12" s="1" t="s">
        <v>11</v>
      </c>
      <c r="B12">
        <v>10</v>
      </c>
      <c r="D12" s="6">
        <v>109860.1</v>
      </c>
      <c r="E12" s="6">
        <v>68636.05</v>
      </c>
      <c r="F12" s="4"/>
    </row>
    <row r="13" spans="1:6" ht="12.75">
      <c r="A13" s="1" t="s">
        <v>12</v>
      </c>
      <c r="B13">
        <v>11</v>
      </c>
      <c r="D13" s="6">
        <v>914680.9</v>
      </c>
      <c r="E13" s="6">
        <v>207482.45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1776063.8</v>
      </c>
      <c r="E15" s="6">
        <v>536169.9</v>
      </c>
      <c r="F15" s="4"/>
    </row>
    <row r="16" spans="1:6" ht="12.75">
      <c r="A16" s="1" t="s">
        <v>15</v>
      </c>
      <c r="B16">
        <v>14</v>
      </c>
      <c r="D16" s="6">
        <v>3877.3</v>
      </c>
      <c r="E16" s="6">
        <v>1327.92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220243.1</v>
      </c>
      <c r="E18" s="6">
        <v>157551.91</v>
      </c>
      <c r="F18" s="4"/>
    </row>
    <row r="19" spans="1:6" ht="12.75">
      <c r="A19" s="1" t="s">
        <v>18</v>
      </c>
      <c r="B19">
        <v>17</v>
      </c>
      <c r="D19" s="6">
        <v>105784.7</v>
      </c>
      <c r="E19" s="6">
        <v>63476</v>
      </c>
      <c r="F19" s="4"/>
    </row>
    <row r="20" spans="1:6" ht="12.75">
      <c r="A20" s="1" t="s">
        <v>19</v>
      </c>
      <c r="B20">
        <v>18</v>
      </c>
      <c r="D20" s="6">
        <v>36950.9</v>
      </c>
      <c r="E20" s="6">
        <v>14948.15</v>
      </c>
      <c r="F20" s="4"/>
    </row>
    <row r="21" spans="1:6" ht="12.75">
      <c r="A21" s="1" t="s">
        <v>20</v>
      </c>
      <c r="B21">
        <v>19</v>
      </c>
      <c r="D21" s="6">
        <v>17215.8</v>
      </c>
      <c r="E21" s="6">
        <v>4449.2</v>
      </c>
      <c r="F21" s="4"/>
    </row>
    <row r="22" spans="1:6" ht="12.75">
      <c r="A22" s="1" t="s">
        <v>21</v>
      </c>
      <c r="B22">
        <v>20</v>
      </c>
      <c r="D22" s="6">
        <v>3168.2</v>
      </c>
      <c r="E22" s="6">
        <v>2389.8</v>
      </c>
      <c r="F22" s="4"/>
    </row>
    <row r="23" spans="1:6" ht="12.75">
      <c r="A23" s="1" t="s">
        <v>22</v>
      </c>
      <c r="B23">
        <v>21</v>
      </c>
      <c r="D23" s="6">
        <v>1478.4</v>
      </c>
      <c r="E23" s="6">
        <v>1492.4</v>
      </c>
      <c r="F23" s="4"/>
    </row>
    <row r="24" spans="1:6" ht="12.75">
      <c r="A24" s="1" t="s">
        <v>23</v>
      </c>
      <c r="B24">
        <v>22</v>
      </c>
      <c r="D24" s="6">
        <v>965.3</v>
      </c>
      <c r="E24" s="6">
        <v>291.2</v>
      </c>
      <c r="F24" s="4"/>
    </row>
    <row r="25" spans="1:6" ht="12.75">
      <c r="A25" s="1" t="s">
        <v>24</v>
      </c>
      <c r="B25">
        <v>23</v>
      </c>
      <c r="D25" s="6">
        <v>13507.2</v>
      </c>
      <c r="E25" s="6">
        <v>2549.4</v>
      </c>
      <c r="F25" s="4"/>
    </row>
    <row r="26" spans="1:6" ht="12.75">
      <c r="A26" s="1" t="s">
        <v>25</v>
      </c>
      <c r="B26">
        <v>24</v>
      </c>
      <c r="D26" s="6">
        <v>7049.7</v>
      </c>
      <c r="E26" s="6">
        <v>3168.2</v>
      </c>
      <c r="F26" s="4"/>
    </row>
    <row r="27" spans="1:6" ht="12.75">
      <c r="A27" s="1" t="s">
        <v>26</v>
      </c>
      <c r="B27">
        <v>25</v>
      </c>
      <c r="D27" s="6">
        <v>9193.8</v>
      </c>
      <c r="E27" s="6">
        <v>2395.05</v>
      </c>
      <c r="F27" s="4"/>
    </row>
    <row r="28" spans="1:6" ht="12.75">
      <c r="A28" s="1" t="s">
        <v>27</v>
      </c>
      <c r="B28">
        <v>26</v>
      </c>
      <c r="D28" s="6">
        <v>7499.8</v>
      </c>
      <c r="E28" s="6">
        <v>4204.9</v>
      </c>
      <c r="F28" s="4"/>
    </row>
    <row r="29" spans="1:6" ht="12.75">
      <c r="A29" s="1" t="s">
        <v>28</v>
      </c>
      <c r="B29">
        <v>27</v>
      </c>
      <c r="D29" s="6">
        <v>67676.7</v>
      </c>
      <c r="E29" s="6">
        <v>22285.9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1038585.1</v>
      </c>
      <c r="E31" s="6">
        <v>195475</v>
      </c>
      <c r="F31" s="4"/>
    </row>
    <row r="32" spans="1:6" ht="12.75">
      <c r="A32" s="1" t="s">
        <v>31</v>
      </c>
      <c r="B32">
        <v>30</v>
      </c>
      <c r="D32" s="6">
        <v>2408.7</v>
      </c>
      <c r="E32" s="6">
        <v>1338.4</v>
      </c>
      <c r="F32" s="4"/>
    </row>
    <row r="33" spans="1:6" ht="12.75">
      <c r="A33" s="1" t="s">
        <v>32</v>
      </c>
      <c r="B33">
        <v>31</v>
      </c>
      <c r="D33" s="6">
        <v>124051.66</v>
      </c>
      <c r="E33" s="6">
        <v>31657.85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1579.9</v>
      </c>
      <c r="E35" s="6">
        <v>2893.8</v>
      </c>
      <c r="F35" s="4"/>
    </row>
    <row r="36" spans="1:6" ht="12.75">
      <c r="A36" s="1" t="s">
        <v>35</v>
      </c>
      <c r="B36">
        <v>34</v>
      </c>
      <c r="D36" s="6">
        <v>760.2</v>
      </c>
      <c r="E36" s="6">
        <v>811.3</v>
      </c>
      <c r="F36" s="4"/>
    </row>
    <row r="37" spans="1:6" ht="12.75">
      <c r="A37" s="1" t="s">
        <v>36</v>
      </c>
      <c r="B37">
        <v>35</v>
      </c>
      <c r="D37" s="6">
        <v>118744.43</v>
      </c>
      <c r="E37" s="6">
        <v>63051.1</v>
      </c>
      <c r="F37" s="4"/>
    </row>
    <row r="38" spans="1:6" ht="12.75">
      <c r="A38" s="1" t="s">
        <v>37</v>
      </c>
      <c r="B38">
        <v>36</v>
      </c>
      <c r="D38" s="6">
        <v>2019834.6</v>
      </c>
      <c r="E38" s="6">
        <v>308152.95</v>
      </c>
      <c r="F38" s="4"/>
    </row>
    <row r="39" spans="1:6" ht="12.75">
      <c r="A39" s="1" t="s">
        <v>38</v>
      </c>
      <c r="B39">
        <v>37</v>
      </c>
      <c r="D39" s="6">
        <v>116832.1</v>
      </c>
      <c r="E39" s="6">
        <v>82008.15</v>
      </c>
      <c r="F39" s="4"/>
    </row>
    <row r="40" spans="1:6" ht="12.75">
      <c r="A40" s="1" t="s">
        <v>39</v>
      </c>
      <c r="B40">
        <v>38</v>
      </c>
      <c r="D40" s="6">
        <v>8031.1</v>
      </c>
      <c r="E40" s="6">
        <v>71766.45</v>
      </c>
      <c r="F40" s="4"/>
    </row>
    <row r="41" spans="1:6" ht="12.75">
      <c r="A41" s="1" t="s">
        <v>40</v>
      </c>
      <c r="B41">
        <v>39</v>
      </c>
      <c r="D41" s="6">
        <v>789.6</v>
      </c>
      <c r="E41" s="6">
        <v>1349.25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278782.7</v>
      </c>
      <c r="E43" s="6">
        <v>88184.6</v>
      </c>
      <c r="F43" s="4"/>
    </row>
    <row r="44" spans="1:6" ht="12.75">
      <c r="A44" s="1" t="s">
        <v>43</v>
      </c>
      <c r="B44">
        <v>42</v>
      </c>
      <c r="D44" s="6">
        <v>143667.61</v>
      </c>
      <c r="E44" s="6">
        <v>59182.5</v>
      </c>
      <c r="F44" s="4"/>
    </row>
    <row r="45" spans="1:6" ht="12.75">
      <c r="A45" s="1" t="s">
        <v>44</v>
      </c>
      <c r="B45">
        <v>43</v>
      </c>
      <c r="D45" s="6">
        <v>179738.3</v>
      </c>
      <c r="E45" s="6">
        <v>49808.85</v>
      </c>
      <c r="F45" s="4"/>
    </row>
    <row r="46" spans="1:6" ht="12.75">
      <c r="A46" s="1" t="s">
        <v>45</v>
      </c>
      <c r="B46">
        <v>44</v>
      </c>
      <c r="D46" s="6">
        <v>168318.5</v>
      </c>
      <c r="E46" s="6">
        <v>57217.3</v>
      </c>
      <c r="F46" s="4"/>
    </row>
    <row r="47" spans="1:6" ht="12.75">
      <c r="A47" s="1" t="s">
        <v>46</v>
      </c>
      <c r="B47">
        <v>45</v>
      </c>
      <c r="D47" s="6">
        <v>33743.5</v>
      </c>
      <c r="E47" s="6">
        <v>22194.55</v>
      </c>
      <c r="F47" s="4"/>
    </row>
    <row r="48" spans="1:6" ht="12.75">
      <c r="A48" s="1" t="s">
        <v>47</v>
      </c>
      <c r="B48">
        <v>46</v>
      </c>
      <c r="D48" s="6">
        <v>125230.9</v>
      </c>
      <c r="E48" s="6">
        <v>64122.45</v>
      </c>
      <c r="F48" s="4"/>
    </row>
    <row r="49" spans="1:6" ht="12.75">
      <c r="A49" s="1" t="s">
        <v>48</v>
      </c>
      <c r="B49">
        <v>47</v>
      </c>
      <c r="D49" s="6">
        <v>5578.3</v>
      </c>
      <c r="E49" s="6">
        <v>2861.25</v>
      </c>
      <c r="F49" s="4"/>
    </row>
    <row r="50" spans="1:6" ht="12.75">
      <c r="A50" s="1" t="s">
        <v>49</v>
      </c>
      <c r="B50">
        <v>48</v>
      </c>
      <c r="D50" s="6">
        <v>1005136.38</v>
      </c>
      <c r="E50" s="6">
        <v>322551.6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1096804.8</v>
      </c>
      <c r="E52" s="6">
        <v>483864.5</v>
      </c>
      <c r="F52" s="4"/>
    </row>
    <row r="53" spans="1:6" ht="12.75">
      <c r="A53" s="1" t="s">
        <v>52</v>
      </c>
      <c r="B53">
        <v>51</v>
      </c>
      <c r="D53" s="6">
        <v>208090.6</v>
      </c>
      <c r="E53" s="6">
        <v>82071.85</v>
      </c>
      <c r="F53" s="4"/>
    </row>
    <row r="54" spans="1:6" ht="12.75">
      <c r="A54" s="1" t="s">
        <v>53</v>
      </c>
      <c r="B54">
        <v>52</v>
      </c>
      <c r="D54" s="6">
        <v>446210.8</v>
      </c>
      <c r="E54" s="6">
        <v>200852.05</v>
      </c>
      <c r="F54" s="4"/>
    </row>
    <row r="55" spans="1:6" ht="12.75">
      <c r="A55" s="1" t="s">
        <v>54</v>
      </c>
      <c r="B55">
        <v>53</v>
      </c>
      <c r="D55" s="6">
        <v>259965.65</v>
      </c>
      <c r="E55" s="6">
        <v>121693.25</v>
      </c>
      <c r="F55" s="4"/>
    </row>
    <row r="56" spans="1:6" ht="12.75">
      <c r="A56" s="1" t="s">
        <v>55</v>
      </c>
      <c r="B56">
        <v>54</v>
      </c>
      <c r="D56" s="6">
        <v>21692.3</v>
      </c>
      <c r="E56" s="6">
        <v>9113.3</v>
      </c>
      <c r="F56" s="4"/>
    </row>
    <row r="57" spans="1:6" ht="12.75">
      <c r="A57" s="1" t="s">
        <v>56</v>
      </c>
      <c r="B57">
        <v>55</v>
      </c>
      <c r="D57" s="6">
        <v>123435.9</v>
      </c>
      <c r="E57" s="6">
        <v>70142.8</v>
      </c>
      <c r="F57" s="4"/>
    </row>
    <row r="58" spans="1:6" ht="12.75">
      <c r="A58" s="1" t="s">
        <v>57</v>
      </c>
      <c r="B58">
        <v>56</v>
      </c>
      <c r="D58" s="6">
        <v>194443.2</v>
      </c>
      <c r="E58" s="6">
        <v>53295.2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501236.4</v>
      </c>
      <c r="E60" s="6">
        <v>91212.45</v>
      </c>
      <c r="F60" s="4"/>
    </row>
    <row r="61" spans="1:6" ht="12.75">
      <c r="A61" s="1" t="s">
        <v>60</v>
      </c>
      <c r="B61">
        <v>59</v>
      </c>
      <c r="D61" s="6">
        <v>180551.76</v>
      </c>
      <c r="E61" s="6">
        <v>119595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16894.59</v>
      </c>
      <c r="E63" s="6">
        <v>4461.12</v>
      </c>
      <c r="F63" s="4"/>
    </row>
    <row r="64" spans="1:6" ht="12.75">
      <c r="A64" s="1" t="s">
        <v>63</v>
      </c>
      <c r="B64">
        <v>62</v>
      </c>
      <c r="D64" s="6">
        <v>5476.8</v>
      </c>
      <c r="E64" s="6">
        <v>1208.9</v>
      </c>
      <c r="F64" s="4"/>
    </row>
    <row r="65" spans="1:6" ht="12.75">
      <c r="A65" s="1" t="s">
        <v>64</v>
      </c>
      <c r="B65">
        <v>63</v>
      </c>
      <c r="D65" s="6">
        <v>5770.1</v>
      </c>
      <c r="E65" s="6">
        <v>5420.8</v>
      </c>
      <c r="F65" s="4"/>
    </row>
    <row r="66" spans="1:6" ht="12.75">
      <c r="A66" s="1" t="s">
        <v>65</v>
      </c>
      <c r="B66">
        <v>64</v>
      </c>
      <c r="D66" s="6">
        <v>227308.55</v>
      </c>
      <c r="E66" s="6">
        <v>78545.54</v>
      </c>
      <c r="F66" s="4"/>
    </row>
    <row r="67" spans="1:6" ht="12.75">
      <c r="A67" s="1" t="s">
        <v>66</v>
      </c>
      <c r="B67">
        <v>65</v>
      </c>
      <c r="D67" s="6">
        <v>18756.5</v>
      </c>
      <c r="E67" s="6">
        <v>10178.35</v>
      </c>
      <c r="F67" s="4"/>
    </row>
    <row r="68" spans="1:6" ht="12.75">
      <c r="A68" s="1" t="s">
        <v>67</v>
      </c>
      <c r="B68">
        <v>66</v>
      </c>
      <c r="D68" s="6">
        <v>134936.2</v>
      </c>
      <c r="E68" s="6">
        <v>40096.7</v>
      </c>
      <c r="F68" s="4"/>
    </row>
    <row r="69" spans="1:6" ht="12.75">
      <c r="A69" s="1" t="s">
        <v>68</v>
      </c>
      <c r="B69">
        <v>67</v>
      </c>
      <c r="D69" s="6">
        <v>8920.1</v>
      </c>
      <c r="E69" s="6">
        <v>3426.15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14128131.210000003</v>
      </c>
      <c r="E71" s="6">
        <f>SUM(E3:E69)</f>
        <v>4580041.24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81</v>
      </c>
      <c r="D1" s="3" t="s">
        <v>70</v>
      </c>
      <c r="E1" s="3" t="s">
        <v>71</v>
      </c>
      <c r="G1" s="13"/>
      <c r="H1" s="13"/>
    </row>
    <row r="2" spans="1:8" ht="12.75">
      <c r="A2" t="s">
        <v>82</v>
      </c>
      <c r="B2" t="s">
        <v>1</v>
      </c>
      <c r="D2" s="3" t="s">
        <v>72</v>
      </c>
      <c r="E2" s="3" t="s">
        <v>73</v>
      </c>
      <c r="G2" s="14"/>
      <c r="H2" s="11"/>
    </row>
    <row r="3" spans="1:8" ht="12.75">
      <c r="A3" t="s">
        <v>0</v>
      </c>
      <c r="D3" s="3"/>
      <c r="E3" s="3"/>
      <c r="F3" s="5"/>
      <c r="G3" s="9"/>
      <c r="H3" s="9"/>
    </row>
    <row r="4" spans="1:8" ht="12.75">
      <c r="A4" s="1" t="s">
        <v>2</v>
      </c>
      <c r="B4">
        <v>1</v>
      </c>
      <c r="D4" s="6">
        <v>643131.31</v>
      </c>
      <c r="E4" s="6">
        <v>523062.75</v>
      </c>
      <c r="F4" s="4"/>
      <c r="G4" s="13"/>
      <c r="H4" s="13"/>
    </row>
    <row r="5" spans="1:8" ht="12.75">
      <c r="A5" s="1" t="s">
        <v>3</v>
      </c>
      <c r="B5">
        <v>2</v>
      </c>
      <c r="D5" s="6">
        <v>26646.9</v>
      </c>
      <c r="E5" s="6">
        <v>35069.65</v>
      </c>
      <c r="F5" s="4"/>
      <c r="G5" s="13"/>
      <c r="H5" s="13"/>
    </row>
    <row r="6" spans="1:8" ht="12.75">
      <c r="A6" s="1" t="s">
        <v>4</v>
      </c>
      <c r="B6">
        <v>3</v>
      </c>
      <c r="D6" s="6">
        <v>1180426.1</v>
      </c>
      <c r="E6" s="6">
        <v>830090.45</v>
      </c>
      <c r="F6" s="4"/>
      <c r="G6" s="13"/>
      <c r="H6" s="13"/>
    </row>
    <row r="7" spans="1:8" ht="12.75">
      <c r="A7" s="1" t="s">
        <v>5</v>
      </c>
      <c r="B7">
        <v>4</v>
      </c>
      <c r="D7" s="6">
        <v>19342.4</v>
      </c>
      <c r="E7" s="6">
        <v>28530.6</v>
      </c>
      <c r="F7" s="4"/>
      <c r="G7" s="13"/>
      <c r="H7" s="13"/>
    </row>
    <row r="8" spans="1:8" ht="12.75">
      <c r="A8" s="1" t="s">
        <v>6</v>
      </c>
      <c r="B8">
        <v>5</v>
      </c>
      <c r="D8" s="6">
        <v>2114966.7</v>
      </c>
      <c r="E8" s="6">
        <v>1577061.15</v>
      </c>
      <c r="F8" s="4"/>
      <c r="G8" s="13"/>
      <c r="H8" s="13"/>
    </row>
    <row r="9" spans="1:8" ht="12.75">
      <c r="A9" s="1" t="s">
        <v>7</v>
      </c>
      <c r="B9">
        <v>6</v>
      </c>
      <c r="D9" s="6">
        <v>6892011</v>
      </c>
      <c r="E9" s="6">
        <v>5968629.449999999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12787.6</v>
      </c>
      <c r="E10" s="6">
        <v>16444.75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668689.35</v>
      </c>
      <c r="E11" s="6">
        <v>386533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382736.2</v>
      </c>
      <c r="E12" s="6">
        <v>314149.5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492639</v>
      </c>
      <c r="E13" s="6">
        <v>612859.1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3986439.8</v>
      </c>
      <c r="E14" s="6">
        <v>2097615.8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90234.9</v>
      </c>
      <c r="E15" s="6">
        <v>120094.1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10034124.84</v>
      </c>
      <c r="E16" s="6">
        <v>8807764.149999999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71840.3</v>
      </c>
      <c r="E17" s="6">
        <v>51172.63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23631.3</v>
      </c>
      <c r="E18" s="6">
        <v>19024.25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1031657.9</v>
      </c>
      <c r="E19" s="6">
        <v>1094465.4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573423.2</v>
      </c>
      <c r="E20" s="6">
        <v>558048.4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499531.2</v>
      </c>
      <c r="E21" s="6">
        <v>483654.15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86698.5</v>
      </c>
      <c r="E22" s="6">
        <v>47243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68585.3</v>
      </c>
      <c r="E23" s="6">
        <v>62279.7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45077.2</v>
      </c>
      <c r="E24" s="6">
        <v>45650.85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10584.7</v>
      </c>
      <c r="E25" s="6">
        <v>11027.1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60102</v>
      </c>
      <c r="E26" s="6">
        <v>45136.15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5966.81</v>
      </c>
      <c r="E27" s="6">
        <v>10323.32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82862.5</v>
      </c>
      <c r="E28" s="6">
        <v>36650.95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111323.1</v>
      </c>
      <c r="E29" s="6">
        <v>63153.3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472544.8</v>
      </c>
      <c r="E30" s="6">
        <v>528544.8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248528</v>
      </c>
      <c r="E31" s="6">
        <v>239900.15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3406273.5</v>
      </c>
      <c r="E32" s="6">
        <v>3323435.45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19056.8</v>
      </c>
      <c r="E33" s="6">
        <v>17672.2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1129710.03</v>
      </c>
      <c r="E34" s="6">
        <v>516552.23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30719.5</v>
      </c>
      <c r="E35" s="6">
        <v>33370.75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9323.3</v>
      </c>
      <c r="E36" s="6">
        <v>19680.15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0</v>
      </c>
      <c r="E37" s="6">
        <v>0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1141417.9</v>
      </c>
      <c r="E38" s="6">
        <v>763776.65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4035287.2</v>
      </c>
      <c r="E39" s="6">
        <v>2132965.1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641427.5</v>
      </c>
      <c r="E40" s="6">
        <v>502378.45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158960.2</v>
      </c>
      <c r="E41" s="6">
        <v>73886.05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5938.1</v>
      </c>
      <c r="E42" s="6">
        <v>44946.3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52805.9</v>
      </c>
      <c r="E43" s="6">
        <v>29075.55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1638814.8</v>
      </c>
      <c r="E44" s="6">
        <v>1014555.5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1038928.52</v>
      </c>
      <c r="E45" s="6">
        <v>744679.46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438608.1</v>
      </c>
      <c r="E46" s="6">
        <v>266500.15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978014.82</v>
      </c>
      <c r="E47" s="6">
        <v>527594.54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248235.4</v>
      </c>
      <c r="E48" s="6">
        <v>274386.35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783158.6</v>
      </c>
      <c r="E49" s="6">
        <v>645892.8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63063</v>
      </c>
      <c r="E50" s="6">
        <v>55698.65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5825924.600000001</v>
      </c>
      <c r="E51" s="6">
        <v>6195208.090000001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1276393.3</v>
      </c>
      <c r="E52" s="6">
        <v>945179.2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7435248.8</v>
      </c>
      <c r="E53" s="6">
        <v>5165879.95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1119228.18</v>
      </c>
      <c r="E54" s="6">
        <v>1086079.18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2599853.9</v>
      </c>
      <c r="E55" s="6">
        <v>2641039.45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1451300.6</v>
      </c>
      <c r="E56" s="6">
        <v>1115442.55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165501.7</v>
      </c>
      <c r="E57" s="6">
        <v>97314.7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1000925.1</v>
      </c>
      <c r="E58" s="6">
        <v>901997.25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830571</v>
      </c>
      <c r="E59" s="6">
        <v>592183.9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181521.2</v>
      </c>
      <c r="E60" s="6">
        <v>155131.9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2211244</v>
      </c>
      <c r="E61" s="6">
        <v>1520141.7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1149474.9</v>
      </c>
      <c r="E62" s="6">
        <v>1101486.75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696209.5</v>
      </c>
      <c r="E63" s="6">
        <v>659069.6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46413.06</v>
      </c>
      <c r="E64" s="6">
        <v>54133.99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110481.7</v>
      </c>
      <c r="E65" s="6">
        <v>49922.25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8170.4</v>
      </c>
      <c r="E66" s="6">
        <v>5888.75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1772496.87</v>
      </c>
      <c r="E67" s="6">
        <v>1432160.26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58943.5</v>
      </c>
      <c r="E68" s="6">
        <v>51932.65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661861.5</v>
      </c>
      <c r="E69" s="6">
        <v>460676.65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9682.4</v>
      </c>
      <c r="E70" s="6">
        <v>12322.8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74367722.29000004</v>
      </c>
      <c r="E72" s="6">
        <v>59844416.499999985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7:8" ht="12.75"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2010-05-26T18:16:13Z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