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6"/>
  </bookViews>
  <sheets>
    <sheet name="Sept 2009" sheetId="1" r:id="rId1"/>
    <sheet name="Week of Sept 1st" sheetId="2" r:id="rId2"/>
    <sheet name="Week of Sept 7th" sheetId="3" r:id="rId3"/>
    <sheet name="Week of Sept 14th" sheetId="4" r:id="rId4"/>
    <sheet name="Week of Sept 21st" sheetId="5" r:id="rId5"/>
    <sheet name="Week of Sept 28th" sheetId="6" r:id="rId6"/>
    <sheet name="Sept 2008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<sst xmlns="http://schemas.openxmlformats.org/spreadsheetml/2006/main" count="535" uniqueCount="83">
  <si>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</si>
  <si>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</si>
  <si>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</si>
  <si>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</si>
  <si>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</si>
  <si>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</si>
  <si>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</si>
  <si>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</si>
  <si>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</si>
  <si>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</si>
  <si>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</si>
  <si>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</si>
  <si>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</si>
  <si>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</si>
  <si>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</si>
  <si>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</si>
  <si>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</si>
  <si>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</si>
  <si>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</si>
  <si>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</si>
  <si>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</si>
  <si>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</si>
  <si>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</si>
  <si>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</si>
  <si>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</si>
  <si>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</si>
  <si>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</si>
  <si>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</si>
  <si>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</si>
  <si>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</si>
  <si>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</si>
  <si>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</si>
  <si>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</si>
  <si>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</si>
  <si>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</si>
  <si>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</si>
  <si>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</si>
  <si>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</si>
  <si>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</si>
  <si>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</si>
  <si>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</si>
  <si>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</si>
  <si>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</si>
  <si>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</si>
  <si>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</si>
  <si>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</si>
  <si>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</si>
  <si>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</si>
  <si>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</si>
  <si>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</si>
  <si>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</si>
  <si>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</si>
  <si>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</si>
  <si>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</si>
  <si>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</si>
  <si>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</si>
  <si>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</si>
  <si>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</si>
  <si>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</si>
  <si>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</si>
  <si>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</si>
  <si>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</si>
  <si>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</si>
  <si>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</si>
  <si>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</si>
  <si>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</si>
  <si>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</si>
  <si>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</si>
  <si>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</si>
  <si>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</si>
  <si>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</si>
  <si>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</si>
  <si>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</si>
  <si>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</si>
  <si>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</si>
  <si>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</si>
  <si>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09/07/2009</t>
  </si>
  <si>
    <t>Week of  09/01/2009</t>
  </si>
  <si>
    <t>Week of 09/14/2009</t>
  </si>
  <si>
    <t>Week of 09/21/2009</t>
  </si>
  <si>
    <t>Week of 09/28/2009</t>
  </si>
  <si>
    <t>September 1-30</t>
  </si>
  <si>
    <t>Sept 1 - 30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</si>
</sst>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Sept 1st:Week of Sept 21st'!D3)</f>
        <v>336017.35000000003</v>
      </c>
      <c r="E4" s="6">
        <f>SUM('Week of Sept 1st:Week of Sept 21st'!E3)</f>
        <v>325885.56</v>
      </c>
      <c r="F4" s="4"/>
      <c r="G4" s="12">
        <f>(D4/'Sept 2008'!D4)-1</f>
        <v>-0.4191550224065802</v>
      </c>
      <c r="H4" s="12">
        <f>(E4/'Sept 2008'!E4)-1</f>
        <v>-0.29644065017464005</v>
      </c>
    </row>
    <row r="5" spans="1:8" ht="12.75">
      <c r="A5" s="1" t="s">
        <v>3</v>
      </c>
      <c r="B5">
        <v>2</v>
      </c>
      <c r="D5" s="6">
        <f>SUM('Week of Sept 1st:Week of Sept 21st'!D4)</f>
        <v>13554.800000000001</v>
      </c>
      <c r="E5" s="6">
        <f>SUM('Week of Sept 1st:Week of Sept 21st'!E4)</f>
        <v>18245.85</v>
      </c>
      <c r="F5" s="4"/>
      <c r="G5" s="12">
        <f>(D5/'Sept 2008'!D5)-1</f>
        <v>-0.6475363585067074</v>
      </c>
      <c r="H5" s="12">
        <f>(E5/'Sept 2008'!E5)-1</f>
        <v>-0.580613500880912</v>
      </c>
    </row>
    <row r="6" spans="1:8" ht="12.75">
      <c r="A6" s="1" t="s">
        <v>4</v>
      </c>
      <c r="B6">
        <v>3</v>
      </c>
      <c r="D6" s="6">
        <f>SUM('Week of Sept 1st:Week of Sept 21st'!D5)</f>
        <v>764544.9</v>
      </c>
      <c r="E6" s="6">
        <f>SUM('Week of Sept 1st:Week of Sept 21st'!E5)</f>
        <v>375953.89999999997</v>
      </c>
      <c r="F6" s="4"/>
      <c r="G6" s="12">
        <f>(D6/'Sept 2008'!D6)-1</f>
        <v>-0.670638758290143</v>
      </c>
      <c r="H6" s="12">
        <f>(E6/'Sept 2008'!E6)-1</f>
        <v>-0.32789006508645446</v>
      </c>
    </row>
    <row r="7" spans="1:8" ht="12.75">
      <c r="A7" s="1" t="s">
        <v>5</v>
      </c>
      <c r="B7">
        <v>4</v>
      </c>
      <c r="D7" s="6">
        <f>SUM('Week of Sept 1st:Week of Sept 21st'!D6)</f>
        <v>6486.9</v>
      </c>
      <c r="E7" s="6">
        <f>SUM('Week of Sept 1st:Week of Sept 21st'!E6)</f>
        <v>14745.85</v>
      </c>
      <c r="F7" s="4"/>
      <c r="G7" s="12">
        <f>(D7/'Sept 2008'!D7)-1</f>
        <v>-0.7832787652011226</v>
      </c>
      <c r="H7" s="12">
        <f>(E7/'Sept 2008'!E7)-1</f>
        <v>-0.42128542190354523</v>
      </c>
    </row>
    <row r="8" spans="1:8" ht="12.75">
      <c r="A8" s="1" t="s">
        <v>6</v>
      </c>
      <c r="B8">
        <v>5</v>
      </c>
      <c r="D8" s="6">
        <f>SUM('Week of Sept 1st:Week of Sept 21st'!D7)</f>
        <v>1053532.2</v>
      </c>
      <c r="E8" s="6">
        <f>SUM('Week of Sept 1st:Week of Sept 21st'!E7)</f>
        <v>550109</v>
      </c>
      <c r="F8" s="4"/>
      <c r="G8" s="12">
        <f>(D8/'Sept 2008'!D8)-1</f>
        <v>-0.34364455841275865</v>
      </c>
      <c r="H8" s="12">
        <f>(E8/'Sept 2008'!E8)-1</f>
        <v>-0.39863066255233714</v>
      </c>
    </row>
    <row r="9" spans="1:8" ht="12.75">
      <c r="A9" s="1" t="s">
        <v>7</v>
      </c>
      <c r="B9">
        <v>6</v>
      </c>
      <c r="D9" s="6">
        <f>SUM('Week of Sept 1st:Week of Sept 21st'!D8)</f>
        <v>4031787.6599999997</v>
      </c>
      <c r="E9" s="6">
        <f>SUM('Week of Sept 1st:Week of Sept 21st'!E8)</f>
        <v>1793967</v>
      </c>
      <c r="F9" s="4"/>
      <c r="G9" s="12">
        <f>(D9/'Sept 2008'!D9)-1</f>
        <v>-0.37999248001375796</v>
      </c>
      <c r="H9" s="12">
        <f>(E9/'Sept 2008'!E9)-1</f>
        <v>-0.46557075873516685</v>
      </c>
    </row>
    <row r="10" spans="1:8" ht="12.75">
      <c r="A10" s="1" t="s">
        <v>8</v>
      </c>
      <c r="B10">
        <v>7</v>
      </c>
      <c r="D10" s="6">
        <f>SUM('Week of Sept 1st:Week of Sept 21st'!D9)</f>
        <v>7877.1</v>
      </c>
      <c r="E10" s="6">
        <f>SUM('Week of Sept 1st:Week of Sept 21st'!E9)</f>
        <v>9345.35</v>
      </c>
      <c r="F10" s="4"/>
      <c r="G10" s="12">
        <f>(D10/'Sept 2008'!D10)-1</f>
        <v>0.11614758976393591</v>
      </c>
      <c r="H10" s="12">
        <f>(E10/'Sept 2008'!E10)-1</f>
        <v>-0.1322391940201495</v>
      </c>
    </row>
    <row r="11" spans="1:8" ht="12.75">
      <c r="A11" s="1" t="s">
        <v>9</v>
      </c>
      <c r="B11">
        <v>8</v>
      </c>
      <c r="D11" s="6">
        <f>SUM('Week of Sept 1st:Week of Sept 21st'!D10)</f>
        <v>409940.30000000005</v>
      </c>
      <c r="E11" s="6">
        <f>SUM('Week of Sept 1st:Week of Sept 21st'!E10)</f>
        <v>154148.4</v>
      </c>
      <c r="F11" s="4"/>
      <c r="G11" s="12">
        <f>(D11/'Sept 2008'!D11)-1</f>
        <v>-0.4396146776173703</v>
      </c>
      <c r="H11" s="12">
        <f>(E11/'Sept 2008'!E11)-1</f>
        <v>-0.3761001585163213</v>
      </c>
    </row>
    <row r="12" spans="1:8" ht="12.75">
      <c r="A12" s="1" t="s">
        <v>10</v>
      </c>
      <c r="B12">
        <v>9</v>
      </c>
      <c r="D12" s="6">
        <f>SUM('Week of Sept 1st:Week of Sept 21st'!D11)</f>
        <v>219137.8</v>
      </c>
      <c r="E12" s="6">
        <f>SUM('Week of Sept 1st:Week of Sept 21st'!E11)</f>
        <v>130554.9</v>
      </c>
      <c r="F12" s="4"/>
      <c r="G12" s="12">
        <f>(D12/'Sept 2008'!D12)-1</f>
        <v>-0.24518011284178043</v>
      </c>
      <c r="H12" s="12">
        <f>(E12/'Sept 2008'!E12)-1</f>
        <v>-0.24142517235068028</v>
      </c>
    </row>
    <row r="13" spans="1:8" ht="12.75">
      <c r="A13" s="1" t="s">
        <v>11</v>
      </c>
      <c r="B13">
        <v>10</v>
      </c>
      <c r="D13" s="6">
        <f>SUM('Week of Sept 1st:Week of Sept 21st'!D12)</f>
        <v>292826.80000000005</v>
      </c>
      <c r="E13" s="6">
        <f>SUM('Week of Sept 1st:Week of Sept 21st'!E12)</f>
        <v>245715.75000000003</v>
      </c>
      <c r="F13" s="4"/>
      <c r="G13" s="12">
        <f>(D13/'Sept 2008'!D13)-1</f>
        <v>-0.1421810277652461</v>
      </c>
      <c r="H13" s="12">
        <f>(E13/'Sept 2008'!E13)-1</f>
        <v>-0.16668051486822033</v>
      </c>
    </row>
    <row r="14" spans="1:8" ht="12.75">
      <c r="A14" s="1" t="s">
        <v>12</v>
      </c>
      <c r="B14">
        <v>11</v>
      </c>
      <c r="D14" s="6">
        <f>SUM('Week of Sept 1st:Week of Sept 21st'!D13)</f>
        <v>1772988</v>
      </c>
      <c r="E14" s="6">
        <f>SUM('Week of Sept 1st:Week of Sept 21st'!E13)</f>
        <v>621592.65</v>
      </c>
      <c r="F14" s="4"/>
      <c r="G14" s="12">
        <f>(D14/'Sept 2008'!D14)-1</f>
        <v>-0.39286478774453837</v>
      </c>
      <c r="H14" s="12">
        <f>(E14/'Sept 2008'!E14)-1</f>
        <v>-0.4379443330447067</v>
      </c>
    </row>
    <row r="15" spans="1:8" ht="12.75">
      <c r="A15" s="1" t="s">
        <v>13</v>
      </c>
      <c r="B15">
        <v>12</v>
      </c>
      <c r="D15" s="6">
        <f>SUM('Week of Sept 1st:Week of Sept 21st'!D14)</f>
        <v>78038.1</v>
      </c>
      <c r="E15" s="6">
        <f>SUM('Week of Sept 1st:Week of Sept 21st'!E14)</f>
        <v>51419.29</v>
      </c>
      <c r="F15" s="4"/>
      <c r="G15" s="12">
        <f>(D15/'Sept 2008'!D15)-1</f>
        <v>-0.258544663700393</v>
      </c>
      <c r="H15" s="12">
        <f>(E15/'Sept 2008'!E15)-1</f>
        <v>-0.22813445236869312</v>
      </c>
    </row>
    <row r="16" spans="1:8" ht="12.75">
      <c r="A16" s="1" t="s">
        <v>14</v>
      </c>
      <c r="B16">
        <v>13</v>
      </c>
      <c r="D16" s="6">
        <f>SUM('Week of Sept 1st:Week of Sept 21st'!D15)</f>
        <v>5629079.609999999</v>
      </c>
      <c r="E16" s="6">
        <f>SUM('Week of Sept 1st:Week of Sept 21st'!E15)</f>
        <v>2953555.9299999997</v>
      </c>
      <c r="F16" s="4"/>
      <c r="G16" s="12">
        <f>(D16/'Sept 2008'!D16)-1</f>
        <v>-0.28504717392454737</v>
      </c>
      <c r="H16" s="12">
        <f>(E16/'Sept 2008'!E16)-1</f>
        <v>-0.5562710529510904</v>
      </c>
    </row>
    <row r="17" spans="1:8" ht="12.75">
      <c r="A17" s="1" t="s">
        <v>15</v>
      </c>
      <c r="B17">
        <v>14</v>
      </c>
      <c r="D17" s="6">
        <f>SUM('Week of Sept 1st:Week of Sept 21st'!D16)</f>
        <v>6641.6</v>
      </c>
      <c r="E17" s="6">
        <f>SUM('Week of Sept 1st:Week of Sept 21st'!E16)</f>
        <v>5022.85</v>
      </c>
      <c r="F17" s="4"/>
      <c r="G17" s="12">
        <f>(D17/'Sept 2008'!D17)-1</f>
        <v>-0.6069268373518932</v>
      </c>
      <c r="H17" s="12">
        <f>(E17/'Sept 2008'!E17)-1</f>
        <v>-0.7377776896078451</v>
      </c>
    </row>
    <row r="18" spans="1:8" ht="12.75">
      <c r="A18" s="1" t="s">
        <v>16</v>
      </c>
      <c r="B18">
        <v>15</v>
      </c>
      <c r="D18" s="6">
        <f>SUM('Week of Sept 1st:Week of Sept 21st'!D17)</f>
        <v>15565.2</v>
      </c>
      <c r="E18" s="6">
        <f>SUM('Week of Sept 1st:Week of Sept 21st'!E17)</f>
        <v>11398.1</v>
      </c>
      <c r="F18" s="4"/>
      <c r="G18" s="12" t="e">
        <f>(D18/'Sept 2008'!D18)-1</f>
        <v>#DIV/0!</v>
      </c>
      <c r="H18" s="12" t="e">
        <f>(E18/'Sept 2008'!E18)-1</f>
        <v>#DIV/0!</v>
      </c>
    </row>
    <row r="19" spans="1:8" ht="12.75">
      <c r="A19" s="1" t="s">
        <v>17</v>
      </c>
      <c r="B19">
        <v>16</v>
      </c>
      <c r="D19" s="6">
        <f>SUM('Week of Sept 1st:Week of Sept 21st'!D18)</f>
        <v>617434.3</v>
      </c>
      <c r="E19" s="6">
        <f>SUM('Week of Sept 1st:Week of Sept 21st'!E18)</f>
        <v>507241</v>
      </c>
      <c r="F19" s="4"/>
      <c r="G19" s="12">
        <f>(D19/'Sept 2008'!D19)-1</f>
        <v>-0.7405664220420406</v>
      </c>
      <c r="H19" s="12">
        <f>(E19/'Sept 2008'!E19)-1</f>
        <v>-0.7683603059652744</v>
      </c>
    </row>
    <row r="20" spans="1:8" ht="12.75">
      <c r="A20" s="1" t="s">
        <v>18</v>
      </c>
      <c r="B20">
        <v>17</v>
      </c>
      <c r="D20" s="6">
        <f>SUM('Week of Sept 1st:Week of Sept 21st'!D19)</f>
        <v>510104.75</v>
      </c>
      <c r="E20" s="6">
        <f>SUM('Week of Sept 1st:Week of Sept 21st'!E19)</f>
        <v>271022.15</v>
      </c>
      <c r="F20" s="4"/>
      <c r="G20" s="12">
        <f>(D20/'Sept 2008'!D20)-1</f>
        <v>-0.15138027187619718</v>
      </c>
      <c r="H20" s="12">
        <f>(E20/'Sept 2008'!E20)-1</f>
        <v>-0.12258848910755105</v>
      </c>
    </row>
    <row r="21" spans="1:8" ht="12.75">
      <c r="A21" s="1" t="s">
        <v>19</v>
      </c>
      <c r="B21">
        <v>18</v>
      </c>
      <c r="D21" s="6">
        <f>SUM('Week of Sept 1st:Week of Sept 21st'!D20)</f>
        <v>319951.95</v>
      </c>
      <c r="E21" s="6">
        <f>SUM('Week of Sept 1st:Week of Sept 21st'!E20)</f>
        <v>121212</v>
      </c>
      <c r="F21" s="4"/>
      <c r="G21" s="12">
        <f>(D21/'Sept 2008'!D21)-1</f>
        <v>-0.2357231043713529</v>
      </c>
      <c r="H21" s="12">
        <f>(E21/'Sept 2008'!E21)-1</f>
        <v>-0.419031450676723</v>
      </c>
    </row>
    <row r="22" spans="1:8" ht="12.75">
      <c r="A22" s="1" t="s">
        <v>20</v>
      </c>
      <c r="B22">
        <v>19</v>
      </c>
      <c r="D22" s="6">
        <f>SUM('Week of Sept 1st:Week of Sept 21st'!D21)</f>
        <v>89000.1</v>
      </c>
      <c r="E22" s="6">
        <f>SUM('Week of Sept 1st:Week of Sept 21st'!E21)</f>
        <v>24695.300000000003</v>
      </c>
      <c r="F22" s="4"/>
      <c r="G22" s="12">
        <f>(D22/'Sept 2008'!D22)-1</f>
        <v>2.589480816464809</v>
      </c>
      <c r="H22" s="12">
        <f>(E22/'Sept 2008'!E22)-1</f>
        <v>0.30103997639769897</v>
      </c>
    </row>
    <row r="23" spans="1:8" ht="12.75">
      <c r="A23" s="1" t="s">
        <v>21</v>
      </c>
      <c r="B23">
        <v>20</v>
      </c>
      <c r="D23" s="6">
        <f>SUM('Week of Sept 1st:Week of Sept 21st'!D22)</f>
        <v>18473</v>
      </c>
      <c r="E23" s="6">
        <f>SUM('Week of Sept 1st:Week of Sept 21st'!E22)</f>
        <v>18654.300000000003</v>
      </c>
      <c r="F23" s="4"/>
      <c r="G23" s="12">
        <f>(D23/'Sept 2008'!D23)-1</f>
        <v>-0.6785470668485676</v>
      </c>
      <c r="H23" s="12">
        <f>(E23/'Sept 2008'!E23)-1</f>
        <v>-0.6417543270038648</v>
      </c>
    </row>
    <row r="24" spans="1:8" ht="12.75">
      <c r="A24" s="1" t="s">
        <v>22</v>
      </c>
      <c r="B24">
        <v>21</v>
      </c>
      <c r="D24" s="6">
        <f>SUM('Week of Sept 1st:Week of Sept 21st'!D23)</f>
        <v>13064.800000000001</v>
      </c>
      <c r="E24" s="6">
        <f>SUM('Week of Sept 1st:Week of Sept 21st'!E23)</f>
        <v>24337.600000000002</v>
      </c>
      <c r="F24" s="4"/>
      <c r="G24" s="12">
        <f>(D24/'Sept 2008'!D24)-1</f>
        <v>-0.662324504269793</v>
      </c>
      <c r="H24" s="12">
        <f>(E24/'Sept 2008'!E24)-1</f>
        <v>-0.08046706602663267</v>
      </c>
    </row>
    <row r="25" spans="1:8" ht="12.75">
      <c r="A25" s="1" t="s">
        <v>23</v>
      </c>
      <c r="B25">
        <v>22</v>
      </c>
      <c r="D25" s="6">
        <f>SUM('Week of Sept 1st:Week of Sept 21st'!D24)</f>
        <v>5110</v>
      </c>
      <c r="E25" s="6">
        <f>SUM('Week of Sept 1st:Week of Sept 21st'!E24)</f>
        <v>2196.95</v>
      </c>
      <c r="F25" s="4"/>
      <c r="G25" s="12">
        <f>(D25/'Sept 2008'!D25)-1</f>
        <v>-0.14248795959121352</v>
      </c>
      <c r="H25" s="12">
        <f>(E25/'Sept 2008'!E25)-1</f>
        <v>-0.7114022988505747</v>
      </c>
    </row>
    <row r="26" spans="1:8" ht="12.75">
      <c r="A26" s="1" t="s">
        <v>24</v>
      </c>
      <c r="B26">
        <v>23</v>
      </c>
      <c r="D26" s="6">
        <f>SUM('Week of Sept 1st:Week of Sept 21st'!D25)</f>
        <v>68756.8</v>
      </c>
      <c r="E26" s="6">
        <f>SUM('Week of Sept 1st:Week of Sept 21st'!E25)</f>
        <v>25453.05</v>
      </c>
      <c r="F26" s="4"/>
      <c r="G26" s="12">
        <f>(D26/'Sept 2008'!D26)-1</f>
        <v>0.4676289091099257</v>
      </c>
      <c r="H26" s="12">
        <f>(E26/'Sept 2008'!E26)-1</f>
        <v>-0.2842435754849759</v>
      </c>
    </row>
    <row r="27" spans="1:8" ht="12.75">
      <c r="A27" s="1" t="s">
        <v>25</v>
      </c>
      <c r="B27">
        <v>24</v>
      </c>
      <c r="D27" s="6">
        <f>SUM('Week of Sept 1st:Week of Sept 21st'!D26)</f>
        <v>10607.8</v>
      </c>
      <c r="E27" s="6">
        <f>SUM('Week of Sept 1st:Week of Sept 21st'!E26)</f>
        <v>9736.65</v>
      </c>
      <c r="F27" s="4"/>
      <c r="G27" s="12">
        <f>(D27/'Sept 2008'!D27)-1</f>
        <v>-0.8245576604733096</v>
      </c>
      <c r="H27" s="12">
        <f>(E27/'Sept 2008'!E27)-1</f>
        <v>-0.4815048137061889</v>
      </c>
    </row>
    <row r="28" spans="1:8" ht="12.75">
      <c r="A28" s="1" t="s">
        <v>26</v>
      </c>
      <c r="B28">
        <v>25</v>
      </c>
      <c r="D28" s="6">
        <f>SUM('Week of Sept 1st:Week of Sept 21st'!D27)</f>
        <v>37541</v>
      </c>
      <c r="E28" s="6">
        <f>SUM('Week of Sept 1st:Week of Sept 21st'!E27)</f>
        <v>16906.05</v>
      </c>
      <c r="F28" s="4"/>
      <c r="G28" s="12">
        <f>(D28/'Sept 2008'!D28)-1</f>
        <v>-0.4540642337252506</v>
      </c>
      <c r="H28" s="12">
        <f>(E28/'Sept 2008'!E28)-1</f>
        <v>-0.3003317061865377</v>
      </c>
    </row>
    <row r="29" spans="1:8" ht="12.75">
      <c r="A29" s="1" t="s">
        <v>27</v>
      </c>
      <c r="B29">
        <v>26</v>
      </c>
      <c r="D29" s="6">
        <f>SUM('Week of Sept 1st:Week of Sept 21st'!D28)</f>
        <v>47679.1</v>
      </c>
      <c r="E29" s="6">
        <f>SUM('Week of Sept 1st:Week of Sept 21st'!E28)</f>
        <v>78120.35</v>
      </c>
      <c r="F29" s="4"/>
      <c r="G29" s="12">
        <f>(D29/'Sept 2008'!D29)-1</f>
        <v>-0.18901026938532517</v>
      </c>
      <c r="H29" s="12">
        <f>(E29/'Sept 2008'!E29)-1</f>
        <v>1.5746732648141104</v>
      </c>
    </row>
    <row r="30" spans="1:8" ht="12.75">
      <c r="A30" s="1" t="s">
        <v>28</v>
      </c>
      <c r="B30">
        <v>27</v>
      </c>
      <c r="D30" s="6">
        <f>SUM('Week of Sept 1st:Week of Sept 21st'!D29)</f>
        <v>248068.8</v>
      </c>
      <c r="E30" s="6">
        <f>SUM('Week of Sept 1st:Week of Sept 21st'!E29)</f>
        <v>128140.95000000001</v>
      </c>
      <c r="F30" s="4"/>
      <c r="G30" s="12">
        <f>(D30/'Sept 2008'!D30)-1</f>
        <v>-0.1072618858684562</v>
      </c>
      <c r="H30" s="12">
        <f>(E30/'Sept 2008'!E30)-1</f>
        <v>-0.2722793236348168</v>
      </c>
    </row>
    <row r="31" spans="1:8" ht="12.75">
      <c r="A31" s="1" t="s">
        <v>29</v>
      </c>
      <c r="B31">
        <v>28</v>
      </c>
      <c r="D31" s="6">
        <f>SUM('Week of Sept 1st:Week of Sept 21st'!D30)</f>
        <v>120862</v>
      </c>
      <c r="E31" s="6">
        <f>SUM('Week of Sept 1st:Week of Sept 21st'!E30)</f>
        <v>61793.200000000004</v>
      </c>
      <c r="F31" s="4"/>
      <c r="G31" s="12">
        <f>(D31/'Sept 2008'!D31)-1</f>
        <v>-0.4396975548019666</v>
      </c>
      <c r="H31" s="12">
        <f>(E31/'Sept 2008'!E31)-1</f>
        <v>-0.4200685858439869</v>
      </c>
    </row>
    <row r="32" spans="1:8" ht="12.75">
      <c r="A32" s="1" t="s">
        <v>30</v>
      </c>
      <c r="B32">
        <v>29</v>
      </c>
      <c r="D32" s="6">
        <f>SUM('Week of Sept 1st:Week of Sept 21st'!D31)</f>
        <v>1824949</v>
      </c>
      <c r="E32" s="6">
        <f>SUM('Week of Sept 1st:Week of Sept 21st'!E31)</f>
        <v>1036996.1</v>
      </c>
      <c r="F32" s="4"/>
      <c r="G32" s="12">
        <f>(D32/'Sept 2008'!D32)-1</f>
        <v>-0.5340143416775356</v>
      </c>
      <c r="H32" s="12">
        <f>(E32/'Sept 2008'!E32)-1</f>
        <v>-0.5396516770414861</v>
      </c>
    </row>
    <row r="33" spans="1:8" ht="12.75">
      <c r="A33" s="1" t="s">
        <v>31</v>
      </c>
      <c r="B33">
        <v>30</v>
      </c>
      <c r="D33" s="6">
        <f>SUM('Week of Sept 1st:Week of Sept 21st'!D32)</f>
        <v>8238.3</v>
      </c>
      <c r="E33" s="6">
        <f>SUM('Week of Sept 1st:Week of Sept 21st'!E32)</f>
        <v>12596.85</v>
      </c>
      <c r="F33" s="4"/>
      <c r="G33" s="12">
        <f>(D33/'Sept 2008'!D33)-1</f>
        <v>0.0919465578029317</v>
      </c>
      <c r="H33" s="12">
        <f>(E33/'Sept 2008'!E33)-1</f>
        <v>0.0786405730212485</v>
      </c>
    </row>
    <row r="34" spans="1:8" ht="12.75">
      <c r="A34" s="1" t="s">
        <v>32</v>
      </c>
      <c r="B34">
        <v>31</v>
      </c>
      <c r="D34" s="6">
        <f>SUM('Week of Sept 1st:Week of Sept 21st'!D33)</f>
        <v>460776.49</v>
      </c>
      <c r="E34" s="6">
        <f>SUM('Week of Sept 1st:Week of Sept 21st'!E33)</f>
        <v>165803.05</v>
      </c>
      <c r="F34" s="4"/>
      <c r="G34" s="12">
        <f>(D34/'Sept 2008'!D34)-1</f>
        <v>-0.18106304684226016</v>
      </c>
      <c r="H34" s="12">
        <f>(E34/'Sept 2008'!E34)-1</f>
        <v>-0.221885681716269</v>
      </c>
    </row>
    <row r="35" spans="1:8" ht="12.75">
      <c r="A35" s="1" t="s">
        <v>33</v>
      </c>
      <c r="B35">
        <v>32</v>
      </c>
      <c r="D35" s="6">
        <f>SUM('Week of Sept 1st:Week of Sept 21st'!D34)</f>
        <v>23970.800000000003</v>
      </c>
      <c r="E35" s="6">
        <f>SUM('Week of Sept 1st:Week of Sept 21st'!E34)</f>
        <v>26467.7</v>
      </c>
      <c r="F35" s="4"/>
      <c r="G35" s="12">
        <f>(D35/'Sept 2008'!D35)-1</f>
        <v>-0.45519968072175787</v>
      </c>
      <c r="H35" s="12">
        <f>(E35/'Sept 2008'!E35)-1</f>
        <v>-0.4106948037779371</v>
      </c>
    </row>
    <row r="36" spans="1:8" ht="12.75">
      <c r="A36" s="1" t="s">
        <v>34</v>
      </c>
      <c r="B36">
        <v>33</v>
      </c>
      <c r="D36" s="6">
        <f>SUM('Week of Sept 1st:Week of Sept 21st'!D35)</f>
        <v>21761.6</v>
      </c>
      <c r="E36" s="6">
        <f>SUM('Week of Sept 1st:Week of Sept 21st'!E35)</f>
        <v>12101.599999999999</v>
      </c>
      <c r="F36" s="4"/>
      <c r="G36" s="12">
        <f>(D36/'Sept 2008'!D36)-1</f>
        <v>1.5934762659547843</v>
      </c>
      <c r="H36" s="12">
        <f>(E36/'Sept 2008'!E36)-1</f>
        <v>0.11769839987069641</v>
      </c>
    </row>
    <row r="37" spans="1:8" ht="12.75">
      <c r="A37" s="1" t="s">
        <v>35</v>
      </c>
      <c r="B37">
        <v>34</v>
      </c>
      <c r="D37" s="6">
        <f>SUM('Week of Sept 1st:Week of Sept 21st'!D36)</f>
        <v>2557.8</v>
      </c>
      <c r="E37" s="6">
        <f>SUM('Week of Sept 1st:Week of Sept 21st'!E36)</f>
        <v>5002.55</v>
      </c>
      <c r="F37" s="4"/>
      <c r="G37" s="12" t="e">
        <f>(D37/'Sept 2008'!D37)-1</f>
        <v>#DIV/0!</v>
      </c>
      <c r="H37" s="12" t="e">
        <f>(E37/'Sept 2008'!E37)-1</f>
        <v>#DIV/0!</v>
      </c>
    </row>
    <row r="38" spans="1:8" ht="12.75">
      <c r="A38" s="1" t="s">
        <v>36</v>
      </c>
      <c r="B38">
        <v>35</v>
      </c>
      <c r="D38" s="6">
        <f>SUM('Week of Sept 1st:Week of Sept 21st'!D37)</f>
        <v>381525</v>
      </c>
      <c r="E38" s="6">
        <f>SUM('Week of Sept 1st:Week of Sept 21st'!E37)</f>
        <v>181004.2</v>
      </c>
      <c r="F38" s="4"/>
      <c r="G38" s="12">
        <f>(D38/'Sept 2008'!D38)-1</f>
        <v>-0.6007044263613719</v>
      </c>
      <c r="H38" s="12">
        <f>(E38/'Sept 2008'!E38)-1</f>
        <v>-0.7529290974970073</v>
      </c>
    </row>
    <row r="39" spans="1:8" ht="12.75">
      <c r="A39" s="1" t="s">
        <v>37</v>
      </c>
      <c r="B39">
        <v>36</v>
      </c>
      <c r="D39" s="6">
        <f>SUM('Week of Sept 1st:Week of Sept 21st'!D38)</f>
        <v>2574784.8</v>
      </c>
      <c r="E39" s="6">
        <f>SUM('Week of Sept 1st:Week of Sept 21st'!E38)</f>
        <v>828117.5</v>
      </c>
      <c r="F39" s="4"/>
      <c r="G39" s="12">
        <f>(D39/'Sept 2008'!D39)-1</f>
        <v>-0.14440173479985718</v>
      </c>
      <c r="H39" s="12">
        <f>(E39/'Sept 2008'!E39)-1</f>
        <v>-0.1751687103411299</v>
      </c>
    </row>
    <row r="40" spans="1:8" ht="12.75">
      <c r="A40" s="1" t="s">
        <v>38</v>
      </c>
      <c r="B40">
        <v>37</v>
      </c>
      <c r="D40" s="6">
        <f>SUM('Week of Sept 1st:Week of Sept 21st'!D39)</f>
        <v>366934.39999999997</v>
      </c>
      <c r="E40" s="6">
        <f>SUM('Week of Sept 1st:Week of Sept 21st'!E39)</f>
        <v>384121.5</v>
      </c>
      <c r="F40" s="4"/>
      <c r="G40" s="12">
        <f>(D40/'Sept 2008'!D40)-1</f>
        <v>-0.44351619900021266</v>
      </c>
      <c r="H40" s="12">
        <f>(E40/'Sept 2008'!E40)-1</f>
        <v>-0.20751577942526134</v>
      </c>
    </row>
    <row r="41" spans="1:8" ht="12.75">
      <c r="A41" s="1" t="s">
        <v>39</v>
      </c>
      <c r="B41">
        <v>38</v>
      </c>
      <c r="D41" s="6">
        <f>SUM('Week of Sept 1st:Week of Sept 21st'!D40)</f>
        <v>61472.600000000006</v>
      </c>
      <c r="E41" s="6">
        <f>SUM('Week of Sept 1st:Week of Sept 21st'!E40)</f>
        <v>39142.6</v>
      </c>
      <c r="F41" s="4"/>
      <c r="G41" s="12">
        <f>(D41/'Sept 2008'!D41)-1</f>
        <v>-0.2707181088208175</v>
      </c>
      <c r="H41" s="12">
        <f>(E41/'Sept 2008'!E41)-1</f>
        <v>-0.31877101505774574</v>
      </c>
    </row>
    <row r="42" spans="1:8" ht="12.75">
      <c r="A42" s="1" t="s">
        <v>40</v>
      </c>
      <c r="B42">
        <v>39</v>
      </c>
      <c r="D42" s="6">
        <f>SUM('Week of Sept 1st:Week of Sept 21st'!D41)</f>
        <v>4966.5</v>
      </c>
      <c r="E42" s="6">
        <f>SUM('Week of Sept 1st:Week of Sept 21st'!E41)</f>
        <v>4515</v>
      </c>
      <c r="F42" s="4"/>
      <c r="G42" s="12">
        <f>(D42/'Sept 2008'!D42)-1</f>
        <v>0.6351693938695551</v>
      </c>
      <c r="H42" s="12">
        <f>(E42/'Sept 2008'!E42)-1</f>
        <v>-0.5630377345708286</v>
      </c>
    </row>
    <row r="43" spans="1:8" ht="12.75">
      <c r="A43" s="1" t="s">
        <v>41</v>
      </c>
      <c r="B43">
        <v>40</v>
      </c>
      <c r="D43" s="6">
        <f>SUM('Week of Sept 1st:Week of Sept 21st'!D42)</f>
        <v>49290.85</v>
      </c>
      <c r="E43" s="6">
        <f>SUM('Week of Sept 1st:Week of Sept 21st'!E42)</f>
        <v>4037.95</v>
      </c>
      <c r="F43" s="4"/>
      <c r="G43" s="12">
        <f>(D43/'Sept 2008'!D43)-1</f>
        <v>-0.6094092783705303</v>
      </c>
      <c r="H43" s="12">
        <f>(E43/'Sept 2008'!E43)-1</f>
        <v>-0.6872085457108774</v>
      </c>
    </row>
    <row r="44" spans="1:8" ht="12.75">
      <c r="A44" s="1" t="s">
        <v>42</v>
      </c>
      <c r="B44">
        <v>41</v>
      </c>
      <c r="D44" s="6">
        <f>SUM('Week of Sept 1st:Week of Sept 21st'!D43)</f>
        <v>859831</v>
      </c>
      <c r="E44" s="6">
        <f>SUM('Week of Sept 1st:Week of Sept 21st'!E43)</f>
        <v>349608.35000000003</v>
      </c>
      <c r="F44" s="4"/>
      <c r="G44" s="12">
        <f>(D44/'Sept 2008'!D44)-1</f>
        <v>-0.34874298217848443</v>
      </c>
      <c r="H44" s="12">
        <f>(E44/'Sept 2008'!E44)-1</f>
        <v>-0.36971441948451755</v>
      </c>
    </row>
    <row r="45" spans="1:8" ht="12.75">
      <c r="A45" s="1" t="s">
        <v>43</v>
      </c>
      <c r="B45">
        <v>42</v>
      </c>
      <c r="D45" s="6">
        <f>SUM('Week of Sept 1st:Week of Sept 21st'!D44)</f>
        <v>554752.6</v>
      </c>
      <c r="E45" s="6">
        <f>SUM('Week of Sept 1st:Week of Sept 21st'!E44)</f>
        <v>310508.72</v>
      </c>
      <c r="F45" s="4"/>
      <c r="G45" s="12">
        <f>(D45/'Sept 2008'!D45)-1</f>
        <v>-0.20149840945993758</v>
      </c>
      <c r="H45" s="12">
        <f>(E45/'Sept 2008'!E45)-1</f>
        <v>-0.2640107325791138</v>
      </c>
    </row>
    <row r="46" spans="1:8" ht="12.75">
      <c r="A46" s="1" t="s">
        <v>44</v>
      </c>
      <c r="B46">
        <v>43</v>
      </c>
      <c r="D46" s="6">
        <f>SUM('Week of Sept 1st:Week of Sept 21st'!D45)</f>
        <v>574237.3</v>
      </c>
      <c r="E46" s="6">
        <f>SUM('Week of Sept 1st:Week of Sept 21st'!E45)</f>
        <v>233181.90000000002</v>
      </c>
      <c r="F46" s="4"/>
      <c r="G46" s="12">
        <f>(D46/'Sept 2008'!D46)-1</f>
        <v>0.1957998125410887</v>
      </c>
      <c r="H46" s="12">
        <f>(E46/'Sept 2008'!E46)-1</f>
        <v>0.018110189292814827</v>
      </c>
    </row>
    <row r="47" spans="1:8" ht="12.75">
      <c r="A47" s="1" t="s">
        <v>45</v>
      </c>
      <c r="B47">
        <v>44</v>
      </c>
      <c r="D47" s="6">
        <f>SUM('Week of Sept 1st:Week of Sept 21st'!D46)</f>
        <v>518189.70000000007</v>
      </c>
      <c r="E47" s="6">
        <f>SUM('Week of Sept 1st:Week of Sept 21st'!E46)</f>
        <v>207647.3</v>
      </c>
      <c r="F47" s="4"/>
      <c r="G47" s="12">
        <f>(D47/'Sept 2008'!D47)-1</f>
        <v>-0.28841920571393975</v>
      </c>
      <c r="H47" s="12">
        <f>(E47/'Sept 2008'!E47)-1</f>
        <v>-0.4572791740478792</v>
      </c>
    </row>
    <row r="48" spans="1:8" ht="12.75">
      <c r="A48" s="1" t="s">
        <v>46</v>
      </c>
      <c r="B48">
        <v>45</v>
      </c>
      <c r="D48" s="6">
        <f>SUM('Week of Sept 1st:Week of Sept 21st'!D47)</f>
        <v>52991.42</v>
      </c>
      <c r="E48" s="6">
        <f>SUM('Week of Sept 1st:Week of Sept 21st'!E47)</f>
        <v>56991.55</v>
      </c>
      <c r="F48" s="4"/>
      <c r="G48" s="12">
        <f>(D48/'Sept 2008'!D48)-1</f>
        <v>-0.8033341812363346</v>
      </c>
      <c r="H48" s="12">
        <f>(E48/'Sept 2008'!E48)-1</f>
        <v>-0.6454687768756626</v>
      </c>
    </row>
    <row r="49" spans="1:8" ht="12.75">
      <c r="A49" s="1" t="s">
        <v>47</v>
      </c>
      <c r="B49">
        <v>46</v>
      </c>
      <c r="D49" s="6">
        <f>SUM('Week of Sept 1st:Week of Sept 21st'!D48)</f>
        <v>603749.27</v>
      </c>
      <c r="E49" s="6">
        <f>SUM('Week of Sept 1st:Week of Sept 21st'!E48)</f>
        <v>317700.95</v>
      </c>
      <c r="F49" s="4"/>
      <c r="G49" s="12">
        <f>(D49/'Sept 2008'!D49)-1</f>
        <v>-0.0010655644439732104</v>
      </c>
      <c r="H49" s="12">
        <f>(E49/'Sept 2008'!E49)-1</f>
        <v>0.12128197051393697</v>
      </c>
    </row>
    <row r="50" spans="1:8" ht="12.75">
      <c r="A50" s="1" t="s">
        <v>48</v>
      </c>
      <c r="B50">
        <v>47</v>
      </c>
      <c r="D50" s="6">
        <f>SUM('Week of Sept 1st:Week of Sept 21st'!D49)</f>
        <v>54462.8</v>
      </c>
      <c r="E50" s="6">
        <f>SUM('Week of Sept 1st:Week of Sept 21st'!E49)</f>
        <v>18135.95</v>
      </c>
      <c r="F50" s="4"/>
      <c r="G50" s="12">
        <f>(D50/'Sept 2008'!D50)-1</f>
        <v>-0.19700640032318606</v>
      </c>
      <c r="H50" s="12">
        <f>(E50/'Sept 2008'!E50)-1</f>
        <v>-0.7548064410805797</v>
      </c>
    </row>
    <row r="51" spans="1:8" ht="12.75">
      <c r="A51" s="1" t="s">
        <v>49</v>
      </c>
      <c r="B51">
        <v>48</v>
      </c>
      <c r="D51" s="6">
        <f>SUM('Week of Sept 1st:Week of Sept 21st'!D50)</f>
        <v>4265436.17</v>
      </c>
      <c r="E51" s="6">
        <f>SUM('Week of Sept 1st:Week of Sept 21st'!E50)</f>
        <v>1775006.73</v>
      </c>
      <c r="F51" s="4"/>
      <c r="G51" s="12">
        <f>(D51/'Sept 2008'!D51)-1</f>
        <v>-0.38945017379745883</v>
      </c>
      <c r="H51" s="12">
        <f>(E51/'Sept 2008'!E51)-1</f>
        <v>-0.45610338276612716</v>
      </c>
    </row>
    <row r="52" spans="1:8" ht="12.75">
      <c r="A52" s="1" t="s">
        <v>50</v>
      </c>
      <c r="B52">
        <v>49</v>
      </c>
      <c r="D52" s="6">
        <f>SUM('Week of Sept 1st:Week of Sept 21st'!D51)</f>
        <v>636130.98</v>
      </c>
      <c r="E52" s="6">
        <f>SUM('Week of Sept 1st:Week of Sept 21st'!E51)</f>
        <v>202998.19</v>
      </c>
      <c r="F52" s="4"/>
      <c r="G52" s="12">
        <f>(D52/'Sept 2008'!D52)-1</f>
        <v>-0.5493498680699385</v>
      </c>
      <c r="H52" s="12">
        <f>(E52/'Sept 2008'!E52)-1</f>
        <v>-0.6293152698088473</v>
      </c>
    </row>
    <row r="53" spans="1:8" ht="12.75">
      <c r="A53" s="1" t="s">
        <v>51</v>
      </c>
      <c r="B53">
        <v>50</v>
      </c>
      <c r="D53" s="6">
        <f>SUM('Week of Sept 1st:Week of Sept 21st'!D52)</f>
        <v>4050683.6999999997</v>
      </c>
      <c r="E53" s="6">
        <f>SUM('Week of Sept 1st:Week of Sept 21st'!E52)</f>
        <v>1794324</v>
      </c>
      <c r="F53" s="4"/>
      <c r="G53" s="12">
        <f>(D53/'Sept 2008'!D53)-1</f>
        <v>-0.4196894917273508</v>
      </c>
      <c r="H53" s="12">
        <f>(E53/'Sept 2008'!E53)-1</f>
        <v>-0.4978054885977272</v>
      </c>
    </row>
    <row r="54" spans="1:8" ht="12.75">
      <c r="A54" s="1" t="s">
        <v>52</v>
      </c>
      <c r="B54">
        <v>51</v>
      </c>
      <c r="D54" s="6">
        <f>SUM('Week of Sept 1st:Week of Sept 21st'!D53)</f>
        <v>789718.5</v>
      </c>
      <c r="E54" s="6">
        <f>SUM('Week of Sept 1st:Week of Sept 21st'!E53)</f>
        <v>411175.44999999995</v>
      </c>
      <c r="F54" s="4"/>
      <c r="G54" s="12">
        <f>(D54/'Sept 2008'!D54)-1</f>
        <v>-0.16670104810450304</v>
      </c>
      <c r="H54" s="12">
        <f>(E54/'Sept 2008'!E54)-1</f>
        <v>-0.2812360394664132</v>
      </c>
    </row>
    <row r="55" spans="1:8" ht="12.75">
      <c r="A55" s="1" t="s">
        <v>53</v>
      </c>
      <c r="B55">
        <v>52</v>
      </c>
      <c r="D55" s="6">
        <f>SUM('Week of Sept 1st:Week of Sept 21st'!D54)</f>
        <v>1995170.1</v>
      </c>
      <c r="E55" s="6">
        <f>SUM('Week of Sept 1st:Week of Sept 21st'!E54)</f>
        <v>753679.5</v>
      </c>
      <c r="F55" s="4"/>
      <c r="G55" s="12">
        <f>(D55/'Sept 2008'!D55)-1</f>
        <v>-0.3358002947397071</v>
      </c>
      <c r="H55" s="12">
        <f>(E55/'Sept 2008'!E55)-1</f>
        <v>-0.5580049924450636</v>
      </c>
    </row>
    <row r="56" spans="1:8" ht="12.75">
      <c r="A56" s="1" t="s">
        <v>54</v>
      </c>
      <c r="B56">
        <v>53</v>
      </c>
      <c r="D56" s="6">
        <f>SUM('Week of Sept 1st:Week of Sept 21st'!D55)</f>
        <v>615927.89</v>
      </c>
      <c r="E56" s="6">
        <f>SUM('Week of Sept 1st:Week of Sept 21st'!E55)</f>
        <v>352353.62</v>
      </c>
      <c r="F56" s="4"/>
      <c r="G56" s="12">
        <f>(D56/'Sept 2008'!D56)-1</f>
        <v>-0.4686666721013938</v>
      </c>
      <c r="H56" s="12">
        <f>(E56/'Sept 2008'!E56)-1</f>
        <v>-0.525945987027696</v>
      </c>
    </row>
    <row r="57" spans="1:8" ht="12.75">
      <c r="A57" s="1" t="s">
        <v>55</v>
      </c>
      <c r="B57">
        <v>54</v>
      </c>
      <c r="D57" s="6">
        <f>SUM('Week of Sept 1st:Week of Sept 21st'!D56)</f>
        <v>46865</v>
      </c>
      <c r="E57" s="6">
        <f>SUM('Week of Sept 1st:Week of Sept 21st'!E56)</f>
        <v>28795.199999999997</v>
      </c>
      <c r="F57" s="4"/>
      <c r="G57" s="12">
        <f>(D57/'Sept 2008'!D57)-1</f>
        <v>-0.6096505804224752</v>
      </c>
      <c r="H57" s="12">
        <f>(E57/'Sept 2008'!E57)-1</f>
        <v>-0.6710882966729833</v>
      </c>
    </row>
    <row r="58" spans="1:8" ht="12.75">
      <c r="A58" s="1" t="s">
        <v>56</v>
      </c>
      <c r="B58">
        <v>55</v>
      </c>
      <c r="D58" s="6">
        <f>SUM('Week of Sept 1st:Week of Sept 21st'!D57)</f>
        <v>801154.8999999999</v>
      </c>
      <c r="E58" s="6">
        <f>SUM('Week of Sept 1st:Week of Sept 21st'!E57)</f>
        <v>424410.35</v>
      </c>
      <c r="F58" s="4"/>
      <c r="G58" s="12">
        <f>(D58/'Sept 2008'!D58)-1</f>
        <v>-0.13545119427112462</v>
      </c>
      <c r="H58" s="12">
        <f>(E58/'Sept 2008'!E58)-1</f>
        <v>-0.16761784863095708</v>
      </c>
    </row>
    <row r="59" spans="1:8" ht="12.75">
      <c r="A59" s="1" t="s">
        <v>57</v>
      </c>
      <c r="B59">
        <v>56</v>
      </c>
      <c r="D59" s="6">
        <f>SUM('Week of Sept 1st:Week of Sept 21st'!D58)</f>
        <v>700691.6</v>
      </c>
      <c r="E59" s="6">
        <f>SUM('Week of Sept 1st:Week of Sept 21st'!E58)</f>
        <v>250006.05</v>
      </c>
      <c r="F59" s="4"/>
      <c r="G59" s="12">
        <f>(D59/'Sept 2008'!D59)-1</f>
        <v>0.26881120724840857</v>
      </c>
      <c r="H59" s="12">
        <f>(E59/'Sept 2008'!E59)-1</f>
        <v>-0.23134957144932455</v>
      </c>
    </row>
    <row r="60" spans="1:8" ht="12.75">
      <c r="A60" s="1" t="s">
        <v>58</v>
      </c>
      <c r="B60">
        <v>57</v>
      </c>
      <c r="D60" s="6">
        <f>SUM('Week of Sept 1st:Week of Sept 21st'!D59)</f>
        <v>347609.5</v>
      </c>
      <c r="E60" s="6">
        <f>SUM('Week of Sept 1st:Week of Sept 21st'!E59)</f>
        <v>253545.95</v>
      </c>
      <c r="F60" s="4"/>
      <c r="G60" s="12">
        <f>(D60/'Sept 2008'!D60)-1</f>
        <v>-0.002528904636793783</v>
      </c>
      <c r="H60" s="12">
        <f>(E60/'Sept 2008'!E60)-1</f>
        <v>0.14773856130450014</v>
      </c>
    </row>
    <row r="61" spans="1:8" ht="12.75">
      <c r="A61" s="1" t="s">
        <v>59</v>
      </c>
      <c r="B61">
        <v>58</v>
      </c>
      <c r="D61" s="6">
        <f>SUM('Week of Sept 1st:Week of Sept 21st'!D60)</f>
        <v>1383571.7</v>
      </c>
      <c r="E61" s="6">
        <f>SUM('Week of Sept 1st:Week of Sept 21st'!E60)</f>
        <v>579486.25</v>
      </c>
      <c r="F61" s="4"/>
      <c r="G61" s="12">
        <f>(D61/'Sept 2008'!D61)-1</f>
        <v>-0.309658826972794</v>
      </c>
      <c r="H61" s="12">
        <f>(E61/'Sept 2008'!E61)-1</f>
        <v>-0.40472252683049603</v>
      </c>
    </row>
    <row r="62" spans="1:8" ht="12.75">
      <c r="A62" s="1" t="s">
        <v>60</v>
      </c>
      <c r="B62">
        <v>59</v>
      </c>
      <c r="D62" s="6">
        <f>SUM('Week of Sept 1st:Week of Sept 21st'!D61)</f>
        <v>832101.2000000001</v>
      </c>
      <c r="E62" s="6">
        <f>SUM('Week of Sept 1st:Week of Sept 21st'!E61)</f>
        <v>619152.1</v>
      </c>
      <c r="F62" s="4"/>
      <c r="G62" s="12">
        <f>(D62/'Sept 2008'!D62)-1</f>
        <v>-0.29236179518802796</v>
      </c>
      <c r="H62" s="12">
        <f>(E62/'Sept 2008'!E62)-1</f>
        <v>-0.3962379162667766</v>
      </c>
    </row>
    <row r="63" spans="1:8" ht="12.75">
      <c r="A63" s="1" t="s">
        <v>61</v>
      </c>
      <c r="B63">
        <v>60</v>
      </c>
      <c r="D63" s="6">
        <f>SUM('Week of Sept 1st:Week of Sept 21st'!D62)</f>
        <v>428257.43000000005</v>
      </c>
      <c r="E63" s="6">
        <f>SUM('Week of Sept 1st:Week of Sept 21st'!E62)</f>
        <v>157094</v>
      </c>
      <c r="F63" s="4"/>
      <c r="G63" s="12">
        <f>(D63/'Sept 2008'!D63)-1</f>
        <v>-0.19975784802969132</v>
      </c>
      <c r="H63" s="12">
        <f>(E63/'Sept 2008'!E63)-1</f>
        <v>-0.015098347847446902</v>
      </c>
    </row>
    <row r="64" spans="1:8" ht="12.75">
      <c r="A64" s="1" t="s">
        <v>62</v>
      </c>
      <c r="B64">
        <v>61</v>
      </c>
      <c r="D64" s="6">
        <f>SUM('Week of Sept 1st:Week of Sept 21st'!D63)</f>
        <v>25047.559999999998</v>
      </c>
      <c r="E64" s="6">
        <f>SUM('Week of Sept 1st:Week of Sept 21st'!E63)</f>
        <v>18183.38</v>
      </c>
      <c r="F64" s="4"/>
      <c r="G64" s="12">
        <f>(D64/'Sept 2008'!D64)-1</f>
        <v>-0.1835063295017959</v>
      </c>
      <c r="H64" s="12">
        <f>(E64/'Sept 2008'!E64)-1</f>
        <v>-0.3913028050435482</v>
      </c>
    </row>
    <row r="65" spans="1:8" ht="12.75">
      <c r="A65" s="1" t="s">
        <v>63</v>
      </c>
      <c r="B65">
        <v>62</v>
      </c>
      <c r="D65" s="6">
        <f>SUM('Week of Sept 1st:Week of Sept 21st'!D64)</f>
        <v>13686.4</v>
      </c>
      <c r="E65" s="6">
        <f>SUM('Week of Sept 1st:Week of Sept 21st'!E64)</f>
        <v>6331.5</v>
      </c>
      <c r="F65" s="4"/>
      <c r="G65" s="12">
        <f>(D65/'Sept 2008'!D65)-1</f>
        <v>-0.5658777032727919</v>
      </c>
      <c r="H65" s="12">
        <f>(E65/'Sept 2008'!E65)-1</f>
        <v>-0.5721684837878107</v>
      </c>
    </row>
    <row r="66" spans="1:8" ht="12.75">
      <c r="A66" s="1" t="s">
        <v>64</v>
      </c>
      <c r="B66">
        <v>63</v>
      </c>
      <c r="D66" s="6">
        <f>SUM('Week of Sept 1st:Week of Sept 21st'!D65)</f>
        <v>4602.3</v>
      </c>
      <c r="E66" s="6">
        <f>SUM('Week of Sept 1st:Week of Sept 21st'!E65)</f>
        <v>5589.15</v>
      </c>
      <c r="F66" s="4"/>
      <c r="G66" s="12">
        <f>(D66/'Sept 2008'!D66)-1</f>
        <v>-0.6048374632940086</v>
      </c>
      <c r="H66" s="12">
        <f>(E66/'Sept 2008'!E66)-1</f>
        <v>-0.352328033744322</v>
      </c>
    </row>
    <row r="67" spans="1:8" ht="12.75">
      <c r="A67" s="1" t="s">
        <v>65</v>
      </c>
      <c r="B67">
        <v>64</v>
      </c>
      <c r="D67" s="6">
        <f>SUM('Week of Sept 1st:Week of Sept 21st'!D66)</f>
        <v>1047778.75</v>
      </c>
      <c r="E67" s="6">
        <f>SUM('Week of Sept 1st:Week of Sept 21st'!E66)</f>
        <v>475686.16000000003</v>
      </c>
      <c r="F67" s="4"/>
      <c r="G67" s="12">
        <f>(D67/'Sept 2008'!D67)-1</f>
        <v>-0.20569500034371557</v>
      </c>
      <c r="H67" s="12">
        <f>(E67/'Sept 2008'!E67)-1</f>
        <v>-0.2781869300477384</v>
      </c>
    </row>
    <row r="68" spans="1:8" ht="12.75">
      <c r="A68" s="1" t="s">
        <v>66</v>
      </c>
      <c r="B68">
        <v>65</v>
      </c>
      <c r="D68" s="6">
        <f>SUM('Week of Sept 1st:Week of Sept 21st'!D67)</f>
        <v>34475</v>
      </c>
      <c r="E68" s="6">
        <f>SUM('Week of Sept 1st:Week of Sept 21st'!E67)</f>
        <v>25682.65</v>
      </c>
      <c r="F68" s="4"/>
      <c r="G68" s="12">
        <f>(D68/'Sept 2008'!D68)-1</f>
        <v>-0.5504048638434222</v>
      </c>
      <c r="H68" s="12">
        <f>(E68/'Sept 2008'!E68)-1</f>
        <v>-0.5410772136540458</v>
      </c>
    </row>
    <row r="69" spans="1:8" ht="12.75">
      <c r="A69" s="1" t="s">
        <v>67</v>
      </c>
      <c r="B69">
        <v>66</v>
      </c>
      <c r="D69" s="6">
        <f>SUM('Week of Sept 1st:Week of Sept 21st'!D68)</f>
        <v>651433.3</v>
      </c>
      <c r="E69" s="6">
        <f>SUM('Week of Sept 1st:Week of Sept 21st'!E68)</f>
        <v>236230.75</v>
      </c>
      <c r="F69" s="4"/>
      <c r="G69" s="12">
        <f>(D69/'Sept 2008'!D69)-1</f>
        <v>-0.12263540172395881</v>
      </c>
      <c r="H69" s="12">
        <f>(E69/'Sept 2008'!E69)-1</f>
        <v>-0.20956538949350667</v>
      </c>
    </row>
    <row r="70" spans="1:8" ht="12.75">
      <c r="A70" s="1" t="s">
        <v>68</v>
      </c>
      <c r="B70">
        <v>67</v>
      </c>
      <c r="D70" s="6">
        <f>SUM('Week of Sept 1st:Week of Sept 21st'!D69)</f>
        <v>18700.5</v>
      </c>
      <c r="E70" s="6">
        <f>SUM('Week of Sept 1st:Week of Sept 21st'!E69)</f>
        <v>10797.85</v>
      </c>
      <c r="F70" s="4"/>
      <c r="G70" s="12">
        <f>(D70/'Sept 2008'!D70)-1</f>
        <v>2.3182213389641038</v>
      </c>
      <c r="H70" s="12">
        <f>(E70/'Sept 2008'!E70)-1</f>
        <v>1.0252740760191688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44433157.43000001</v>
      </c>
      <c r="E72" s="6">
        <f>SUM(E4:E71)</f>
        <v>21125380.08</v>
      </c>
      <c r="G72" s="12">
        <f>(D72/'Sept 2008'!D72)-1</f>
        <v>-0.4521360330670593</v>
      </c>
      <c r="H72" s="12">
        <f>(E72/'Sept 2008'!E72)-1</f>
        <v>-0.5547078617052053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7">
      <selection activeCell="G66" sqref="G6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64644.7</v>
      </c>
      <c r="E3" s="6">
        <v>60992.75</v>
      </c>
      <c r="F3" s="4"/>
    </row>
    <row r="4" spans="1:6" ht="12.75">
      <c r="A4" s="1" t="s">
        <v>3</v>
      </c>
      <c r="B4">
        <v>2</v>
      </c>
      <c r="D4" s="6">
        <v>4741.1</v>
      </c>
      <c r="E4" s="6">
        <v>7590.8</v>
      </c>
      <c r="F4" s="4"/>
    </row>
    <row r="5" spans="1:6" ht="12.75">
      <c r="A5" s="1" t="s">
        <v>4</v>
      </c>
      <c r="B5">
        <v>3</v>
      </c>
      <c r="D5" s="6">
        <v>146267.1</v>
      </c>
      <c r="E5" s="6">
        <v>110446.7</v>
      </c>
      <c r="F5" s="4"/>
    </row>
    <row r="6" spans="1:6" ht="12.75">
      <c r="A6" s="1" t="s">
        <v>5</v>
      </c>
      <c r="B6">
        <v>4</v>
      </c>
      <c r="D6" s="6">
        <v>4641</v>
      </c>
      <c r="E6" s="6">
        <v>6329.4</v>
      </c>
      <c r="F6" s="4"/>
    </row>
    <row r="7" spans="1:6" ht="12.75">
      <c r="A7" s="1" t="s">
        <v>6</v>
      </c>
      <c r="B7">
        <v>5</v>
      </c>
      <c r="D7" s="6">
        <v>295985.2</v>
      </c>
      <c r="E7" s="6">
        <v>157350.55</v>
      </c>
      <c r="F7" s="4"/>
    </row>
    <row r="8" spans="1:6" ht="12.75">
      <c r="A8" s="1" t="s">
        <v>7</v>
      </c>
      <c r="B8">
        <v>6</v>
      </c>
      <c r="D8" s="6">
        <v>1050680.45</v>
      </c>
      <c r="E8" s="6">
        <v>453925.85</v>
      </c>
      <c r="F8" s="4"/>
    </row>
    <row r="9" spans="1:6" ht="12.75">
      <c r="A9" s="1" t="s">
        <v>8</v>
      </c>
      <c r="B9">
        <v>7</v>
      </c>
      <c r="D9" s="6">
        <v>422.1</v>
      </c>
      <c r="E9" s="6">
        <v>1736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47404.7</v>
      </c>
      <c r="E11" s="6">
        <v>27691.3</v>
      </c>
      <c r="F11" s="4"/>
    </row>
    <row r="12" spans="1:6" ht="12.75">
      <c r="A12" s="1" t="s">
        <v>11</v>
      </c>
      <c r="B12">
        <v>10</v>
      </c>
      <c r="D12" s="6">
        <v>51479.4</v>
      </c>
      <c r="E12" s="6">
        <v>52253.25</v>
      </c>
      <c r="F12" s="4"/>
    </row>
    <row r="13" spans="1:6" ht="12.75">
      <c r="A13" s="1" t="s">
        <v>12</v>
      </c>
      <c r="B13">
        <v>11</v>
      </c>
      <c r="D13" s="6">
        <v>411943.7</v>
      </c>
      <c r="E13" s="6">
        <v>199487.4</v>
      </c>
      <c r="F13" s="4"/>
    </row>
    <row r="14" spans="1:6" ht="12.75">
      <c r="A14" s="1" t="s">
        <v>13</v>
      </c>
      <c r="B14">
        <v>12</v>
      </c>
      <c r="D14" s="6">
        <v>78038.1</v>
      </c>
      <c r="E14" s="6">
        <v>51419.29</v>
      </c>
      <c r="F14" s="4"/>
    </row>
    <row r="15" spans="1:6" ht="12.75">
      <c r="A15" s="1" t="s">
        <v>14</v>
      </c>
      <c r="B15">
        <v>13</v>
      </c>
      <c r="D15" s="6">
        <v>1534558.6</v>
      </c>
      <c r="E15" s="6">
        <v>537505.85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101467.04</v>
      </c>
      <c r="E19" s="6">
        <v>69380.15</v>
      </c>
      <c r="F19" s="4"/>
    </row>
    <row r="20" spans="1:6" ht="12.75">
      <c r="A20" s="1" t="s">
        <v>19</v>
      </c>
      <c r="B20">
        <v>18</v>
      </c>
      <c r="D20" s="6">
        <v>39073.3</v>
      </c>
      <c r="E20" s="6">
        <v>17907.4</v>
      </c>
      <c r="F20" s="4"/>
    </row>
    <row r="21" spans="1:6" ht="12.75">
      <c r="A21" s="1" t="s">
        <v>20</v>
      </c>
      <c r="B21">
        <v>19</v>
      </c>
      <c r="D21" s="6">
        <v>40177.9</v>
      </c>
      <c r="E21" s="6">
        <v>15826.3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2968</v>
      </c>
      <c r="E23" s="6">
        <v>14648.9</v>
      </c>
      <c r="F23" s="4"/>
    </row>
    <row r="24" spans="1:6" ht="12.75">
      <c r="A24" s="1" t="s">
        <v>23</v>
      </c>
      <c r="B24">
        <v>22</v>
      </c>
      <c r="D24" s="6">
        <v>1386</v>
      </c>
      <c r="E24" s="6">
        <v>1301.3</v>
      </c>
      <c r="F24" s="4"/>
    </row>
    <row r="25" spans="1:6" ht="12.75">
      <c r="A25" s="1" t="s">
        <v>24</v>
      </c>
      <c r="B25">
        <v>23</v>
      </c>
      <c r="D25" s="6">
        <v>23240</v>
      </c>
      <c r="E25" s="6">
        <v>8145.2</v>
      </c>
      <c r="F25" s="4"/>
    </row>
    <row r="26" spans="1:6" ht="12.75">
      <c r="A26" s="1" t="s">
        <v>25</v>
      </c>
      <c r="B26">
        <v>24</v>
      </c>
      <c r="D26" s="6">
        <v>6375.6</v>
      </c>
      <c r="E26" s="6">
        <v>7630</v>
      </c>
      <c r="F26" s="4"/>
    </row>
    <row r="27" spans="1:6" ht="12.75">
      <c r="A27" s="1" t="s">
        <v>26</v>
      </c>
      <c r="B27">
        <v>25</v>
      </c>
      <c r="D27" s="6">
        <v>7436.8</v>
      </c>
      <c r="E27" s="6">
        <v>7375.2</v>
      </c>
      <c r="F27" s="4"/>
    </row>
    <row r="28" spans="1:6" ht="12.75">
      <c r="A28" s="1" t="s">
        <v>27</v>
      </c>
      <c r="B28">
        <v>26</v>
      </c>
      <c r="D28" s="6">
        <v>15125.6</v>
      </c>
      <c r="E28" s="6">
        <v>12499.2</v>
      </c>
      <c r="F28" s="4"/>
    </row>
    <row r="29" spans="1:6" ht="12.75">
      <c r="A29" s="1" t="s">
        <v>28</v>
      </c>
      <c r="B29">
        <v>27</v>
      </c>
      <c r="D29" s="6">
        <v>67960.2</v>
      </c>
      <c r="E29" s="6">
        <v>30571.45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83300.14</v>
      </c>
      <c r="E33" s="6">
        <v>24481.45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>
        <v>1402.8</v>
      </c>
      <c r="E36" s="6">
        <v>2710.4</v>
      </c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708305.5</v>
      </c>
      <c r="E38" s="6">
        <v>183591.1</v>
      </c>
      <c r="F38" s="4"/>
    </row>
    <row r="39" spans="1:6" ht="12.75">
      <c r="A39" s="1" t="s">
        <v>38</v>
      </c>
      <c r="B39">
        <v>37</v>
      </c>
      <c r="D39" s="6">
        <v>93720.2</v>
      </c>
      <c r="E39" s="6">
        <v>64939.35</v>
      </c>
      <c r="F39" s="4"/>
    </row>
    <row r="40" spans="1:6" ht="12.75">
      <c r="A40" s="1" t="s">
        <v>39</v>
      </c>
      <c r="B40">
        <v>38</v>
      </c>
      <c r="D40" s="6">
        <v>12520.2</v>
      </c>
      <c r="E40" s="6">
        <v>7683.9</v>
      </c>
      <c r="F40" s="4"/>
    </row>
    <row r="41" spans="1:6" ht="12.75">
      <c r="A41" s="1" t="s">
        <v>40</v>
      </c>
      <c r="B41">
        <v>39</v>
      </c>
      <c r="D41" s="6">
        <v>2381.4</v>
      </c>
      <c r="E41" s="6">
        <v>1148.7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178605</v>
      </c>
      <c r="E43" s="6">
        <v>86821.35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155424.5</v>
      </c>
      <c r="E45" s="6">
        <v>58701.65</v>
      </c>
      <c r="F45" s="4"/>
    </row>
    <row r="46" spans="1:6" ht="12.75">
      <c r="A46" s="1" t="s">
        <v>45</v>
      </c>
      <c r="B46">
        <v>44</v>
      </c>
      <c r="D46" s="6">
        <v>104469.4</v>
      </c>
      <c r="E46" s="6">
        <v>50757.7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126843.85</v>
      </c>
      <c r="E48" s="6">
        <v>71656.55</v>
      </c>
      <c r="F48" s="4"/>
    </row>
    <row r="49" spans="1:6" ht="12.75">
      <c r="A49" s="1" t="s">
        <v>48</v>
      </c>
      <c r="B49">
        <v>47</v>
      </c>
      <c r="D49" s="6">
        <v>6171.2</v>
      </c>
      <c r="E49" s="6">
        <v>2451.75</v>
      </c>
      <c r="F49" s="4"/>
    </row>
    <row r="50" spans="1:6" ht="12.75">
      <c r="A50" s="1" t="s">
        <v>49</v>
      </c>
      <c r="B50">
        <v>48</v>
      </c>
      <c r="D50" s="6">
        <v>861386.64</v>
      </c>
      <c r="E50" s="6">
        <v>493758.3</v>
      </c>
      <c r="F50" s="4"/>
    </row>
    <row r="51" spans="1:6" ht="12.75">
      <c r="A51" s="1" t="s">
        <v>50</v>
      </c>
      <c r="B51">
        <v>49</v>
      </c>
      <c r="D51" s="6">
        <v>199630.81</v>
      </c>
      <c r="E51" s="6">
        <v>85707.3</v>
      </c>
      <c r="F51" s="4"/>
    </row>
    <row r="52" spans="1:6" ht="12.75">
      <c r="A52" s="1" t="s">
        <v>51</v>
      </c>
      <c r="B52">
        <v>50</v>
      </c>
      <c r="D52" s="6">
        <v>1029127.4</v>
      </c>
      <c r="E52" s="6">
        <v>486837.75</v>
      </c>
      <c r="F52" s="4"/>
    </row>
    <row r="53" spans="1:6" ht="12.75">
      <c r="A53" s="1" t="s">
        <v>52</v>
      </c>
      <c r="B53">
        <v>51</v>
      </c>
      <c r="D53" s="6">
        <v>221976.3</v>
      </c>
      <c r="E53" s="6">
        <v>105795.2</v>
      </c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233341.09</v>
      </c>
      <c r="E55" s="6">
        <v>121283.4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206037.3</v>
      </c>
      <c r="E57" s="6">
        <v>122311.35</v>
      </c>
      <c r="F57" s="4"/>
    </row>
    <row r="58" spans="1:6" ht="12.75">
      <c r="A58" s="1" t="s">
        <v>57</v>
      </c>
      <c r="B58">
        <v>56</v>
      </c>
      <c r="D58" s="6">
        <v>173525.1</v>
      </c>
      <c r="E58" s="6">
        <v>53968.25</v>
      </c>
      <c r="F58" s="4"/>
    </row>
    <row r="59" spans="1:6" ht="12.75">
      <c r="A59" s="1" t="s">
        <v>58</v>
      </c>
      <c r="B59">
        <v>57</v>
      </c>
      <c r="D59" s="6">
        <v>347609.5</v>
      </c>
      <c r="E59" s="6">
        <v>253545.95</v>
      </c>
      <c r="F59" s="4"/>
    </row>
    <row r="60" spans="1:6" ht="12.75">
      <c r="A60" s="1" t="s">
        <v>59</v>
      </c>
      <c r="B60">
        <v>58</v>
      </c>
      <c r="D60" s="6">
        <v>316970.5</v>
      </c>
      <c r="E60" s="6">
        <v>172991.35</v>
      </c>
      <c r="F60" s="4"/>
    </row>
    <row r="61" spans="1:6" ht="12.75">
      <c r="A61" s="1" t="s">
        <v>60</v>
      </c>
      <c r="B61">
        <v>59</v>
      </c>
      <c r="D61" s="6">
        <v>213837</v>
      </c>
      <c r="E61" s="6">
        <v>119919.8</v>
      </c>
      <c r="F61" s="4"/>
    </row>
    <row r="62" spans="1:6" ht="12.75">
      <c r="A62" s="1" t="s">
        <v>61</v>
      </c>
      <c r="B62">
        <v>60</v>
      </c>
      <c r="D62" s="6">
        <v>144057.2</v>
      </c>
      <c r="E62" s="6">
        <v>60874.8</v>
      </c>
      <c r="F62" s="4"/>
    </row>
    <row r="63" spans="1:6" ht="12.75">
      <c r="A63" s="1" t="s">
        <v>62</v>
      </c>
      <c r="B63">
        <v>61</v>
      </c>
      <c r="D63" s="6">
        <v>7985.67</v>
      </c>
      <c r="E63" s="6">
        <v>3957.51</v>
      </c>
      <c r="F63" s="4"/>
    </row>
    <row r="64" spans="1:6" ht="12.75">
      <c r="A64" s="1" t="s">
        <v>63</v>
      </c>
      <c r="B64">
        <v>62</v>
      </c>
      <c r="D64" s="6">
        <v>1812.3</v>
      </c>
      <c r="E64" s="6">
        <v>1993.6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286626.89</v>
      </c>
      <c r="E66" s="6">
        <v>114737.58</v>
      </c>
      <c r="F66" s="4"/>
    </row>
    <row r="67" spans="1:6" ht="12.75">
      <c r="A67" s="1" t="s">
        <v>66</v>
      </c>
      <c r="B67">
        <v>65</v>
      </c>
      <c r="D67" s="6">
        <v>5695.2</v>
      </c>
      <c r="E67" s="6">
        <v>5745.95</v>
      </c>
      <c r="F67" s="4"/>
    </row>
    <row r="68" spans="1:6" ht="12.75">
      <c r="A68" s="1" t="s">
        <v>67</v>
      </c>
      <c r="B68">
        <v>66</v>
      </c>
      <c r="D68" s="6">
        <v>153433</v>
      </c>
      <c r="E68" s="6">
        <v>49230.65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9872212.68</v>
      </c>
      <c r="E71" s="6">
        <f>SUM(E3:E69)</f>
        <v>4659616.879999999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H59" sqref="H5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89772</v>
      </c>
      <c r="E3" s="6">
        <v>63587.65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230697.6</v>
      </c>
      <c r="E5" s="6">
        <v>61672.8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221104.8</v>
      </c>
      <c r="E7" s="6">
        <v>122037.3</v>
      </c>
      <c r="F7" s="4"/>
    </row>
    <row r="8" spans="1:6" ht="12.75">
      <c r="A8" s="1" t="s">
        <v>7</v>
      </c>
      <c r="B8">
        <v>6</v>
      </c>
      <c r="D8" s="6">
        <v>1184446.69</v>
      </c>
      <c r="E8" s="6">
        <v>574573.3</v>
      </c>
      <c r="F8" s="4"/>
    </row>
    <row r="9" spans="1:6" ht="12.75">
      <c r="A9" s="1" t="s">
        <v>8</v>
      </c>
      <c r="B9">
        <v>7</v>
      </c>
      <c r="D9" s="6">
        <v>193.9</v>
      </c>
      <c r="E9" s="6">
        <v>1349.95</v>
      </c>
      <c r="F9" s="4"/>
    </row>
    <row r="10" spans="1:6" ht="12.75">
      <c r="A10" s="1" t="s">
        <v>9</v>
      </c>
      <c r="B10">
        <v>8</v>
      </c>
      <c r="D10" s="6">
        <v>158833.5</v>
      </c>
      <c r="E10" s="6">
        <v>31481.8</v>
      </c>
      <c r="F10" s="4"/>
    </row>
    <row r="11" spans="1:6" ht="12.75">
      <c r="A11" s="1" t="s">
        <v>10</v>
      </c>
      <c r="B11">
        <v>9</v>
      </c>
      <c r="D11" s="6">
        <v>81720.1</v>
      </c>
      <c r="E11" s="6">
        <v>47884.9</v>
      </c>
      <c r="F11" s="4"/>
    </row>
    <row r="12" spans="1:6" ht="12.75">
      <c r="A12" s="1" t="s">
        <v>11</v>
      </c>
      <c r="B12">
        <v>10</v>
      </c>
      <c r="D12" s="6">
        <v>79629.2</v>
      </c>
      <c r="E12" s="6">
        <v>75036.85</v>
      </c>
      <c r="F12" s="4"/>
    </row>
    <row r="13" spans="1:6" ht="12.75">
      <c r="A13" s="1" t="s">
        <v>12</v>
      </c>
      <c r="B13">
        <v>11</v>
      </c>
      <c r="D13" s="6">
        <v>328642.3</v>
      </c>
      <c r="E13" s="6">
        <v>154761.6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1261411.8</v>
      </c>
      <c r="E15" s="6">
        <v>1012766.05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315528.5</v>
      </c>
      <c r="E18" s="6">
        <v>258591.2</v>
      </c>
      <c r="F18" s="4"/>
    </row>
    <row r="19" spans="1:6" ht="12.75">
      <c r="A19" s="1" t="s">
        <v>18</v>
      </c>
      <c r="B19">
        <v>17</v>
      </c>
      <c r="D19" s="6">
        <v>308202.58</v>
      </c>
      <c r="E19" s="6">
        <v>156672.6</v>
      </c>
      <c r="F19" s="4"/>
    </row>
    <row r="20" spans="1:6" ht="12.75">
      <c r="A20" s="1" t="s">
        <v>19</v>
      </c>
      <c r="B20">
        <v>18</v>
      </c>
      <c r="D20" s="6">
        <v>92974.15</v>
      </c>
      <c r="E20" s="6">
        <v>40061.35</v>
      </c>
      <c r="F20" s="4"/>
    </row>
    <row r="21" spans="1:6" ht="12.75">
      <c r="A21" s="1" t="s">
        <v>20</v>
      </c>
      <c r="B21">
        <v>19</v>
      </c>
      <c r="D21" s="6">
        <v>15372</v>
      </c>
      <c r="E21" s="6">
        <v>1966.65</v>
      </c>
      <c r="F21" s="4"/>
    </row>
    <row r="22" spans="1:6" ht="12.75">
      <c r="A22" s="1" t="s">
        <v>21</v>
      </c>
      <c r="B22">
        <v>20</v>
      </c>
      <c r="D22" s="6">
        <v>8927.1</v>
      </c>
      <c r="E22" s="6">
        <v>10115.7</v>
      </c>
      <c r="F22" s="4"/>
    </row>
    <row r="23" spans="1:6" ht="12.75">
      <c r="A23" s="1" t="s">
        <v>22</v>
      </c>
      <c r="B23">
        <v>21</v>
      </c>
      <c r="D23" s="6">
        <v>1701</v>
      </c>
      <c r="E23" s="6">
        <v>3312.05</v>
      </c>
      <c r="F23" s="4"/>
    </row>
    <row r="24" spans="1:6" ht="12.75">
      <c r="A24" s="1" t="s">
        <v>23</v>
      </c>
      <c r="B24">
        <v>22</v>
      </c>
      <c r="D24" s="6">
        <v>1140.3</v>
      </c>
      <c r="E24" s="6"/>
      <c r="F24" s="4"/>
    </row>
    <row r="25" spans="1:6" ht="12.75">
      <c r="A25" s="1" t="s">
        <v>24</v>
      </c>
      <c r="B25">
        <v>23</v>
      </c>
      <c r="D25" s="6">
        <v>16145.5</v>
      </c>
      <c r="E25" s="6">
        <v>7179.9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11982.6</v>
      </c>
      <c r="E28" s="6">
        <v>5042.45</v>
      </c>
      <c r="F28" s="4"/>
    </row>
    <row r="29" spans="1:6" ht="12.75">
      <c r="A29" s="1" t="s">
        <v>28</v>
      </c>
      <c r="B29">
        <v>27</v>
      </c>
      <c r="D29" s="6">
        <v>72249.8</v>
      </c>
      <c r="E29" s="6">
        <v>44654.4</v>
      </c>
      <c r="F29" s="4"/>
    </row>
    <row r="30" spans="1:6" ht="12.75">
      <c r="A30" s="1" t="s">
        <v>29</v>
      </c>
      <c r="B30">
        <v>28</v>
      </c>
      <c r="D30" s="6">
        <v>93543.1</v>
      </c>
      <c r="E30" s="6">
        <v>44200.8</v>
      </c>
      <c r="F30" s="4"/>
    </row>
    <row r="31" spans="1:6" ht="12.75">
      <c r="A31" s="1" t="s">
        <v>30</v>
      </c>
      <c r="B31">
        <v>29</v>
      </c>
      <c r="D31" s="6">
        <v>677537.7</v>
      </c>
      <c r="E31" s="6">
        <v>316275.75</v>
      </c>
      <c r="F31" s="4"/>
    </row>
    <row r="32" spans="1:6" ht="12.75">
      <c r="A32" s="1" t="s">
        <v>31</v>
      </c>
      <c r="B32">
        <v>30</v>
      </c>
      <c r="D32" s="6">
        <v>2809.8</v>
      </c>
      <c r="E32" s="6">
        <v>2641.1</v>
      </c>
      <c r="F32" s="4"/>
    </row>
    <row r="33" spans="1:6" ht="12.75">
      <c r="A33" s="1" t="s">
        <v>32</v>
      </c>
      <c r="B33">
        <v>31</v>
      </c>
      <c r="D33" s="6">
        <v>168226.75</v>
      </c>
      <c r="E33" s="6">
        <v>54755.75</v>
      </c>
      <c r="F33" s="4"/>
    </row>
    <row r="34" spans="1:6" ht="12.75">
      <c r="A34" s="1" t="s">
        <v>33</v>
      </c>
      <c r="B34">
        <v>32</v>
      </c>
      <c r="D34" s="6">
        <v>11792.2</v>
      </c>
      <c r="E34" s="6">
        <v>15579.2</v>
      </c>
      <c r="F34" s="4"/>
    </row>
    <row r="35" spans="1:6" ht="12.75">
      <c r="A35" s="1" t="s">
        <v>34</v>
      </c>
      <c r="B35">
        <v>33</v>
      </c>
      <c r="D35" s="6">
        <v>15997.8</v>
      </c>
      <c r="E35" s="6">
        <v>8938.3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95085.9</v>
      </c>
      <c r="E39" s="6">
        <v>73316.6</v>
      </c>
      <c r="F39" s="4"/>
    </row>
    <row r="40" spans="1:6" ht="12.75">
      <c r="A40" s="1" t="s">
        <v>39</v>
      </c>
      <c r="B40">
        <v>38</v>
      </c>
      <c r="D40" s="6">
        <v>10152.1</v>
      </c>
      <c r="E40" s="6">
        <v>7313.95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>
        <v>49290.85</v>
      </c>
      <c r="E42" s="6">
        <v>4037.95</v>
      </c>
      <c r="F42" s="4"/>
    </row>
    <row r="43" spans="1:6" ht="12.75">
      <c r="A43" s="1" t="s">
        <v>42</v>
      </c>
      <c r="B43">
        <v>41</v>
      </c>
      <c r="D43" s="6">
        <v>255744.3</v>
      </c>
      <c r="E43" s="6">
        <v>109116.35</v>
      </c>
      <c r="F43" s="4"/>
    </row>
    <row r="44" spans="1:6" ht="12.75">
      <c r="A44" s="1" t="s">
        <v>43</v>
      </c>
      <c r="B44">
        <v>42</v>
      </c>
      <c r="D44" s="6">
        <v>142956.12</v>
      </c>
      <c r="E44" s="6">
        <v>74272.27</v>
      </c>
      <c r="F44" s="4"/>
    </row>
    <row r="45" spans="1:6" ht="12.75">
      <c r="A45" s="1" t="s">
        <v>44</v>
      </c>
      <c r="B45">
        <v>43</v>
      </c>
      <c r="D45" s="6">
        <v>148676.5</v>
      </c>
      <c r="E45" s="6">
        <v>63847.7</v>
      </c>
      <c r="F45" s="4"/>
    </row>
    <row r="46" spans="1:6" ht="12.75">
      <c r="A46" s="1" t="s">
        <v>45</v>
      </c>
      <c r="B46">
        <v>44</v>
      </c>
      <c r="D46" s="6">
        <v>158816</v>
      </c>
      <c r="E46" s="6">
        <v>64572.9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234965.85</v>
      </c>
      <c r="E48" s="6">
        <v>131658.1</v>
      </c>
      <c r="F48" s="4"/>
    </row>
    <row r="49" spans="1:6" ht="12.75">
      <c r="A49" s="1" t="s">
        <v>48</v>
      </c>
      <c r="B49">
        <v>47</v>
      </c>
      <c r="D49" s="6">
        <v>33389.3</v>
      </c>
      <c r="E49" s="6">
        <v>8724.1</v>
      </c>
      <c r="F49" s="4"/>
    </row>
    <row r="50" spans="1:6" ht="12.75">
      <c r="A50" s="1" t="s">
        <v>49</v>
      </c>
      <c r="B50">
        <v>48</v>
      </c>
      <c r="D50" s="6">
        <v>965679.45</v>
      </c>
      <c r="E50" s="6">
        <v>444761.2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1107618.4</v>
      </c>
      <c r="E52" s="6">
        <v>414605.1</v>
      </c>
      <c r="F52" s="4"/>
    </row>
    <row r="53" spans="1:6" ht="12.75">
      <c r="A53" s="1" t="s">
        <v>52</v>
      </c>
      <c r="B53">
        <v>51</v>
      </c>
      <c r="D53" s="6">
        <v>264984.3</v>
      </c>
      <c r="E53" s="6">
        <v>130278.4</v>
      </c>
      <c r="F53" s="4"/>
    </row>
    <row r="54" spans="1:6" ht="12.75">
      <c r="A54" s="1" t="s">
        <v>53</v>
      </c>
      <c r="B54">
        <v>52</v>
      </c>
      <c r="D54" s="6">
        <v>480881.8</v>
      </c>
      <c r="E54" s="6">
        <v>238698.6</v>
      </c>
      <c r="F54" s="4"/>
    </row>
    <row r="55" spans="1:6" ht="12.75">
      <c r="A55" s="1" t="s">
        <v>54</v>
      </c>
      <c r="B55">
        <v>53</v>
      </c>
      <c r="D55" s="6">
        <v>182358.6</v>
      </c>
      <c r="E55" s="6">
        <v>126952.57</v>
      </c>
      <c r="F55" s="4"/>
    </row>
    <row r="56" spans="1:6" ht="12.75">
      <c r="A56" s="1" t="s">
        <v>55</v>
      </c>
      <c r="B56">
        <v>54</v>
      </c>
      <c r="D56" s="6">
        <v>15332.8</v>
      </c>
      <c r="E56" s="6">
        <v>15531.25</v>
      </c>
      <c r="F56" s="4"/>
    </row>
    <row r="57" spans="1:6" ht="12.75">
      <c r="A57" s="1" t="s">
        <v>56</v>
      </c>
      <c r="B57">
        <v>55</v>
      </c>
      <c r="D57" s="6">
        <v>192332.7</v>
      </c>
      <c r="E57" s="6">
        <v>111469.75</v>
      </c>
      <c r="F57" s="4"/>
    </row>
    <row r="58" spans="1:6" ht="12.75">
      <c r="A58" s="1" t="s">
        <v>57</v>
      </c>
      <c r="B58">
        <v>56</v>
      </c>
      <c r="D58" s="6">
        <v>213164</v>
      </c>
      <c r="E58" s="6">
        <v>51455.95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325676.4</v>
      </c>
      <c r="E60" s="6">
        <v>126358.4</v>
      </c>
      <c r="F60" s="4"/>
    </row>
    <row r="61" spans="1:6" ht="12.75">
      <c r="A61" s="1" t="s">
        <v>60</v>
      </c>
      <c r="B61">
        <v>59</v>
      </c>
      <c r="D61" s="6">
        <v>239430.17</v>
      </c>
      <c r="E61" s="6">
        <v>281272.95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6390.33</v>
      </c>
      <c r="E63" s="6">
        <v>7766.21</v>
      </c>
      <c r="F63" s="4"/>
    </row>
    <row r="64" spans="1:6" ht="12.75">
      <c r="A64" s="1" t="s">
        <v>63</v>
      </c>
      <c r="B64">
        <v>62</v>
      </c>
      <c r="D64" s="6">
        <v>6955.2</v>
      </c>
      <c r="E64" s="6">
        <v>1086.75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279771.12</v>
      </c>
      <c r="E66" s="6">
        <v>145390</v>
      </c>
      <c r="F66" s="4"/>
    </row>
    <row r="67" spans="1:6" ht="12.75">
      <c r="A67" s="1" t="s">
        <v>66</v>
      </c>
      <c r="B67">
        <v>65</v>
      </c>
      <c r="D67" s="6">
        <v>17940.3</v>
      </c>
      <c r="E67" s="6">
        <v>6108.55</v>
      </c>
      <c r="F67" s="4"/>
    </row>
    <row r="68" spans="1:6" ht="12.75">
      <c r="A68" s="1" t="s">
        <v>67</v>
      </c>
      <c r="B68">
        <v>66</v>
      </c>
      <c r="D68" s="6">
        <v>197488.9</v>
      </c>
      <c r="E68" s="6">
        <v>53275.6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11075664.159999998</v>
      </c>
      <c r="E71" s="6">
        <f>SUM(E3:E69)</f>
        <v>5807010.6000000015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9">
      <selection activeCell="C50" sqref="C5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124792.85</v>
      </c>
      <c r="E3" s="6">
        <v>156890.16</v>
      </c>
      <c r="F3" s="4"/>
    </row>
    <row r="4" spans="1:6" ht="12.75">
      <c r="A4" s="1" t="s">
        <v>3</v>
      </c>
      <c r="B4">
        <v>2</v>
      </c>
      <c r="D4" s="6">
        <v>8813.7</v>
      </c>
      <c r="E4" s="6">
        <v>10655.05</v>
      </c>
      <c r="F4" s="4"/>
    </row>
    <row r="5" spans="1:6" ht="12.75">
      <c r="A5" s="1" t="s">
        <v>4</v>
      </c>
      <c r="B5">
        <v>3</v>
      </c>
      <c r="D5" s="6">
        <v>146636</v>
      </c>
      <c r="E5" s="6">
        <v>92085.35</v>
      </c>
      <c r="F5" s="4"/>
    </row>
    <row r="6" spans="1:6" ht="12.75">
      <c r="A6" s="1" t="s">
        <v>5</v>
      </c>
      <c r="B6">
        <v>4</v>
      </c>
      <c r="D6" s="6">
        <v>1845.9</v>
      </c>
      <c r="E6" s="6">
        <v>8416.45</v>
      </c>
      <c r="F6" s="4"/>
    </row>
    <row r="7" spans="1:6" ht="12.75">
      <c r="A7" s="1" t="s">
        <v>6</v>
      </c>
      <c r="B7">
        <v>5</v>
      </c>
      <c r="D7" s="6">
        <v>363504.4</v>
      </c>
      <c r="E7" s="6">
        <v>179944.8</v>
      </c>
      <c r="F7" s="4"/>
    </row>
    <row r="8" spans="1:6" ht="12.75">
      <c r="A8" s="1" t="s">
        <v>7</v>
      </c>
      <c r="B8">
        <v>6</v>
      </c>
      <c r="D8" s="6">
        <v>970613</v>
      </c>
      <c r="E8" s="6">
        <v>409253.95</v>
      </c>
      <c r="F8" s="4"/>
    </row>
    <row r="9" spans="1:6" ht="12.75">
      <c r="A9" s="1" t="s">
        <v>8</v>
      </c>
      <c r="B9">
        <v>7</v>
      </c>
      <c r="D9" s="6">
        <v>1849.4</v>
      </c>
      <c r="E9" s="6">
        <v>2530.15</v>
      </c>
      <c r="F9" s="4"/>
    </row>
    <row r="10" spans="1:6" ht="12.75">
      <c r="A10" s="1" t="s">
        <v>9</v>
      </c>
      <c r="B10">
        <v>8</v>
      </c>
      <c r="D10" s="6">
        <v>149496.2</v>
      </c>
      <c r="E10" s="6">
        <v>61189.45</v>
      </c>
      <c r="F10" s="4"/>
    </row>
    <row r="11" spans="1:6" ht="12.75">
      <c r="A11" s="1" t="s">
        <v>10</v>
      </c>
      <c r="B11">
        <v>9</v>
      </c>
      <c r="D11" s="6">
        <v>33347.3</v>
      </c>
      <c r="E11" s="6">
        <v>24005.8</v>
      </c>
      <c r="F11" s="4"/>
    </row>
    <row r="12" spans="1:6" ht="12.75">
      <c r="A12" s="1" t="s">
        <v>11</v>
      </c>
      <c r="B12">
        <v>10</v>
      </c>
      <c r="D12" s="6">
        <v>89308.1</v>
      </c>
      <c r="E12" s="6">
        <v>58830.8</v>
      </c>
      <c r="F12" s="4"/>
    </row>
    <row r="13" spans="1:6" ht="12.75">
      <c r="A13" s="1" t="s">
        <v>12</v>
      </c>
      <c r="B13">
        <v>11</v>
      </c>
      <c r="D13" s="6">
        <v>596575.7</v>
      </c>
      <c r="E13" s="6">
        <v>191555.35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1535496.69</v>
      </c>
      <c r="E15" s="6">
        <v>862736.7</v>
      </c>
      <c r="F15" s="4"/>
    </row>
    <row r="16" spans="1:6" ht="12.75">
      <c r="A16" s="1" t="s">
        <v>15</v>
      </c>
      <c r="B16">
        <v>14</v>
      </c>
      <c r="D16" s="6">
        <v>6641.6</v>
      </c>
      <c r="E16" s="6">
        <v>5022.85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121163.7</v>
      </c>
      <c r="E20" s="6">
        <v>50598.8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9545.9</v>
      </c>
      <c r="E22" s="6">
        <v>8538.6</v>
      </c>
      <c r="F22" s="4"/>
    </row>
    <row r="23" spans="1:6" ht="12.75">
      <c r="A23" s="1" t="s">
        <v>22</v>
      </c>
      <c r="B23">
        <v>21</v>
      </c>
      <c r="D23" s="6">
        <v>3773.7</v>
      </c>
      <c r="E23" s="6">
        <v>2048.9</v>
      </c>
      <c r="F23" s="4"/>
    </row>
    <row r="24" spans="1:6" ht="12.75">
      <c r="A24" s="1" t="s">
        <v>23</v>
      </c>
      <c r="B24">
        <v>22</v>
      </c>
      <c r="D24" s="6">
        <v>1829.8</v>
      </c>
      <c r="E24" s="6">
        <v>276.5</v>
      </c>
      <c r="F24" s="4"/>
    </row>
    <row r="25" spans="1:6" ht="12.75">
      <c r="A25" s="1" t="s">
        <v>24</v>
      </c>
      <c r="B25">
        <v>23</v>
      </c>
      <c r="D25" s="6">
        <v>12795.3</v>
      </c>
      <c r="E25" s="6">
        <v>5584.95</v>
      </c>
      <c r="F25" s="4"/>
    </row>
    <row r="26" spans="1:6" ht="12.75">
      <c r="A26" s="1" t="s">
        <v>25</v>
      </c>
      <c r="B26">
        <v>24</v>
      </c>
      <c r="D26" s="6">
        <v>4232.2</v>
      </c>
      <c r="E26" s="6">
        <v>2106.65</v>
      </c>
      <c r="F26" s="4"/>
    </row>
    <row r="27" spans="1:6" ht="12.75">
      <c r="A27" s="1" t="s">
        <v>26</v>
      </c>
      <c r="B27">
        <v>25</v>
      </c>
      <c r="D27" s="6">
        <v>11207</v>
      </c>
      <c r="E27" s="6">
        <v>6858.6</v>
      </c>
      <c r="F27" s="4"/>
    </row>
    <row r="28" spans="1:6" ht="12.75">
      <c r="A28" s="1" t="s">
        <v>27</v>
      </c>
      <c r="B28">
        <v>26</v>
      </c>
      <c r="D28" s="6">
        <v>5163.9</v>
      </c>
      <c r="E28" s="6">
        <v>54644.1</v>
      </c>
      <c r="F28" s="4"/>
    </row>
    <row r="29" spans="1:6" ht="12.75">
      <c r="A29" s="1" t="s">
        <v>28</v>
      </c>
      <c r="B29">
        <v>27</v>
      </c>
      <c r="D29" s="6">
        <v>39470.9</v>
      </c>
      <c r="E29" s="6">
        <v>22061.2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765857.4</v>
      </c>
      <c r="E31" s="6">
        <v>474936.7</v>
      </c>
      <c r="F31" s="4"/>
    </row>
    <row r="32" spans="1:6" ht="12.75">
      <c r="A32" s="1" t="s">
        <v>31</v>
      </c>
      <c r="B32">
        <v>30</v>
      </c>
      <c r="D32" s="6">
        <v>4001.2</v>
      </c>
      <c r="E32" s="6">
        <v>6475.35</v>
      </c>
      <c r="F32" s="4"/>
    </row>
    <row r="33" spans="1:6" ht="12.75">
      <c r="A33" s="1" t="s">
        <v>32</v>
      </c>
      <c r="B33">
        <v>31</v>
      </c>
      <c r="D33" s="6">
        <v>74755.8</v>
      </c>
      <c r="E33" s="6">
        <v>36646.4</v>
      </c>
      <c r="F33" s="4"/>
    </row>
    <row r="34" spans="1:6" ht="12.75">
      <c r="A34" s="1" t="s">
        <v>33</v>
      </c>
      <c r="B34">
        <v>32</v>
      </c>
      <c r="D34" s="6">
        <v>12178.6</v>
      </c>
      <c r="E34" s="6">
        <v>10888.5</v>
      </c>
      <c r="F34" s="4"/>
    </row>
    <row r="35" spans="1:6" ht="12.75">
      <c r="A35" s="1" t="s">
        <v>34</v>
      </c>
      <c r="B35">
        <v>33</v>
      </c>
      <c r="D35" s="6">
        <v>3400.6</v>
      </c>
      <c r="E35" s="6">
        <v>1266.65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158610.2</v>
      </c>
      <c r="E37" s="6">
        <v>77082.95</v>
      </c>
      <c r="F37" s="4"/>
    </row>
    <row r="38" spans="1:6" ht="12.75">
      <c r="A38" s="1" t="s">
        <v>37</v>
      </c>
      <c r="B38">
        <v>36</v>
      </c>
      <c r="D38" s="6">
        <v>1308648.6</v>
      </c>
      <c r="E38" s="6">
        <v>416356.85</v>
      </c>
      <c r="F38" s="4"/>
    </row>
    <row r="39" spans="1:6" ht="12.75">
      <c r="A39" s="1" t="s">
        <v>38</v>
      </c>
      <c r="B39">
        <v>37</v>
      </c>
      <c r="D39" s="6">
        <v>128175.6</v>
      </c>
      <c r="E39" s="6">
        <v>183630.3</v>
      </c>
      <c r="F39" s="4"/>
    </row>
    <row r="40" spans="1:6" ht="12.75">
      <c r="A40" s="1" t="s">
        <v>39</v>
      </c>
      <c r="B40">
        <v>38</v>
      </c>
      <c r="D40" s="6">
        <v>22564.5</v>
      </c>
      <c r="E40" s="6">
        <v>8943.55</v>
      </c>
      <c r="F40" s="4"/>
    </row>
    <row r="41" spans="1:6" ht="12.75">
      <c r="A41" s="1" t="s">
        <v>40</v>
      </c>
      <c r="B41">
        <v>39</v>
      </c>
      <c r="D41" s="6">
        <v>464.1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169150.1</v>
      </c>
      <c r="E43" s="6">
        <v>83305.95</v>
      </c>
      <c r="F43" s="4"/>
    </row>
    <row r="44" spans="1:6" ht="12.75">
      <c r="A44" s="1" t="s">
        <v>43</v>
      </c>
      <c r="B44">
        <v>42</v>
      </c>
      <c r="D44" s="6">
        <v>229720.34</v>
      </c>
      <c r="E44" s="6">
        <v>132901.78</v>
      </c>
      <c r="F44" s="4"/>
    </row>
    <row r="45" spans="1:6" ht="12.75">
      <c r="A45" s="1" t="s">
        <v>44</v>
      </c>
      <c r="B45">
        <v>43</v>
      </c>
      <c r="D45" s="6">
        <v>97028.4</v>
      </c>
      <c r="E45" s="6">
        <v>43676.85</v>
      </c>
      <c r="F45" s="4"/>
    </row>
    <row r="46" spans="1:6" ht="12.75">
      <c r="A46" s="1" t="s">
        <v>45</v>
      </c>
      <c r="B46">
        <v>44</v>
      </c>
      <c r="D46" s="6">
        <v>184255.4</v>
      </c>
      <c r="E46" s="6">
        <v>63567.7</v>
      </c>
      <c r="F46" s="4"/>
    </row>
    <row r="47" spans="1:6" ht="12.75">
      <c r="A47" s="1" t="s">
        <v>46</v>
      </c>
      <c r="B47">
        <v>45</v>
      </c>
      <c r="D47" s="6">
        <v>30774.8</v>
      </c>
      <c r="E47" s="6">
        <v>35529.9</v>
      </c>
      <c r="F47" s="4"/>
    </row>
    <row r="48" spans="1:6" ht="12.75">
      <c r="A48" s="1" t="s">
        <v>47</v>
      </c>
      <c r="B48">
        <v>46</v>
      </c>
      <c r="D48" s="6">
        <v>115913.7</v>
      </c>
      <c r="E48" s="6">
        <v>50608.6</v>
      </c>
      <c r="F48" s="4"/>
    </row>
    <row r="49" spans="1:6" ht="12.75">
      <c r="A49" s="1" t="s">
        <v>48</v>
      </c>
      <c r="B49">
        <v>47</v>
      </c>
      <c r="D49" s="6">
        <v>6946.8</v>
      </c>
      <c r="E49" s="6">
        <v>1184.05</v>
      </c>
      <c r="F49" s="4"/>
    </row>
    <row r="50" spans="1:6" ht="12.75">
      <c r="A50" s="1" t="s">
        <v>49</v>
      </c>
      <c r="B50">
        <v>48</v>
      </c>
      <c r="D50" s="6">
        <v>1330428.24</v>
      </c>
      <c r="E50" s="6">
        <v>472269.22</v>
      </c>
      <c r="F50" s="4"/>
    </row>
    <row r="51" spans="1:6" ht="12.75">
      <c r="A51" s="1" t="s">
        <v>50</v>
      </c>
      <c r="B51">
        <v>49</v>
      </c>
      <c r="D51" s="6">
        <v>257440.87</v>
      </c>
      <c r="E51" s="6">
        <v>80570.5</v>
      </c>
      <c r="F51" s="4"/>
    </row>
    <row r="52" spans="1:6" ht="12.75">
      <c r="A52" s="1" t="s">
        <v>51</v>
      </c>
      <c r="B52">
        <v>50</v>
      </c>
      <c r="D52" s="6">
        <v>1120916.3</v>
      </c>
      <c r="E52" s="6">
        <v>487116</v>
      </c>
      <c r="F52" s="4"/>
    </row>
    <row r="53" spans="1:6" ht="12.75">
      <c r="A53" s="1" t="s">
        <v>52</v>
      </c>
      <c r="B53">
        <v>51</v>
      </c>
      <c r="D53" s="6">
        <v>109145.6</v>
      </c>
      <c r="E53" s="6">
        <v>61204.85</v>
      </c>
      <c r="F53" s="4"/>
    </row>
    <row r="54" spans="1:6" ht="12.75">
      <c r="A54" s="1" t="s">
        <v>53</v>
      </c>
      <c r="B54">
        <v>52</v>
      </c>
      <c r="D54" s="6">
        <v>1047581.5</v>
      </c>
      <c r="E54" s="6">
        <v>336951.65</v>
      </c>
      <c r="F54" s="4"/>
    </row>
    <row r="55" spans="1:6" ht="12.75">
      <c r="A55" s="1" t="s">
        <v>54</v>
      </c>
      <c r="B55">
        <v>53</v>
      </c>
      <c r="D55" s="6">
        <v>200228.2</v>
      </c>
      <c r="E55" s="6">
        <v>104117.65</v>
      </c>
      <c r="F55" s="4"/>
    </row>
    <row r="56" spans="1:6" ht="12.75">
      <c r="A56" s="1" t="s">
        <v>55</v>
      </c>
      <c r="B56">
        <v>54</v>
      </c>
      <c r="D56" s="6">
        <v>17173.8</v>
      </c>
      <c r="E56" s="6">
        <v>6381.55</v>
      </c>
      <c r="F56" s="4"/>
    </row>
    <row r="57" spans="1:6" ht="12.75">
      <c r="A57" s="1" t="s">
        <v>56</v>
      </c>
      <c r="B57">
        <v>55</v>
      </c>
      <c r="D57" s="6">
        <v>131329.1</v>
      </c>
      <c r="E57" s="6">
        <v>76095.6</v>
      </c>
      <c r="F57" s="4"/>
    </row>
    <row r="58" spans="1:6" ht="12.75">
      <c r="A58" s="1" t="s">
        <v>57</v>
      </c>
      <c r="B58">
        <v>56</v>
      </c>
      <c r="D58" s="6">
        <v>135286.2</v>
      </c>
      <c r="E58" s="6">
        <v>40568.15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470297.1</v>
      </c>
      <c r="E60" s="6">
        <v>166844.65</v>
      </c>
      <c r="F60" s="4"/>
    </row>
    <row r="61" spans="1:6" ht="12.75">
      <c r="A61" s="1" t="s">
        <v>60</v>
      </c>
      <c r="B61">
        <v>59</v>
      </c>
      <c r="D61" s="6">
        <v>206341.25</v>
      </c>
      <c r="E61" s="6">
        <v>112524.3</v>
      </c>
      <c r="F61" s="4"/>
    </row>
    <row r="62" spans="1:6" ht="12.75">
      <c r="A62" s="1" t="s">
        <v>61</v>
      </c>
      <c r="B62">
        <v>60</v>
      </c>
      <c r="D62" s="6">
        <v>178565.1</v>
      </c>
      <c r="E62" s="6">
        <v>64282.05</v>
      </c>
      <c r="F62" s="4"/>
    </row>
    <row r="63" spans="1:6" ht="12.75">
      <c r="A63" s="1" t="s">
        <v>62</v>
      </c>
      <c r="B63">
        <v>61</v>
      </c>
      <c r="D63" s="6">
        <v>4705.41</v>
      </c>
      <c r="E63" s="6">
        <v>2914.83</v>
      </c>
      <c r="F63" s="4"/>
    </row>
    <row r="64" spans="1:6" ht="12.75">
      <c r="A64" s="1" t="s">
        <v>63</v>
      </c>
      <c r="B64">
        <v>62</v>
      </c>
      <c r="D64" s="6">
        <v>3228.4</v>
      </c>
      <c r="E64" s="6">
        <v>1100.75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250867.97</v>
      </c>
      <c r="E66" s="6">
        <v>100581.08</v>
      </c>
      <c r="F66" s="4"/>
    </row>
    <row r="67" spans="1:6" ht="12.75">
      <c r="A67" s="1" t="s">
        <v>66</v>
      </c>
      <c r="B67">
        <v>65</v>
      </c>
      <c r="D67" s="6">
        <v>4335.8</v>
      </c>
      <c r="E67" s="6">
        <v>7257.95</v>
      </c>
      <c r="F67" s="4"/>
    </row>
    <row r="68" spans="1:6" ht="12.75">
      <c r="A68" s="1" t="s">
        <v>67</v>
      </c>
      <c r="B68">
        <v>66</v>
      </c>
      <c r="D68" s="6">
        <v>121328.2</v>
      </c>
      <c r="E68" s="6">
        <v>63660.45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13139748.419999998</v>
      </c>
      <c r="E71" s="6">
        <f>SUM(E3:E69)</f>
        <v>6027278.470000002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7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56807.8</v>
      </c>
      <c r="E3" s="6">
        <v>44415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240944.2</v>
      </c>
      <c r="E5" s="6">
        <v>111749.05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172937.8</v>
      </c>
      <c r="E7" s="6">
        <v>90776.35</v>
      </c>
      <c r="F7" s="4"/>
    </row>
    <row r="8" spans="1:6" ht="12.75">
      <c r="A8" s="1" t="s">
        <v>7</v>
      </c>
      <c r="B8">
        <v>6</v>
      </c>
      <c r="D8" s="6">
        <v>826047.52</v>
      </c>
      <c r="E8" s="6">
        <v>356213.9</v>
      </c>
      <c r="F8" s="4"/>
    </row>
    <row r="9" spans="1:6" ht="12.75">
      <c r="A9" s="1" t="s">
        <v>8</v>
      </c>
      <c r="B9">
        <v>7</v>
      </c>
      <c r="D9" s="6">
        <v>5411.7</v>
      </c>
      <c r="E9" s="6">
        <v>3729.25</v>
      </c>
      <c r="F9" s="4"/>
    </row>
    <row r="10" spans="1:6" ht="12.75">
      <c r="A10" s="1" t="s">
        <v>9</v>
      </c>
      <c r="B10">
        <v>8</v>
      </c>
      <c r="D10" s="6">
        <v>101610.6</v>
      </c>
      <c r="E10" s="6">
        <v>61477.15</v>
      </c>
      <c r="F10" s="4"/>
    </row>
    <row r="11" spans="1:6" ht="12.75">
      <c r="A11" s="1" t="s">
        <v>10</v>
      </c>
      <c r="B11">
        <v>9</v>
      </c>
      <c r="D11" s="6">
        <v>56665.7</v>
      </c>
      <c r="E11" s="6">
        <v>30972.9</v>
      </c>
      <c r="F11" s="4"/>
    </row>
    <row r="12" spans="1:6" ht="12.75">
      <c r="A12" s="1" t="s">
        <v>11</v>
      </c>
      <c r="B12">
        <v>10</v>
      </c>
      <c r="D12" s="6">
        <v>72410.1</v>
      </c>
      <c r="E12" s="6">
        <v>59594.85</v>
      </c>
      <c r="F12" s="4"/>
    </row>
    <row r="13" spans="1:6" ht="12.75">
      <c r="A13" s="1" t="s">
        <v>12</v>
      </c>
      <c r="B13">
        <v>11</v>
      </c>
      <c r="D13" s="6">
        <v>435826.3</v>
      </c>
      <c r="E13" s="6">
        <v>75788.3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1297612.52</v>
      </c>
      <c r="E15" s="6">
        <v>540547.33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>
        <v>15565.2</v>
      </c>
      <c r="E17" s="6">
        <v>11398.1</v>
      </c>
      <c r="F17" s="4"/>
    </row>
    <row r="18" spans="1:6" ht="12.75">
      <c r="A18" s="1" t="s">
        <v>17</v>
      </c>
      <c r="B18">
        <v>16</v>
      </c>
      <c r="D18" s="6">
        <v>301905.8</v>
      </c>
      <c r="E18" s="6">
        <v>248649.8</v>
      </c>
      <c r="F18" s="4"/>
    </row>
    <row r="19" spans="1:6" ht="12.75">
      <c r="A19" s="1" t="s">
        <v>18</v>
      </c>
      <c r="B19">
        <v>17</v>
      </c>
      <c r="D19" s="6">
        <v>100435.13</v>
      </c>
      <c r="E19" s="6">
        <v>44969.4</v>
      </c>
      <c r="F19" s="4"/>
    </row>
    <row r="20" spans="1:6" ht="12.75">
      <c r="A20" s="1" t="s">
        <v>19</v>
      </c>
      <c r="B20">
        <v>18</v>
      </c>
      <c r="D20" s="6">
        <v>66740.8</v>
      </c>
      <c r="E20" s="6">
        <v>12644.45</v>
      </c>
      <c r="F20" s="4"/>
    </row>
    <row r="21" spans="1:6" ht="12.75">
      <c r="A21" s="1" t="s">
        <v>20</v>
      </c>
      <c r="B21">
        <v>19</v>
      </c>
      <c r="D21" s="6">
        <v>33450.2</v>
      </c>
      <c r="E21" s="6">
        <v>6902.35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4622.1</v>
      </c>
      <c r="E23" s="6">
        <v>4327.75</v>
      </c>
      <c r="F23" s="4"/>
    </row>
    <row r="24" spans="1:6" ht="12.75">
      <c r="A24" s="1" t="s">
        <v>23</v>
      </c>
      <c r="B24">
        <v>22</v>
      </c>
      <c r="D24" s="6">
        <v>753.9</v>
      </c>
      <c r="E24" s="6">
        <v>619.15</v>
      </c>
      <c r="F24" s="4"/>
    </row>
    <row r="25" spans="1:6" ht="12.75">
      <c r="A25" s="1" t="s">
        <v>24</v>
      </c>
      <c r="B25">
        <v>23</v>
      </c>
      <c r="D25" s="6">
        <v>16576</v>
      </c>
      <c r="E25" s="6">
        <v>4543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18897.2</v>
      </c>
      <c r="E27" s="6">
        <v>2672.25</v>
      </c>
      <c r="F27" s="4"/>
    </row>
    <row r="28" spans="1:6" ht="12.75">
      <c r="A28" s="1" t="s">
        <v>27</v>
      </c>
      <c r="B28">
        <v>26</v>
      </c>
      <c r="D28" s="6">
        <v>15407</v>
      </c>
      <c r="E28" s="6">
        <v>5934.6</v>
      </c>
      <c r="F28" s="4"/>
    </row>
    <row r="29" spans="1:6" ht="12.75">
      <c r="A29" s="1" t="s">
        <v>28</v>
      </c>
      <c r="B29">
        <v>27</v>
      </c>
      <c r="D29" s="6">
        <v>68387.9</v>
      </c>
      <c r="E29" s="6">
        <v>30853.9</v>
      </c>
      <c r="F29" s="4"/>
    </row>
    <row r="30" spans="1:6" ht="12.75">
      <c r="A30" s="1" t="s">
        <v>29</v>
      </c>
      <c r="B30">
        <v>28</v>
      </c>
      <c r="D30" s="6">
        <v>27318.9</v>
      </c>
      <c r="E30" s="6">
        <v>17592.4</v>
      </c>
      <c r="F30" s="4"/>
    </row>
    <row r="31" spans="1:6" ht="12.75">
      <c r="A31" s="1" t="s">
        <v>30</v>
      </c>
      <c r="B31">
        <v>29</v>
      </c>
      <c r="D31" s="6">
        <v>381553.9</v>
      </c>
      <c r="E31" s="6">
        <v>245783.65</v>
      </c>
      <c r="F31" s="4"/>
    </row>
    <row r="32" spans="1:6" ht="12.75">
      <c r="A32" s="1" t="s">
        <v>31</v>
      </c>
      <c r="B32">
        <v>30</v>
      </c>
      <c r="D32" s="6">
        <v>1427.3</v>
      </c>
      <c r="E32" s="6">
        <v>3480.4</v>
      </c>
      <c r="F32" s="4"/>
    </row>
    <row r="33" spans="1:6" ht="12.75">
      <c r="A33" s="1" t="s">
        <v>32</v>
      </c>
      <c r="B33">
        <v>31</v>
      </c>
      <c r="D33" s="6">
        <v>134493.8</v>
      </c>
      <c r="E33" s="6">
        <v>49919.45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2363.2</v>
      </c>
      <c r="E35" s="6">
        <v>1896.65</v>
      </c>
      <c r="F35" s="4"/>
    </row>
    <row r="36" spans="1:6" ht="12.75">
      <c r="A36" s="1" t="s">
        <v>35</v>
      </c>
      <c r="B36">
        <v>34</v>
      </c>
      <c r="D36" s="6">
        <v>1155</v>
      </c>
      <c r="E36" s="6">
        <v>2292.15</v>
      </c>
      <c r="F36" s="4"/>
    </row>
    <row r="37" spans="1:6" ht="12.75">
      <c r="A37" s="1" t="s">
        <v>36</v>
      </c>
      <c r="B37">
        <v>35</v>
      </c>
      <c r="D37" s="6">
        <v>222914.8</v>
      </c>
      <c r="E37" s="6">
        <v>103921.25</v>
      </c>
      <c r="F37" s="4"/>
    </row>
    <row r="38" spans="1:6" ht="12.75">
      <c r="A38" s="1" t="s">
        <v>37</v>
      </c>
      <c r="B38">
        <v>36</v>
      </c>
      <c r="D38" s="6">
        <v>557830.7</v>
      </c>
      <c r="E38" s="6">
        <v>228169.55</v>
      </c>
      <c r="F38" s="4"/>
    </row>
    <row r="39" spans="1:6" ht="12.75">
      <c r="A39" s="1" t="s">
        <v>38</v>
      </c>
      <c r="B39">
        <v>37</v>
      </c>
      <c r="D39" s="6">
        <v>49952.7</v>
      </c>
      <c r="E39" s="6">
        <v>62235.25</v>
      </c>
      <c r="F39" s="4"/>
    </row>
    <row r="40" spans="1:6" ht="12.75">
      <c r="A40" s="1" t="s">
        <v>39</v>
      </c>
      <c r="B40">
        <v>38</v>
      </c>
      <c r="D40" s="6">
        <v>16235.8</v>
      </c>
      <c r="E40" s="6">
        <v>15201.2</v>
      </c>
      <c r="F40" s="4"/>
    </row>
    <row r="41" spans="1:6" ht="12.75">
      <c r="A41" s="1" t="s">
        <v>40</v>
      </c>
      <c r="B41">
        <v>39</v>
      </c>
      <c r="D41" s="6">
        <v>2121</v>
      </c>
      <c r="E41" s="6">
        <v>3366.3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256331.6</v>
      </c>
      <c r="E43" s="6">
        <v>70364.7</v>
      </c>
      <c r="F43" s="4"/>
    </row>
    <row r="44" spans="1:6" ht="12.75">
      <c r="A44" s="1" t="s">
        <v>43</v>
      </c>
      <c r="B44">
        <v>42</v>
      </c>
      <c r="D44" s="6">
        <v>182076.14</v>
      </c>
      <c r="E44" s="6">
        <v>103334.67</v>
      </c>
      <c r="F44" s="4"/>
    </row>
    <row r="45" spans="1:6" ht="12.75">
      <c r="A45" s="1" t="s">
        <v>44</v>
      </c>
      <c r="B45">
        <v>43</v>
      </c>
      <c r="D45" s="6">
        <v>173107.9</v>
      </c>
      <c r="E45" s="6">
        <v>66955.7</v>
      </c>
      <c r="F45" s="4"/>
    </row>
    <row r="46" spans="1:6" ht="12.75">
      <c r="A46" s="1" t="s">
        <v>45</v>
      </c>
      <c r="B46">
        <v>44</v>
      </c>
      <c r="D46" s="6">
        <v>70648.9</v>
      </c>
      <c r="E46" s="6">
        <v>28749</v>
      </c>
      <c r="F46" s="4"/>
    </row>
    <row r="47" spans="1:6" ht="12.75">
      <c r="A47" s="1" t="s">
        <v>46</v>
      </c>
      <c r="B47">
        <v>45</v>
      </c>
      <c r="D47" s="6">
        <v>22216.62</v>
      </c>
      <c r="E47" s="6">
        <v>21461.65</v>
      </c>
      <c r="F47" s="4"/>
    </row>
    <row r="48" spans="1:6" ht="12.75">
      <c r="A48" s="1" t="s">
        <v>47</v>
      </c>
      <c r="B48">
        <v>46</v>
      </c>
      <c r="D48" s="6">
        <v>126025.87</v>
      </c>
      <c r="E48" s="6">
        <v>63777.7</v>
      </c>
      <c r="F48" s="4"/>
    </row>
    <row r="49" spans="1:6" ht="12.75">
      <c r="A49" s="1" t="s">
        <v>48</v>
      </c>
      <c r="B49">
        <v>47</v>
      </c>
      <c r="D49" s="6">
        <v>7955.5</v>
      </c>
      <c r="E49" s="6">
        <v>5776.05</v>
      </c>
      <c r="F49" s="4"/>
    </row>
    <row r="50" spans="1:6" ht="12.75">
      <c r="A50" s="1" t="s">
        <v>49</v>
      </c>
      <c r="B50">
        <v>48</v>
      </c>
      <c r="D50" s="6">
        <v>1107941.84</v>
      </c>
      <c r="E50" s="6">
        <v>364218.01</v>
      </c>
      <c r="F50" s="4"/>
    </row>
    <row r="51" spans="1:6" ht="12.75">
      <c r="A51" s="1" t="s">
        <v>50</v>
      </c>
      <c r="B51">
        <v>49</v>
      </c>
      <c r="D51" s="6">
        <v>179059.3</v>
      </c>
      <c r="E51" s="6">
        <v>36720.39</v>
      </c>
      <c r="F51" s="4"/>
    </row>
    <row r="52" spans="1:6" ht="12.75">
      <c r="A52" s="1" t="s">
        <v>51</v>
      </c>
      <c r="B52">
        <v>50</v>
      </c>
      <c r="D52" s="6">
        <v>793021.6</v>
      </c>
      <c r="E52" s="6">
        <v>405765.15</v>
      </c>
      <c r="F52" s="4"/>
    </row>
    <row r="53" spans="1:6" ht="12.75">
      <c r="A53" s="1" t="s">
        <v>52</v>
      </c>
      <c r="B53">
        <v>51</v>
      </c>
      <c r="D53" s="6">
        <v>193612.3</v>
      </c>
      <c r="E53" s="6">
        <v>113897</v>
      </c>
      <c r="F53" s="4"/>
    </row>
    <row r="54" spans="1:6" ht="12.75">
      <c r="A54" s="1" t="s">
        <v>53</v>
      </c>
      <c r="B54">
        <v>52</v>
      </c>
      <c r="D54" s="6">
        <v>466706.8</v>
      </c>
      <c r="E54" s="6">
        <v>178029.25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14358.4</v>
      </c>
      <c r="E56" s="6">
        <v>6882.4</v>
      </c>
      <c r="F56" s="4"/>
    </row>
    <row r="57" spans="1:6" ht="12.75">
      <c r="A57" s="1" t="s">
        <v>56</v>
      </c>
      <c r="B57">
        <v>55</v>
      </c>
      <c r="D57" s="6">
        <v>271455.8</v>
      </c>
      <c r="E57" s="6">
        <v>114533.65</v>
      </c>
      <c r="F57" s="4"/>
    </row>
    <row r="58" spans="1:6" ht="12.75">
      <c r="A58" s="1" t="s">
        <v>57</v>
      </c>
      <c r="B58">
        <v>56</v>
      </c>
      <c r="D58" s="6">
        <v>178716.3</v>
      </c>
      <c r="E58" s="6">
        <v>104013.7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270627.7</v>
      </c>
      <c r="E60" s="6">
        <v>113291.85</v>
      </c>
      <c r="F60" s="4"/>
    </row>
    <row r="61" spans="1:6" ht="12.75">
      <c r="A61" s="1" t="s">
        <v>60</v>
      </c>
      <c r="B61">
        <v>59</v>
      </c>
      <c r="D61" s="6">
        <v>172492.78</v>
      </c>
      <c r="E61" s="6">
        <v>105435.05</v>
      </c>
      <c r="F61" s="4"/>
    </row>
    <row r="62" spans="1:6" ht="12.75">
      <c r="A62" s="1" t="s">
        <v>61</v>
      </c>
      <c r="B62">
        <v>60</v>
      </c>
      <c r="D62" s="6">
        <v>105635.13</v>
      </c>
      <c r="E62" s="6">
        <v>31937.15</v>
      </c>
      <c r="F62" s="4"/>
    </row>
    <row r="63" spans="1:6" ht="12.75">
      <c r="A63" s="1" t="s">
        <v>62</v>
      </c>
      <c r="B63">
        <v>61</v>
      </c>
      <c r="D63" s="6">
        <v>5966.15</v>
      </c>
      <c r="E63" s="6">
        <v>3544.83</v>
      </c>
      <c r="F63" s="4"/>
    </row>
    <row r="64" spans="1:6" ht="12.75">
      <c r="A64" s="1" t="s">
        <v>63</v>
      </c>
      <c r="B64">
        <v>62</v>
      </c>
      <c r="D64" s="6">
        <v>1690.5</v>
      </c>
      <c r="E64" s="6">
        <v>2150.4</v>
      </c>
      <c r="F64" s="4"/>
    </row>
    <row r="65" spans="1:6" ht="12.75">
      <c r="A65" s="1" t="s">
        <v>64</v>
      </c>
      <c r="B65">
        <v>63</v>
      </c>
      <c r="D65" s="6">
        <v>4602.3</v>
      </c>
      <c r="E65" s="6">
        <v>5589.15</v>
      </c>
      <c r="F65" s="4"/>
    </row>
    <row r="66" spans="1:6" ht="12.75">
      <c r="A66" s="1" t="s">
        <v>65</v>
      </c>
      <c r="B66">
        <v>64</v>
      </c>
      <c r="D66" s="6">
        <v>230512.77</v>
      </c>
      <c r="E66" s="6">
        <v>114977.5</v>
      </c>
      <c r="F66" s="4"/>
    </row>
    <row r="67" spans="1:6" ht="12.75">
      <c r="A67" s="1" t="s">
        <v>66</v>
      </c>
      <c r="B67">
        <v>65</v>
      </c>
      <c r="D67" s="6">
        <v>6503.7</v>
      </c>
      <c r="E67" s="6">
        <v>6570.2</v>
      </c>
      <c r="F67" s="4"/>
    </row>
    <row r="68" spans="1:6" ht="12.75">
      <c r="A68" s="1" t="s">
        <v>67</v>
      </c>
      <c r="B68">
        <v>66</v>
      </c>
      <c r="D68" s="6">
        <v>179183.2</v>
      </c>
      <c r="E68" s="6">
        <v>70064.05</v>
      </c>
      <c r="F68" s="4"/>
    </row>
    <row r="69" spans="1:6" ht="12.75">
      <c r="A69" s="1" t="s">
        <v>68</v>
      </c>
      <c r="B69">
        <v>67</v>
      </c>
      <c r="D69" s="6">
        <v>18700.5</v>
      </c>
      <c r="E69" s="6">
        <v>10797.85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10345532.170000002</v>
      </c>
      <c r="E71" s="6">
        <f>SUM(E3:E69)</f>
        <v>4631474.13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23" sqref="D2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122832.74</v>
      </c>
      <c r="E3" s="6">
        <v>115122.45</v>
      </c>
      <c r="F3" s="4"/>
    </row>
    <row r="4" spans="1:6" ht="12.75">
      <c r="A4" s="1" t="s">
        <v>3</v>
      </c>
      <c r="B4">
        <v>2</v>
      </c>
      <c r="D4" s="6">
        <v>8131.2</v>
      </c>
      <c r="E4" s="6">
        <v>7842.1</v>
      </c>
      <c r="F4" s="4"/>
    </row>
    <row r="5" spans="1:6" ht="12.75">
      <c r="A5" s="1" t="s">
        <v>4</v>
      </c>
      <c r="B5">
        <v>3</v>
      </c>
      <c r="D5" s="6">
        <v>157763.2</v>
      </c>
      <c r="E5" s="6">
        <v>75659.15</v>
      </c>
      <c r="F5" s="4"/>
    </row>
    <row r="6" spans="1:6" ht="12.75">
      <c r="A6" s="1" t="s">
        <v>5</v>
      </c>
      <c r="B6">
        <v>4</v>
      </c>
      <c r="D6" s="6">
        <v>6783.7</v>
      </c>
      <c r="E6" s="6">
        <v>8257.55</v>
      </c>
      <c r="F6" s="4"/>
    </row>
    <row r="7" spans="1:6" ht="12.75">
      <c r="A7" s="1" t="s">
        <v>6</v>
      </c>
      <c r="B7">
        <v>5</v>
      </c>
      <c r="D7" s="6">
        <v>204031.8</v>
      </c>
      <c r="E7" s="6">
        <v>87822</v>
      </c>
      <c r="F7" s="4"/>
    </row>
    <row r="8" spans="1:6" ht="12.75">
      <c r="A8" s="1" t="s">
        <v>7</v>
      </c>
      <c r="B8">
        <v>6</v>
      </c>
      <c r="D8" s="6">
        <v>1144883.83</v>
      </c>
      <c r="E8" s="6">
        <v>468497.75</v>
      </c>
      <c r="F8" s="4"/>
    </row>
    <row r="9" spans="1:6" ht="12.75">
      <c r="A9" s="1" t="s">
        <v>8</v>
      </c>
      <c r="B9">
        <v>7</v>
      </c>
      <c r="D9" s="6">
        <v>5762.4</v>
      </c>
      <c r="E9" s="6">
        <v>2592.45</v>
      </c>
      <c r="F9" s="4"/>
    </row>
    <row r="10" spans="1:6" ht="12.75">
      <c r="A10" s="1" t="s">
        <v>9</v>
      </c>
      <c r="B10">
        <v>8</v>
      </c>
      <c r="D10" s="6">
        <v>71155</v>
      </c>
      <c r="E10" s="6">
        <v>26496.75</v>
      </c>
      <c r="F10" s="4"/>
    </row>
    <row r="11" spans="1:6" ht="12.75">
      <c r="A11" s="1" t="s">
        <v>10</v>
      </c>
      <c r="B11">
        <v>9</v>
      </c>
      <c r="D11" s="6">
        <v>45819.9</v>
      </c>
      <c r="E11" s="6">
        <v>51964.85</v>
      </c>
      <c r="F11" s="4"/>
    </row>
    <row r="12" spans="1:6" ht="12.75">
      <c r="A12" s="1" t="s">
        <v>11</v>
      </c>
      <c r="B12">
        <v>10</v>
      </c>
      <c r="D12" s="6">
        <v>72683.1</v>
      </c>
      <c r="E12" s="6">
        <v>62699</v>
      </c>
      <c r="F12" s="4"/>
    </row>
    <row r="13" spans="1:6" ht="12.75">
      <c r="A13" s="1" t="s">
        <v>12</v>
      </c>
      <c r="B13">
        <v>11</v>
      </c>
      <c r="D13" s="6">
        <v>483301</v>
      </c>
      <c r="E13" s="6">
        <v>129795.75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1430467.4</v>
      </c>
      <c r="E15" s="6">
        <v>512081.15</v>
      </c>
      <c r="F15" s="4"/>
    </row>
    <row r="16" spans="1:6" ht="12.75">
      <c r="A16" s="1" t="s">
        <v>15</v>
      </c>
      <c r="B16">
        <v>14</v>
      </c>
      <c r="D16" s="6">
        <v>5510.4</v>
      </c>
      <c r="E16" s="6">
        <v>519.05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274682.8</v>
      </c>
      <c r="E18" s="6">
        <v>240364.95</v>
      </c>
      <c r="F18" s="4"/>
    </row>
    <row r="19" spans="1:6" ht="12.75">
      <c r="A19" s="1" t="s">
        <v>18</v>
      </c>
      <c r="B19">
        <v>17</v>
      </c>
      <c r="D19" s="6">
        <v>221618.53</v>
      </c>
      <c r="E19" s="6">
        <v>110452.65</v>
      </c>
      <c r="F19" s="4"/>
    </row>
    <row r="20" spans="1:6" ht="12.75">
      <c r="A20" s="1" t="s">
        <v>19</v>
      </c>
      <c r="B20">
        <v>18</v>
      </c>
      <c r="D20" s="6">
        <v>85349.2</v>
      </c>
      <c r="E20" s="6">
        <v>42042.35</v>
      </c>
      <c r="F20" s="4"/>
    </row>
    <row r="21" spans="1:6" ht="12.75">
      <c r="A21" s="1" t="s">
        <v>20</v>
      </c>
      <c r="B21">
        <v>19</v>
      </c>
      <c r="D21" s="6">
        <v>24284.4</v>
      </c>
      <c r="E21" s="6">
        <v>7278.6</v>
      </c>
      <c r="F21" s="4"/>
    </row>
    <row r="22" spans="1:6" ht="12.75">
      <c r="A22" s="1" t="s">
        <v>21</v>
      </c>
      <c r="B22">
        <v>20</v>
      </c>
      <c r="D22" s="6">
        <v>3695.3</v>
      </c>
      <c r="E22" s="6">
        <v>5064.5</v>
      </c>
      <c r="F22" s="4"/>
    </row>
    <row r="23" spans="1:6" ht="12.75">
      <c r="A23" s="1" t="s">
        <v>22</v>
      </c>
      <c r="B23">
        <v>21</v>
      </c>
      <c r="D23" s="6">
        <v>10182.9</v>
      </c>
      <c r="E23" s="6">
        <v>5556.95</v>
      </c>
      <c r="F23" s="4"/>
    </row>
    <row r="24" spans="1:6" ht="12.75">
      <c r="A24" s="1" t="s">
        <v>23</v>
      </c>
      <c r="B24">
        <v>22</v>
      </c>
      <c r="D24" s="6">
        <v>1155</v>
      </c>
      <c r="E24" s="6">
        <v>670.25</v>
      </c>
      <c r="F24" s="4"/>
    </row>
    <row r="25" spans="1:6" ht="12.75">
      <c r="A25" s="1" t="s">
        <v>24</v>
      </c>
      <c r="B25">
        <v>23</v>
      </c>
      <c r="D25" s="6">
        <v>20485.5</v>
      </c>
      <c r="E25" s="6">
        <v>11113.2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3003.7</v>
      </c>
      <c r="E27" s="6">
        <v>2730</v>
      </c>
      <c r="F27" s="4"/>
    </row>
    <row r="28" spans="1:6" ht="12.75">
      <c r="A28" s="1" t="s">
        <v>27</v>
      </c>
      <c r="B28">
        <v>26</v>
      </c>
      <c r="D28" s="6">
        <v>13678.7</v>
      </c>
      <c r="E28" s="6">
        <v>9508.1</v>
      </c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46574.5</v>
      </c>
      <c r="E30" s="6">
        <v>20154.75</v>
      </c>
      <c r="F30" s="4"/>
    </row>
    <row r="31" spans="1:6" ht="12.75">
      <c r="A31" s="1" t="s">
        <v>30</v>
      </c>
      <c r="B31">
        <v>29</v>
      </c>
      <c r="D31" s="6">
        <v>576041.2</v>
      </c>
      <c r="E31" s="6">
        <v>313256.65</v>
      </c>
      <c r="F31" s="4"/>
    </row>
    <row r="32" spans="1:6" ht="12.75">
      <c r="A32" s="1" t="s">
        <v>31</v>
      </c>
      <c r="B32">
        <v>30</v>
      </c>
      <c r="D32" s="6">
        <v>5582.5</v>
      </c>
      <c r="E32" s="6">
        <v>2298.1</v>
      </c>
      <c r="F32" s="4"/>
    </row>
    <row r="33" spans="1:6" ht="12.75">
      <c r="A33" s="1" t="s">
        <v>32</v>
      </c>
      <c r="B33">
        <v>31</v>
      </c>
      <c r="D33" s="6">
        <v>94128.19</v>
      </c>
      <c r="E33" s="6">
        <v>36405.95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4957.4</v>
      </c>
      <c r="E35" s="6">
        <v>2595.25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149426.13</v>
      </c>
      <c r="E37" s="6">
        <v>68750.5</v>
      </c>
      <c r="F37" s="4"/>
    </row>
    <row r="38" spans="1:6" ht="12.75">
      <c r="A38" s="1" t="s">
        <v>37</v>
      </c>
      <c r="B38">
        <v>36</v>
      </c>
      <c r="D38" s="6">
        <v>580699.7</v>
      </c>
      <c r="E38" s="6">
        <v>174962.55</v>
      </c>
      <c r="F38" s="4"/>
    </row>
    <row r="39" spans="1:6" ht="12.75">
      <c r="A39" s="1" t="s">
        <v>38</v>
      </c>
      <c r="B39">
        <v>37</v>
      </c>
      <c r="D39" s="6">
        <v>67309.9</v>
      </c>
      <c r="E39" s="6">
        <v>75774.3</v>
      </c>
      <c r="F39" s="4"/>
    </row>
    <row r="40" spans="1:6" ht="12.75">
      <c r="A40" s="1" t="s">
        <v>39</v>
      </c>
      <c r="B40">
        <v>38</v>
      </c>
      <c r="D40" s="6">
        <v>8471.3</v>
      </c>
      <c r="E40" s="6">
        <v>4971.05</v>
      </c>
      <c r="F40" s="4"/>
    </row>
    <row r="41" spans="1:6" ht="12.75">
      <c r="A41" s="1" t="s">
        <v>40</v>
      </c>
      <c r="B41">
        <v>39</v>
      </c>
      <c r="D41" s="6">
        <v>459.2</v>
      </c>
      <c r="E41" s="6">
        <v>350</v>
      </c>
      <c r="F41" s="4"/>
    </row>
    <row r="42" spans="1:6" ht="12.75">
      <c r="A42" s="1" t="s">
        <v>41</v>
      </c>
      <c r="B42">
        <v>40</v>
      </c>
      <c r="D42" s="6">
        <v>2891.7</v>
      </c>
      <c r="E42" s="6">
        <v>4252.85</v>
      </c>
      <c r="F42" s="4"/>
    </row>
    <row r="43" spans="1:6" ht="12.75">
      <c r="A43" s="1" t="s">
        <v>42</v>
      </c>
      <c r="B43">
        <v>41</v>
      </c>
      <c r="D43" s="6">
        <v>238995.4</v>
      </c>
      <c r="E43" s="6">
        <v>101526.6</v>
      </c>
      <c r="F43" s="4"/>
    </row>
    <row r="44" spans="1:6" ht="12.75">
      <c r="A44" s="1" t="s">
        <v>43</v>
      </c>
      <c r="B44">
        <v>42</v>
      </c>
      <c r="D44" s="6">
        <v>110770.63</v>
      </c>
      <c r="E44" s="6">
        <v>52662.74</v>
      </c>
      <c r="F44" s="4"/>
    </row>
    <row r="45" spans="1:6" ht="12.75">
      <c r="A45" s="1" t="s">
        <v>44</v>
      </c>
      <c r="B45">
        <v>43</v>
      </c>
      <c r="D45" s="6">
        <v>150595.2</v>
      </c>
      <c r="E45" s="6">
        <v>43168.65</v>
      </c>
      <c r="F45" s="4"/>
    </row>
    <row r="46" spans="1:6" ht="12.75">
      <c r="A46" s="1" t="s">
        <v>45</v>
      </c>
      <c r="B46">
        <v>44</v>
      </c>
      <c r="D46" s="6">
        <v>203939.4</v>
      </c>
      <c r="E46" s="6">
        <v>52582.95</v>
      </c>
      <c r="F46" s="4"/>
    </row>
    <row r="47" spans="1:6" ht="12.75">
      <c r="A47" s="1" t="s">
        <v>46</v>
      </c>
      <c r="B47">
        <v>45</v>
      </c>
      <c r="D47" s="6">
        <v>63446.95</v>
      </c>
      <c r="E47" s="6">
        <v>49408.45</v>
      </c>
      <c r="F47" s="4"/>
    </row>
    <row r="48" spans="1:6" ht="12.75">
      <c r="A48" s="1" t="s">
        <v>47</v>
      </c>
      <c r="B48">
        <v>46</v>
      </c>
      <c r="D48" s="6">
        <v>89551</v>
      </c>
      <c r="E48" s="6">
        <v>59992.8</v>
      </c>
      <c r="F48" s="4"/>
    </row>
    <row r="49" spans="1:6" ht="12.75">
      <c r="A49" s="1" t="s">
        <v>48</v>
      </c>
      <c r="B49">
        <v>47</v>
      </c>
      <c r="D49" s="6">
        <v>6635.3</v>
      </c>
      <c r="E49" s="6">
        <v>3237.85</v>
      </c>
      <c r="F49" s="4"/>
    </row>
    <row r="50" spans="1:6" ht="12.75">
      <c r="A50" s="1" t="s">
        <v>49</v>
      </c>
      <c r="B50">
        <v>48</v>
      </c>
      <c r="D50" s="6">
        <v>1067251.67</v>
      </c>
      <c r="E50" s="6">
        <v>579645.92</v>
      </c>
      <c r="F50" s="4"/>
    </row>
    <row r="51" spans="1:6" ht="12.75">
      <c r="A51" s="1" t="s">
        <v>50</v>
      </c>
      <c r="B51">
        <v>49</v>
      </c>
      <c r="D51" s="6">
        <v>597902.65</v>
      </c>
      <c r="E51" s="6">
        <v>189220.85</v>
      </c>
      <c r="F51" s="4"/>
    </row>
    <row r="52" spans="1:6" ht="12.75">
      <c r="A52" s="1" t="s">
        <v>51</v>
      </c>
      <c r="B52">
        <v>50</v>
      </c>
      <c r="D52" s="6">
        <v>1076423.6</v>
      </c>
      <c r="E52" s="6">
        <v>405113.1</v>
      </c>
      <c r="F52" s="4"/>
    </row>
    <row r="53" spans="1:6" ht="12.75">
      <c r="A53" s="1" t="s">
        <v>52</v>
      </c>
      <c r="B53">
        <v>51</v>
      </c>
      <c r="D53" s="6">
        <v>168889.7</v>
      </c>
      <c r="E53" s="6">
        <v>99944.59</v>
      </c>
      <c r="F53" s="4"/>
    </row>
    <row r="54" spans="1:6" ht="12.75">
      <c r="A54" s="1" t="s">
        <v>53</v>
      </c>
      <c r="B54">
        <v>52</v>
      </c>
      <c r="D54" s="6">
        <v>448135.1</v>
      </c>
      <c r="E54" s="6">
        <v>280793.45</v>
      </c>
      <c r="F54" s="4"/>
    </row>
    <row r="55" spans="1:6" ht="12.75">
      <c r="A55" s="1" t="s">
        <v>54</v>
      </c>
      <c r="B55">
        <v>53</v>
      </c>
      <c r="D55" s="6">
        <v>559241.1</v>
      </c>
      <c r="E55" s="6">
        <v>220812.57</v>
      </c>
      <c r="F55" s="4"/>
    </row>
    <row r="56" spans="1:6" ht="12.75">
      <c r="A56" s="1" t="s">
        <v>55</v>
      </c>
      <c r="B56">
        <v>54</v>
      </c>
      <c r="D56" s="6">
        <v>29842.4</v>
      </c>
      <c r="E56" s="6">
        <v>9352</v>
      </c>
      <c r="F56" s="4"/>
    </row>
    <row r="57" spans="1:6" ht="12.75">
      <c r="A57" s="1" t="s">
        <v>56</v>
      </c>
      <c r="B57">
        <v>55</v>
      </c>
      <c r="D57" s="6">
        <v>185138.8</v>
      </c>
      <c r="E57" s="6">
        <v>95849.25</v>
      </c>
      <c r="F57" s="4"/>
    </row>
    <row r="58" spans="1:6" ht="12.75">
      <c r="A58" s="1" t="s">
        <v>57</v>
      </c>
      <c r="B58">
        <v>56</v>
      </c>
      <c r="D58" s="6">
        <v>156471</v>
      </c>
      <c r="E58" s="6">
        <v>42134.05</v>
      </c>
      <c r="F58" s="4"/>
    </row>
    <row r="59" spans="1:6" ht="12.75">
      <c r="A59" s="1" t="s">
        <v>58</v>
      </c>
      <c r="B59">
        <v>57</v>
      </c>
      <c r="D59" s="6">
        <v>296116.8</v>
      </c>
      <c r="E59" s="6">
        <v>213241.7</v>
      </c>
      <c r="F59" s="4"/>
    </row>
    <row r="60" spans="1:6" ht="12.75">
      <c r="A60" s="1" t="s">
        <v>59</v>
      </c>
      <c r="B60">
        <v>58</v>
      </c>
      <c r="D60" s="6">
        <v>303432.5</v>
      </c>
      <c r="E60" s="6">
        <v>114612.75</v>
      </c>
      <c r="F60" s="4"/>
    </row>
    <row r="61" spans="1:6" ht="12.75">
      <c r="A61" s="1" t="s">
        <v>60</v>
      </c>
      <c r="B61">
        <v>59</v>
      </c>
      <c r="D61" s="6">
        <v>189014.15</v>
      </c>
      <c r="E61" s="6">
        <v>121774.45</v>
      </c>
      <c r="F61" s="4"/>
    </row>
    <row r="62" spans="1:6" ht="12.75">
      <c r="A62" s="1" t="s">
        <v>61</v>
      </c>
      <c r="B62">
        <v>60</v>
      </c>
      <c r="D62" s="6">
        <v>150719.8</v>
      </c>
      <c r="E62" s="6">
        <v>34145.3</v>
      </c>
      <c r="F62" s="4"/>
    </row>
    <row r="63" spans="1:6" ht="12.75">
      <c r="A63" s="1" t="s">
        <v>62</v>
      </c>
      <c r="B63">
        <v>61</v>
      </c>
      <c r="D63" s="6">
        <v>40943.76</v>
      </c>
      <c r="E63" s="6">
        <v>5408.22</v>
      </c>
      <c r="F63" s="4"/>
    </row>
    <row r="64" spans="1:6" ht="12.75">
      <c r="A64" s="1" t="s">
        <v>63</v>
      </c>
      <c r="B64">
        <v>62</v>
      </c>
      <c r="D64" s="6">
        <v>4979.1</v>
      </c>
      <c r="E64" s="6">
        <v>4553.15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255839.26</v>
      </c>
      <c r="E66" s="6">
        <v>90701.2</v>
      </c>
      <c r="F66" s="4"/>
    </row>
    <row r="67" spans="1:6" ht="12.75">
      <c r="A67" s="1" t="s">
        <v>66</v>
      </c>
      <c r="B67">
        <v>65</v>
      </c>
      <c r="D67" s="6">
        <v>20986.7</v>
      </c>
      <c r="E67" s="6">
        <v>11579.4</v>
      </c>
      <c r="F67" s="4"/>
    </row>
    <row r="68" spans="1:6" ht="12.75">
      <c r="A68" s="1" t="s">
        <v>67</v>
      </c>
      <c r="B68">
        <v>66</v>
      </c>
      <c r="D68" s="6">
        <v>208802.3</v>
      </c>
      <c r="E68" s="6">
        <v>57956.85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12577867.690000003</v>
      </c>
      <c r="E71" s="6">
        <f>SUM(E3:E69)</f>
        <v>5627322.340000001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D15" sqref="D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578497.47</v>
      </c>
      <c r="E4" s="6">
        <v>463195.55</v>
      </c>
      <c r="F4" s="4"/>
      <c r="G4" s="13"/>
      <c r="H4" s="13"/>
    </row>
    <row r="5" spans="1:8" ht="12.75">
      <c r="A5" s="1" t="s">
        <v>3</v>
      </c>
      <c r="B5">
        <v>2</v>
      </c>
      <c r="D5" s="6">
        <v>38457.3</v>
      </c>
      <c r="E5" s="6">
        <v>43506.05</v>
      </c>
      <c r="F5" s="4"/>
      <c r="G5" s="13"/>
      <c r="H5" s="13"/>
    </row>
    <row r="6" spans="1:8" ht="12.75">
      <c r="A6" s="1" t="s">
        <v>4</v>
      </c>
      <c r="B6">
        <v>3</v>
      </c>
      <c r="D6" s="6">
        <v>2321295.9</v>
      </c>
      <c r="E6" s="6">
        <v>559363.7</v>
      </c>
      <c r="F6" s="4"/>
      <c r="G6" s="13"/>
      <c r="H6" s="13"/>
    </row>
    <row r="7" spans="1:8" ht="12.75">
      <c r="A7" s="1" t="s">
        <v>5</v>
      </c>
      <c r="B7">
        <v>4</v>
      </c>
      <c r="D7" s="6">
        <v>29932</v>
      </c>
      <c r="E7" s="6">
        <v>25480.35</v>
      </c>
      <c r="F7" s="4"/>
      <c r="G7" s="13"/>
      <c r="H7" s="13"/>
    </row>
    <row r="8" spans="1:8" ht="12.75">
      <c r="A8" s="1" t="s">
        <v>6</v>
      </c>
      <c r="B8">
        <v>5</v>
      </c>
      <c r="D8" s="6">
        <v>1605124.5</v>
      </c>
      <c r="E8" s="6">
        <v>914760.64</v>
      </c>
      <c r="F8" s="4"/>
      <c r="G8" s="13"/>
      <c r="H8" s="13"/>
    </row>
    <row r="9" spans="1:8" ht="12.75">
      <c r="A9" s="1" t="s">
        <v>7</v>
      </c>
      <c r="B9">
        <v>6</v>
      </c>
      <c r="D9" s="6">
        <v>6502804.450000001</v>
      </c>
      <c r="E9" s="6">
        <v>3356790.5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7057.4</v>
      </c>
      <c r="E10" s="6">
        <v>10769.5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731532.9</v>
      </c>
      <c r="E11" s="6">
        <v>247072.35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290318</v>
      </c>
      <c r="E12" s="6">
        <v>172105.5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341362</v>
      </c>
      <c r="E13" s="6">
        <v>294863.8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2920252.3</v>
      </c>
      <c r="E14" s="6">
        <v>1105927.2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105249.9</v>
      </c>
      <c r="E15" s="6">
        <v>66616.9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7873358.08</v>
      </c>
      <c r="E16" s="6">
        <v>6656216.48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16896.6</v>
      </c>
      <c r="E17" s="6">
        <v>19154.93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0</v>
      </c>
      <c r="E18" s="6">
        <v>0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2379932.1</v>
      </c>
      <c r="E19" s="6">
        <v>2189784.45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601099.33</v>
      </c>
      <c r="E20" s="6">
        <v>308888.3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418633.55</v>
      </c>
      <c r="E21" s="6">
        <v>208637.8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24794.7</v>
      </c>
      <c r="E22" s="6">
        <v>18981.2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57467.2</v>
      </c>
      <c r="E23" s="6">
        <v>52071.25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38690.4</v>
      </c>
      <c r="E24" s="6">
        <v>26467.35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5959.1</v>
      </c>
      <c r="E25" s="6">
        <v>7612.5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46848.9</v>
      </c>
      <c r="E26" s="6">
        <v>35561.05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60463.17</v>
      </c>
      <c r="E27" s="6">
        <v>18778.67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68764.5</v>
      </c>
      <c r="E28" s="6">
        <v>24162.95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58791.25</v>
      </c>
      <c r="E29" s="6">
        <v>30341.85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277874.1</v>
      </c>
      <c r="E30" s="6">
        <v>176085.35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215708.5</v>
      </c>
      <c r="E31" s="6">
        <v>106552.6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3916320.1</v>
      </c>
      <c r="E32" s="6">
        <v>2252633.6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7544.6</v>
      </c>
      <c r="E33" s="6">
        <v>11678.45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562651.97</v>
      </c>
      <c r="E34" s="6">
        <v>213083.15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43999.24</v>
      </c>
      <c r="E35" s="6">
        <v>44913.4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8390.9</v>
      </c>
      <c r="E36" s="6">
        <v>10827.25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0</v>
      </c>
      <c r="E37" s="6">
        <v>0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955495.19</v>
      </c>
      <c r="E38" s="6">
        <v>732600.23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3009338.5</v>
      </c>
      <c r="E39" s="6">
        <v>1003984.1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659380.2</v>
      </c>
      <c r="E40" s="6">
        <v>484705.55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84291.96</v>
      </c>
      <c r="E41" s="6">
        <v>57458.8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3037.3</v>
      </c>
      <c r="E42" s="6">
        <v>10332.7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126195.65</v>
      </c>
      <c r="E43" s="6">
        <v>12909.4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1320263.7</v>
      </c>
      <c r="E44" s="6">
        <v>554682.45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694742.01</v>
      </c>
      <c r="E45" s="6">
        <v>421893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480211.9</v>
      </c>
      <c r="E46" s="6">
        <v>229034.05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728223.28</v>
      </c>
      <c r="E47" s="6">
        <v>382604.26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269449.06</v>
      </c>
      <c r="E48" s="6">
        <v>160751.85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604393.29</v>
      </c>
      <c r="E49" s="6">
        <v>283337.25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67824.7</v>
      </c>
      <c r="E50" s="6">
        <v>73965.85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6986221.25</v>
      </c>
      <c r="E51" s="6">
        <v>3263500.22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1411585.03</v>
      </c>
      <c r="E52" s="6">
        <v>547630.3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6980200.5</v>
      </c>
      <c r="E53" s="6">
        <v>3572966.17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947701.3</v>
      </c>
      <c r="E54" s="6">
        <v>572059.08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3003870.8</v>
      </c>
      <c r="E55" s="6">
        <v>1705176.5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1159211.85</v>
      </c>
      <c r="E56" s="6">
        <v>743277.37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120059.1</v>
      </c>
      <c r="E57" s="6">
        <v>87546.9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926674</v>
      </c>
      <c r="E58" s="6">
        <v>509874.4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552242.6</v>
      </c>
      <c r="E59" s="6">
        <v>325253.25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348490.8</v>
      </c>
      <c r="E60" s="6">
        <v>220909.15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2004185.4</v>
      </c>
      <c r="E61" s="6">
        <v>973472.5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1175885.07</v>
      </c>
      <c r="E62" s="6">
        <v>1025490.2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535159.8</v>
      </c>
      <c r="E63" s="6">
        <v>159502.22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30676.98</v>
      </c>
      <c r="E64" s="6">
        <v>29872.62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31526.6</v>
      </c>
      <c r="E65" s="6">
        <v>14799.05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11646.6</v>
      </c>
      <c r="E66" s="6">
        <v>8629.6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1319113.88</v>
      </c>
      <c r="E67" s="6">
        <v>659015.72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76680.1</v>
      </c>
      <c r="E68" s="6">
        <v>55962.9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742488.7</v>
      </c>
      <c r="E69" s="6">
        <v>298861.85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5635.7</v>
      </c>
      <c r="E70" s="6">
        <v>5331.55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81102536.6</v>
      </c>
      <c r="E72" s="6">
        <v>47441619.25000001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admin</cp:lastModifiedBy>
  <dcterms:created xsi:type="dcterms:W3CDTF">2006-02-28T13:50:18Z</dcterms:created>
  <dcterms:modified xsi:type="dcterms:W3CDTF">2009-10-14T15:05:56Z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