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6"/>
  </bookViews>
  <sheets>
    <sheet name="Aug 2009" sheetId="1" r:id="rId1"/>
    <sheet name="Week of Aug 03" sheetId="2" r:id="rId2"/>
    <sheet name="Week of Aug 10" sheetId="3" r:id="rId3"/>
    <sheet name="Week of Aug 17" sheetId="4" r:id="rId4"/>
    <sheet name="Week of Aug 24" sheetId="5" r:id="rId5"/>
    <sheet name="Week of Aug 31" sheetId="6" r:id="rId6"/>
    <sheet name="Aug 2008" sheetId="7" r:id="rId7"/>
  </sheet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<sst xmlns="http://schemas.openxmlformats.org/spreadsheetml/2006/main" count="535" uniqueCount="83">
  <si>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</si>
  <si>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</si>
  <si>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</si>
  <si>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</si>
  <si>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</si>
  <si>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</si>
  <si>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</si>
  <si>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</si>
  <si>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</si>
  <si>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</si>
  <si>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</si>
  <si>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</si>
  <si>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</si>
  <si>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</si>
  <si>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</si>
  <si>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</si>
  <si>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</si>
  <si>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</si>
  <si>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</si>
  <si>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</si>
  <si>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</si>
  <si>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</si>
  <si>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</si>
  <si>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</si>
  <si>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</si>
  <si>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</si>
  <si>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</si>
  <si>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</si>
  <si>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</si>
  <si>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</si>
  <si>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</si>
  <si>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</si>
  <si>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</si>
  <si>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</si>
  <si>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</si>
  <si>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</si>
  <si>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</si>
  <si>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</si>
  <si>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</si>
  <si>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</si>
  <si>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</si>
  <si>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</si>
  <si>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</si>
  <si>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</si>
  <si>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</si>
  <si>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</si>
  <si>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</si>
  <si>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</si>
  <si>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</si>
  <si>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</si>
  <si>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</si>
  <si>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</si>
  <si>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</si>
  <si>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</si>
  <si>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</si>
  <si>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</si>
  <si>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</si>
  <si>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</si>
  <si>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</si>
  <si>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</si>
  <si>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</si>
  <si>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</si>
  <si>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</si>
  <si>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</si>
  <si>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</si>
  <si>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</si>
  <si>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</si>
  <si>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</si>
  <si>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</si>
  <si>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</si>
  <si>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</si>
  <si>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</si>
  <si>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</si>
  <si>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</si>
  <si>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</si>
  <si>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</si>
  <si>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July 1 - 31</t>
  </si>
  <si>
    <t>Week of 08/03/2009</t>
  </si>
  <si>
    <t>Week of 08/10/2009</t>
  </si>
  <si>
    <t>Week of 08/17/2009</t>
  </si>
  <si>
    <t>Week of 08/24/2009</t>
  </si>
  <si>
    <t>Week of 08/31/2009</t>
  </si>
  <si>
    <t>August 1-31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</si>
</sst>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9" fontId="0" fillId="0" borderId="0" xfId="21" applyBorder="1" applyAlignment="1">
      <alignment/>
    </xf>
    <xf numFmtId="9" fontId="1" fillId="0" borderId="0" xfId="2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D5" sqref="D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Aug 03:Week of Aug 24'!D3)</f>
        <v>403120.03</v>
      </c>
      <c r="E4" s="6">
        <f>SUM('Week of Aug 03:Week of Aug 24'!E3)</f>
        <v>308655.2</v>
      </c>
      <c r="F4" s="4"/>
      <c r="G4" s="12">
        <f>(D4/'Aug 2008'!D4)-1</f>
        <v>-0.327226732568357</v>
      </c>
      <c r="H4" s="12">
        <f>(E4/'Aug 2008'!E4)-1</f>
        <v>-0.21923080668806783</v>
      </c>
    </row>
    <row r="5" spans="1:8" ht="12.75">
      <c r="A5" s="1" t="s">
        <v>3</v>
      </c>
      <c r="B5">
        <v>2</v>
      </c>
      <c r="D5" s="6">
        <f>SUM('Week of Aug 03:Week of Aug 24'!D4)</f>
        <v>18610.9</v>
      </c>
      <c r="E5" s="6">
        <f>SUM('Week of Aug 03:Week of Aug 24'!E4)</f>
        <v>27597.15</v>
      </c>
      <c r="F5" s="4"/>
      <c r="G5" s="12">
        <f>(D5/'Aug 2008'!D5)-1</f>
        <v>-0.16198070982790136</v>
      </c>
      <c r="H5" s="12">
        <f>(E5/'Aug 2008'!E5)-1</f>
        <v>0.18818281822154592</v>
      </c>
    </row>
    <row r="6" spans="1:8" ht="12.75">
      <c r="A6" s="1" t="s">
        <v>4</v>
      </c>
      <c r="B6">
        <v>3</v>
      </c>
      <c r="D6" s="6">
        <f>SUM('Week of Aug 03:Week of Aug 24'!D5)</f>
        <v>583432.5</v>
      </c>
      <c r="E6" s="6">
        <f>SUM('Week of Aug 03:Week of Aug 24'!E5)</f>
        <v>324070.25</v>
      </c>
      <c r="F6" s="4"/>
      <c r="G6" s="12">
        <f>(D6/'Aug 2008'!D6)-1</f>
        <v>-0.5864688140502612</v>
      </c>
      <c r="H6" s="12">
        <f>(E6/'Aug 2008'!E6)-1</f>
        <v>-0.4052252482577474</v>
      </c>
    </row>
    <row r="7" spans="1:8" ht="12.75">
      <c r="A7" s="1" t="s">
        <v>5</v>
      </c>
      <c r="B7">
        <v>4</v>
      </c>
      <c r="D7" s="6">
        <f>SUM('Week of Aug 03:Week of Aug 24'!D6)</f>
        <v>10242.400000000001</v>
      </c>
      <c r="E7" s="6">
        <f>SUM('Week of Aug 03:Week of Aug 24'!E6)</f>
        <v>16286.55</v>
      </c>
      <c r="F7" s="4"/>
      <c r="G7" s="12">
        <f>(D7/'Aug 2008'!D7)-1</f>
        <v>-0.7325876784180418</v>
      </c>
      <c r="H7" s="12">
        <f>(E7/'Aug 2008'!E7)-1</f>
        <v>-0.5760825005238274</v>
      </c>
    </row>
    <row r="8" spans="1:8" ht="12.75">
      <c r="A8" s="1" t="s">
        <v>6</v>
      </c>
      <c r="B8">
        <v>5</v>
      </c>
      <c r="D8" s="6">
        <f>SUM('Week of Aug 03:Week of Aug 24'!D7)</f>
        <v>1181171.6</v>
      </c>
      <c r="E8" s="6">
        <f>SUM('Week of Aug 03:Week of Aug 24'!E7)</f>
        <v>661355.7999999999</v>
      </c>
      <c r="F8" s="4"/>
      <c r="G8" s="12">
        <f>(D8/'Aug 2008'!D8)-1</f>
        <v>0.003129376906815473</v>
      </c>
      <c r="H8" s="12">
        <f>(E8/'Aug 2008'!E8)-1</f>
        <v>-0.28525113770085897</v>
      </c>
    </row>
    <row r="9" spans="1:8" ht="12.75">
      <c r="A9" s="1" t="s">
        <v>7</v>
      </c>
      <c r="B9">
        <v>6</v>
      </c>
      <c r="D9" s="6">
        <f>SUM('Week of Aug 03:Week of Aug 24'!D8)</f>
        <v>4297355.47</v>
      </c>
      <c r="E9" s="6">
        <f>SUM('Week of Aug 03:Week of Aug 24'!E8)</f>
        <v>2322616.1</v>
      </c>
      <c r="F9" s="4"/>
      <c r="G9" s="12">
        <f>(D9/'Aug 2008'!D9)-1</f>
        <v>-0.29748353440968056</v>
      </c>
      <c r="H9" s="12">
        <f>(E9/'Aug 2008'!E9)-1</f>
        <v>-0.4045744800740203</v>
      </c>
    </row>
    <row r="10" spans="1:8" ht="12.75">
      <c r="A10" s="1" t="s">
        <v>8</v>
      </c>
      <c r="B10">
        <v>7</v>
      </c>
      <c r="D10" s="6">
        <f>SUM('Week of Aug 03:Week of Aug 24'!D9)</f>
        <v>6031.200000000001</v>
      </c>
      <c r="E10" s="6">
        <f>SUM('Week of Aug 03:Week of Aug 24'!E9)</f>
        <v>8025.150000000001</v>
      </c>
      <c r="F10" s="4"/>
      <c r="G10" s="12">
        <f>(D10/'Aug 2008'!D10)-1</f>
        <v>-0.6152884443650651</v>
      </c>
      <c r="H10" s="12">
        <f>(E10/'Aug 2008'!E10)-1</f>
        <v>-0.07331366447075927</v>
      </c>
    </row>
    <row r="11" spans="1:8" ht="12.75">
      <c r="A11" s="1" t="s">
        <v>9</v>
      </c>
      <c r="B11">
        <v>8</v>
      </c>
      <c r="D11" s="6">
        <f>SUM('Week of Aug 03:Week of Aug 24'!D10)</f>
        <v>458025.4</v>
      </c>
      <c r="E11" s="6">
        <f>SUM('Week of Aug 03:Week of Aug 24'!E10)</f>
        <v>189031.15</v>
      </c>
      <c r="F11" s="4"/>
      <c r="G11" s="12">
        <f>(D11/'Aug 2008'!D11)-1</f>
        <v>-0.07459034709827428</v>
      </c>
      <c r="H11" s="12">
        <f>(E11/'Aug 2008'!E11)-1</f>
        <v>-0.09898669389280379</v>
      </c>
    </row>
    <row r="12" spans="1:8" ht="12.75">
      <c r="A12" s="1" t="s">
        <v>10</v>
      </c>
      <c r="B12">
        <v>9</v>
      </c>
      <c r="D12" s="6">
        <f>SUM('Week of Aug 03:Week of Aug 24'!D11)</f>
        <v>218789.19999999998</v>
      </c>
      <c r="E12" s="6">
        <f>SUM('Week of Aug 03:Week of Aug 24'!E11)</f>
        <v>148519</v>
      </c>
      <c r="F12" s="4"/>
      <c r="G12" s="12">
        <f>(D12/'Aug 2008'!D12)-1</f>
        <v>-0.2701450574905895</v>
      </c>
      <c r="H12" s="12">
        <f>(E12/'Aug 2008'!E12)-1</f>
        <v>-0.37225489108325016</v>
      </c>
    </row>
    <row r="13" spans="1:8" ht="12.75">
      <c r="A13" s="1" t="s">
        <v>11</v>
      </c>
      <c r="B13">
        <v>10</v>
      </c>
      <c r="D13" s="6">
        <f>SUM('Week of Aug 03:Week of Aug 24'!D12)</f>
        <v>394673.30000000005</v>
      </c>
      <c r="E13" s="6">
        <f>SUM('Week of Aug 03:Week of Aug 24'!E12)</f>
        <v>384459.94999999995</v>
      </c>
      <c r="F13" s="4"/>
      <c r="G13" s="12">
        <f>(D13/'Aug 2008'!D13)-1</f>
        <v>-0.12778631400831253</v>
      </c>
      <c r="H13" s="12">
        <f>(E13/'Aug 2008'!E13)-1</f>
        <v>0.1018816481624889</v>
      </c>
    </row>
    <row r="14" spans="1:8" ht="12.75">
      <c r="A14" s="1" t="s">
        <v>12</v>
      </c>
      <c r="B14">
        <v>11</v>
      </c>
      <c r="D14" s="6">
        <f>SUM('Week of Aug 03:Week of Aug 24'!D13)</f>
        <v>2369300.4999999995</v>
      </c>
      <c r="E14" s="6">
        <f>SUM('Week of Aug 03:Week of Aug 24'!E13)</f>
        <v>907724.3</v>
      </c>
      <c r="F14" s="4"/>
      <c r="G14" s="12">
        <f>(D14/'Aug 2008'!D14)-1</f>
        <v>0.06245134598965385</v>
      </c>
      <c r="H14" s="12">
        <f>(E14/'Aug 2008'!E14)-1</f>
        <v>-0.25740058795249987</v>
      </c>
    </row>
    <row r="15" spans="1:8" ht="12.75">
      <c r="A15" s="1" t="s">
        <v>13</v>
      </c>
      <c r="B15">
        <v>12</v>
      </c>
      <c r="D15" s="6">
        <f>SUM('Week of Aug 03:Week of Aug 24'!D14)</f>
        <v>70457.7</v>
      </c>
      <c r="E15" s="6">
        <f>SUM('Week of Aug 03:Week of Aug 24'!E14)</f>
        <v>77246.79</v>
      </c>
      <c r="F15" s="4"/>
      <c r="G15" s="12">
        <f>(D15/'Aug 2008'!D15)-1</f>
        <v>-0.31679899310376936</v>
      </c>
      <c r="H15" s="12">
        <f>(E15/'Aug 2008'!E15)-1</f>
        <v>0.04148743799353061</v>
      </c>
    </row>
    <row r="16" spans="1:8" ht="12.75">
      <c r="A16" s="1" t="s">
        <v>14</v>
      </c>
      <c r="B16">
        <v>13</v>
      </c>
      <c r="D16" s="6">
        <f>SUM('Week of Aug 03:Week of Aug 24'!D15)</f>
        <v>5380643.77</v>
      </c>
      <c r="E16" s="6">
        <f>SUM('Week of Aug 03:Week of Aug 24'!E15)</f>
        <v>2826044.45</v>
      </c>
      <c r="F16" s="4"/>
      <c r="G16" s="12">
        <f>(D16/'Aug 2008'!D16)-1</f>
        <v>-0.3435537324007957</v>
      </c>
      <c r="H16" s="12">
        <f>(E16/'Aug 2008'!E16)-1</f>
        <v>-0.4685596983301942</v>
      </c>
    </row>
    <row r="17" spans="1:8" ht="12.75">
      <c r="A17" s="1" t="s">
        <v>15</v>
      </c>
      <c r="B17">
        <v>14</v>
      </c>
      <c r="D17" s="6">
        <f>SUM('Week of Aug 03:Week of Aug 24'!D16)</f>
        <v>30809.8</v>
      </c>
      <c r="E17" s="6">
        <f>SUM('Week of Aug 03:Week of Aug 24'!E16)</f>
        <v>19658.8</v>
      </c>
      <c r="F17" s="4"/>
      <c r="G17" s="12">
        <f>(D17/'Aug 2008'!D17)-1</f>
        <v>0.7928309572301426</v>
      </c>
      <c r="H17" s="12">
        <f>(E17/'Aug 2008'!E17)-1</f>
        <v>-0.028940907990733455</v>
      </c>
    </row>
    <row r="18" spans="1:8" ht="12.75">
      <c r="A18" s="1" t="s">
        <v>16</v>
      </c>
      <c r="B18">
        <v>15</v>
      </c>
      <c r="D18" s="6">
        <f>SUM('Week of Aug 03:Week of Aug 24'!D17)</f>
        <v>0</v>
      </c>
      <c r="E18" s="6">
        <f>SUM('Week of Aug 03:Week of Aug 24'!E17)</f>
        <v>0</v>
      </c>
      <c r="F18" s="4"/>
      <c r="G18" s="12">
        <f>(D18/'Aug 2008'!D18)-1</f>
        <v>-1</v>
      </c>
      <c r="H18" s="12">
        <f>(E18/'Aug 2008'!E18)-1</f>
        <v>-1</v>
      </c>
    </row>
    <row r="19" spans="1:8" ht="12.75">
      <c r="A19" s="1" t="s">
        <v>17</v>
      </c>
      <c r="B19">
        <v>16</v>
      </c>
      <c r="D19" s="6">
        <f>SUM('Week of Aug 03:Week of Aug 24'!D18)</f>
        <v>2306920.7</v>
      </c>
      <c r="E19" s="6">
        <f>SUM('Week of Aug 03:Week of Aug 24'!E18)</f>
        <v>1706615.4</v>
      </c>
      <c r="F19" s="4"/>
      <c r="G19" s="12">
        <f>(D19/'Aug 2008'!D19)-1</f>
        <v>-0.4007756313073</v>
      </c>
      <c r="H19" s="12">
        <f>(E19/'Aug 2008'!E19)-1</f>
        <v>-0.3817528720147435</v>
      </c>
    </row>
    <row r="20" spans="1:8" ht="12.75">
      <c r="A20" s="1" t="s">
        <v>18</v>
      </c>
      <c r="B20">
        <v>17</v>
      </c>
      <c r="D20" s="6">
        <f>SUM('Week of Aug 03:Week of Aug 24'!D19)</f>
        <v>759687.77</v>
      </c>
      <c r="E20" s="6">
        <f>SUM('Week of Aug 03:Week of Aug 24'!E19)</f>
        <v>765026.5</v>
      </c>
      <c r="F20" s="4"/>
      <c r="G20" s="12">
        <f>(D20/'Aug 2008'!D20)-1</f>
        <v>-0.02224004049795858</v>
      </c>
      <c r="H20" s="12">
        <f>(E20/'Aug 2008'!E20)-1</f>
        <v>0.5156856640221674</v>
      </c>
    </row>
    <row r="21" spans="1:8" ht="12.75">
      <c r="A21" s="1" t="s">
        <v>19</v>
      </c>
      <c r="B21">
        <v>18</v>
      </c>
      <c r="D21" s="6">
        <f>SUM('Week of Aug 03:Week of Aug 24'!D20)</f>
        <v>292532.8</v>
      </c>
      <c r="E21" s="6">
        <f>SUM('Week of Aug 03:Week of Aug 24'!E20)</f>
        <v>178191.65</v>
      </c>
      <c r="F21" s="4"/>
      <c r="G21" s="12">
        <f>(D21/'Aug 2008'!D21)-1</f>
        <v>-0.2278245518453057</v>
      </c>
      <c r="H21" s="12">
        <f>(E21/'Aug 2008'!E21)-1</f>
        <v>-0.06569955222784996</v>
      </c>
    </row>
    <row r="22" spans="1:8" ht="12.75">
      <c r="A22" s="1" t="s">
        <v>20</v>
      </c>
      <c r="B22">
        <v>19</v>
      </c>
      <c r="D22" s="6">
        <f>SUM('Week of Aug 03:Week of Aug 24'!D21)</f>
        <v>82247.9</v>
      </c>
      <c r="E22" s="6">
        <f>SUM('Week of Aug 03:Week of Aug 24'!E21)</f>
        <v>25189.5</v>
      </c>
      <c r="F22" s="4"/>
      <c r="G22" s="12">
        <f>(D22/'Aug 2008'!D22)-1</f>
        <v>0.3516432951028998</v>
      </c>
      <c r="H22" s="12">
        <f>(E22/'Aug 2008'!E22)-1</f>
        <v>-0.21118393651767897</v>
      </c>
    </row>
    <row r="23" spans="1:8" ht="12.75">
      <c r="A23" s="1" t="s">
        <v>21</v>
      </c>
      <c r="B23">
        <v>20</v>
      </c>
      <c r="D23" s="6">
        <f>SUM('Week of Aug 03:Week of Aug 24'!D22)</f>
        <v>31160.5</v>
      </c>
      <c r="E23" s="6">
        <f>SUM('Week of Aug 03:Week of Aug 24'!E22)</f>
        <v>19566.75</v>
      </c>
      <c r="F23" s="4"/>
      <c r="G23" s="12">
        <f>(D23/'Aug 2008'!D23)-1</f>
        <v>-0.1606011464775985</v>
      </c>
      <c r="H23" s="12">
        <f>(E23/'Aug 2008'!E23)-1</f>
        <v>-0.5300876698972001</v>
      </c>
    </row>
    <row r="24" spans="1:8" ht="12.75">
      <c r="A24" s="1" t="s">
        <v>22</v>
      </c>
      <c r="B24">
        <v>21</v>
      </c>
      <c r="D24" s="6">
        <f>SUM('Week of Aug 03:Week of Aug 24'!D23)</f>
        <v>9496.900000000001</v>
      </c>
      <c r="E24" s="6">
        <f>SUM('Week of Aug 03:Week of Aug 24'!E23)</f>
        <v>13890.45</v>
      </c>
      <c r="F24" s="4"/>
      <c r="G24" s="12">
        <f>(D24/'Aug 2008'!D24)-1</f>
        <v>-0.3778603200807079</v>
      </c>
      <c r="H24" s="12">
        <f>(E24/'Aug 2008'!E24)-1</f>
        <v>-0.2829292089762584</v>
      </c>
    </row>
    <row r="25" spans="1:8" ht="12.75">
      <c r="A25" s="1" t="s">
        <v>23</v>
      </c>
      <c r="B25">
        <v>22</v>
      </c>
      <c r="D25" s="6">
        <f>SUM('Week of Aug 03:Week of Aug 24'!D24)</f>
        <v>4745.299999999999</v>
      </c>
      <c r="E25" s="6">
        <f>SUM('Week of Aug 03:Week of Aug 24'!E24)</f>
        <v>3062.85</v>
      </c>
      <c r="F25" s="4"/>
      <c r="G25" s="12">
        <f>(D25/'Aug 2008'!D25)-1</f>
        <v>-0.7457525409743839</v>
      </c>
      <c r="H25" s="12">
        <f>(E25/'Aug 2008'!E25)-1</f>
        <v>-0.3221008598652103</v>
      </c>
    </row>
    <row r="26" spans="1:8" ht="12.75">
      <c r="A26" s="1" t="s">
        <v>24</v>
      </c>
      <c r="B26">
        <v>23</v>
      </c>
      <c r="D26" s="6">
        <f>SUM('Week of Aug 03:Week of Aug 24'!D25)</f>
        <v>36410.5</v>
      </c>
      <c r="E26" s="6">
        <f>SUM('Week of Aug 03:Week of Aug 24'!E25)</f>
        <v>30214.800000000003</v>
      </c>
      <c r="F26" s="4"/>
      <c r="G26" s="12">
        <f>(D26/'Aug 2008'!D26)-1</f>
        <v>-0.54920483598388</v>
      </c>
      <c r="H26" s="12">
        <f>(E26/'Aug 2008'!E26)-1</f>
        <v>0.04137614900238851</v>
      </c>
    </row>
    <row r="27" spans="1:8" ht="12.75">
      <c r="A27" s="1" t="s">
        <v>25</v>
      </c>
      <c r="B27">
        <v>24</v>
      </c>
      <c r="D27" s="6">
        <f>SUM('Week of Aug 03:Week of Aug 24'!D26)</f>
        <v>13319.6</v>
      </c>
      <c r="E27" s="6">
        <f>SUM('Week of Aug 03:Week of Aug 24'!E26)</f>
        <v>10431.4</v>
      </c>
      <c r="F27" s="4"/>
      <c r="G27" s="12">
        <f>(D27/'Aug 2008'!D27)-1</f>
        <v>7.015501916677199</v>
      </c>
      <c r="H27" s="12">
        <f>(E27/'Aug 2008'!E27)-1</f>
        <v>14.49018443170681</v>
      </c>
    </row>
    <row r="28" spans="1:8" ht="12.75">
      <c r="A28" s="1" t="s">
        <v>26</v>
      </c>
      <c r="B28">
        <v>25</v>
      </c>
      <c r="D28" s="6">
        <f>SUM('Week of Aug 03:Week of Aug 24'!D27)</f>
        <v>90723.5</v>
      </c>
      <c r="E28" s="6">
        <f>SUM('Week of Aug 03:Week of Aug 24'!E27)</f>
        <v>11487</v>
      </c>
      <c r="F28" s="4"/>
      <c r="G28" s="12">
        <f>(D28/'Aug 2008'!D28)-1</f>
        <v>1.8811355148497246</v>
      </c>
      <c r="H28" s="12">
        <f>(E28/'Aug 2008'!E28)-1</f>
        <v>-0.4337376421263307</v>
      </c>
    </row>
    <row r="29" spans="1:8" ht="12.75">
      <c r="A29" s="1" t="s">
        <v>27</v>
      </c>
      <c r="B29">
        <v>26</v>
      </c>
      <c r="D29" s="6">
        <f>SUM('Week of Aug 03:Week of Aug 24'!D28)</f>
        <v>22371.3</v>
      </c>
      <c r="E29" s="6">
        <f>SUM('Week of Aug 03:Week of Aug 24'!E28)</f>
        <v>14347.550000000001</v>
      </c>
      <c r="F29" s="4"/>
      <c r="G29" s="12">
        <f>(D29/'Aug 2008'!D29)-1</f>
        <v>-0.42729911834277123</v>
      </c>
      <c r="H29" s="12">
        <f>(E29/'Aug 2008'!E29)-1</f>
        <v>-0.5977173923710267</v>
      </c>
    </row>
    <row r="30" spans="1:8" ht="12.75">
      <c r="A30" s="1" t="s">
        <v>28</v>
      </c>
      <c r="B30">
        <v>27</v>
      </c>
      <c r="D30" s="6">
        <f>SUM('Week of Aug 03:Week of Aug 24'!D29)</f>
        <v>260380.40000000002</v>
      </c>
      <c r="E30" s="6">
        <f>SUM('Week of Aug 03:Week of Aug 24'!E29)</f>
        <v>201731.25</v>
      </c>
      <c r="F30" s="4"/>
      <c r="G30" s="12">
        <f>(D30/'Aug 2008'!D30)-1</f>
        <v>-0.07130516413170485</v>
      </c>
      <c r="H30" s="12">
        <f>(E30/'Aug 2008'!E30)-1</f>
        <v>0.0425541151381299</v>
      </c>
    </row>
    <row r="31" spans="1:8" ht="12.75">
      <c r="A31" s="1" t="s">
        <v>29</v>
      </c>
      <c r="B31">
        <v>28</v>
      </c>
      <c r="D31" s="6">
        <f>SUM('Week of Aug 03:Week of Aug 24'!D30)</f>
        <v>201119.1</v>
      </c>
      <c r="E31" s="6">
        <f>SUM('Week of Aug 03:Week of Aug 24'!E30)</f>
        <v>199525.2</v>
      </c>
      <c r="F31" s="4"/>
      <c r="G31" s="12">
        <f>(D31/'Aug 2008'!D31)-1</f>
        <v>0.2012819226330842</v>
      </c>
      <c r="H31" s="12">
        <f>(E31/'Aug 2008'!E31)-1</f>
        <v>0.6431665874010983</v>
      </c>
    </row>
    <row r="32" spans="1:8" ht="12.75">
      <c r="A32" s="1" t="s">
        <v>30</v>
      </c>
      <c r="B32">
        <v>29</v>
      </c>
      <c r="D32" s="6">
        <f>SUM('Week of Aug 03:Week of Aug 24'!D31)</f>
        <v>2586807.3</v>
      </c>
      <c r="E32" s="6">
        <f>SUM('Week of Aug 03:Week of Aug 24'!E31)</f>
        <v>1993791.1</v>
      </c>
      <c r="F32" s="4"/>
      <c r="G32" s="12">
        <f>(D32/'Aug 2008'!D32)-1</f>
        <v>-0.2947231711739222</v>
      </c>
      <c r="H32" s="12">
        <f>(E32/'Aug 2008'!E32)-1</f>
        <v>-0.5029015304445686</v>
      </c>
    </row>
    <row r="33" spans="1:8" ht="12.75">
      <c r="A33" s="1" t="s">
        <v>31</v>
      </c>
      <c r="B33">
        <v>30</v>
      </c>
      <c r="D33" s="6">
        <f>SUM('Week of Aug 03:Week of Aug 24'!D32)</f>
        <v>13813.800000000001</v>
      </c>
      <c r="E33" s="6">
        <f>SUM('Week of Aug 03:Week of Aug 24'!E32)</f>
        <v>9591.05</v>
      </c>
      <c r="F33" s="4"/>
      <c r="G33" s="12">
        <f>(D33/'Aug 2008'!D33)-1</f>
        <v>-0.626398591469302</v>
      </c>
      <c r="H33" s="12">
        <f>(E33/'Aug 2008'!E33)-1</f>
        <v>-0.3802890160338317</v>
      </c>
    </row>
    <row r="34" spans="1:8" ht="12.75">
      <c r="A34" s="1" t="s">
        <v>32</v>
      </c>
      <c r="B34">
        <v>31</v>
      </c>
      <c r="D34" s="6">
        <f>SUM('Week of Aug 03:Week of Aug 24'!D33)</f>
        <v>669058.76</v>
      </c>
      <c r="E34" s="6">
        <f>SUM('Week of Aug 03:Week of Aug 24'!E33)</f>
        <v>290360.3</v>
      </c>
      <c r="F34" s="4"/>
      <c r="G34" s="12">
        <f>(D34/'Aug 2008'!D34)-1</f>
        <v>0.3944380355948549</v>
      </c>
      <c r="H34" s="12">
        <f>(E34/'Aug 2008'!E34)-1</f>
        <v>0.36019093995533336</v>
      </c>
    </row>
    <row r="35" spans="1:8" ht="12.75">
      <c r="A35" s="1" t="s">
        <v>33</v>
      </c>
      <c r="B35">
        <v>32</v>
      </c>
      <c r="D35" s="6">
        <f>SUM('Week of Aug 03:Week of Aug 24'!D34)</f>
        <v>21126</v>
      </c>
      <c r="E35" s="6">
        <f>SUM('Week of Aug 03:Week of Aug 24'!E34)</f>
        <v>25848.55</v>
      </c>
      <c r="F35" s="4"/>
      <c r="G35" s="12">
        <f>(D35/'Aug 2008'!D35)-1</f>
        <v>-0.7951968295546311</v>
      </c>
      <c r="H35" s="12">
        <f>(E35/'Aug 2008'!E35)-1</f>
        <v>-0.5992892216706004</v>
      </c>
    </row>
    <row r="36" spans="1:8" ht="12.75">
      <c r="A36" s="1" t="s">
        <v>34</v>
      </c>
      <c r="B36">
        <v>33</v>
      </c>
      <c r="D36" s="6">
        <f>SUM('Week of Aug 03:Week of Aug 24'!D35)</f>
        <v>19887.699999999997</v>
      </c>
      <c r="E36" s="6">
        <f>SUM('Week of Aug 03:Week of Aug 24'!E35)</f>
        <v>14121.449999999999</v>
      </c>
      <c r="F36" s="4"/>
      <c r="G36" s="12">
        <f>(D36/'Aug 2008'!D36)-1</f>
        <v>0.6085947231344127</v>
      </c>
      <c r="H36" s="12">
        <f>(E36/'Aug 2008'!E36)-1</f>
        <v>-0.041707241764244896</v>
      </c>
    </row>
    <row r="37" spans="1:8" ht="12.75">
      <c r="A37" s="1" t="s">
        <v>35</v>
      </c>
      <c r="B37">
        <v>34</v>
      </c>
      <c r="D37" s="6">
        <f>SUM('Week of Aug 03:Week of Aug 24'!D36)</f>
        <v>894.5999999999999</v>
      </c>
      <c r="E37" s="6">
        <f>SUM('Week of Aug 03:Week of Aug 24'!E36)</f>
        <v>3630.55</v>
      </c>
      <c r="F37" s="4"/>
      <c r="G37" s="12">
        <f>(D37/'Aug 2008'!D37)-1</f>
        <v>-0.8543589743589743</v>
      </c>
      <c r="H37" s="12">
        <f>(E37/'Aug 2008'!E37)-1</f>
        <v>-0.5226195407059689</v>
      </c>
    </row>
    <row r="38" spans="1:8" ht="12.75">
      <c r="A38" s="1" t="s">
        <v>36</v>
      </c>
      <c r="B38">
        <v>35</v>
      </c>
      <c r="D38" s="6">
        <f>SUM('Week of Aug 03:Week of Aug 24'!D37)</f>
        <v>634013.38</v>
      </c>
      <c r="E38" s="6">
        <f>SUM('Week of Aug 03:Week of Aug 24'!E37)</f>
        <v>389845.4</v>
      </c>
      <c r="F38" s="4"/>
      <c r="G38" s="12">
        <f>(D38/'Aug 2008'!D38)-1</f>
        <v>-0.12476338222006478</v>
      </c>
      <c r="H38" s="12">
        <f>(E38/'Aug 2008'!E38)-1</f>
        <v>-0.16279146679334278</v>
      </c>
    </row>
    <row r="39" spans="1:8" ht="12.75">
      <c r="A39" s="1" t="s">
        <v>37</v>
      </c>
      <c r="B39">
        <v>36</v>
      </c>
      <c r="D39" s="6">
        <f>SUM('Week of Aug 03:Week of Aug 24'!D38)</f>
        <v>2681782.5999999996</v>
      </c>
      <c r="E39" s="6">
        <f>SUM('Week of Aug 03:Week of Aug 24'!E38)</f>
        <v>851327.05</v>
      </c>
      <c r="F39" s="4"/>
      <c r="G39" s="12">
        <f>(D39/'Aug 2008'!D39)-1</f>
        <v>-0.028463297407109067</v>
      </c>
      <c r="H39" s="12">
        <f>(E39/'Aug 2008'!E39)-1</f>
        <v>-0.11033264643121798</v>
      </c>
    </row>
    <row r="40" spans="1:8" ht="12.75">
      <c r="A40" s="1" t="s">
        <v>38</v>
      </c>
      <c r="B40">
        <v>37</v>
      </c>
      <c r="D40" s="6">
        <f>SUM('Week of Aug 03:Week of Aug 24'!D39)</f>
        <v>526961.4</v>
      </c>
      <c r="E40" s="6">
        <f>SUM('Week of Aug 03:Week of Aug 24'!E39)</f>
        <v>419991.25</v>
      </c>
      <c r="F40" s="4"/>
      <c r="G40" s="12">
        <f>(D40/'Aug 2008'!D40)-1</f>
        <v>-0.24836228681771932</v>
      </c>
      <c r="H40" s="12">
        <f>(E40/'Aug 2008'!E40)-1</f>
        <v>-0.11001418073615221</v>
      </c>
    </row>
    <row r="41" spans="1:8" ht="12.75">
      <c r="A41" s="1" t="s">
        <v>39</v>
      </c>
      <c r="B41">
        <v>38</v>
      </c>
      <c r="D41" s="6">
        <f>SUM('Week of Aug 03:Week of Aug 24'!D40)</f>
        <v>47403.299999999996</v>
      </c>
      <c r="E41" s="6">
        <f>SUM('Week of Aug 03:Week of Aug 24'!E40)</f>
        <v>56641.2</v>
      </c>
      <c r="F41" s="4"/>
      <c r="G41" s="12">
        <f>(D41/'Aug 2008'!D41)-1</f>
        <v>-0.3492517602612697</v>
      </c>
      <c r="H41" s="12">
        <f>(E41/'Aug 2008'!E41)-1</f>
        <v>-0.0991015063963393</v>
      </c>
    </row>
    <row r="42" spans="1:8" ht="12.75">
      <c r="A42" s="1" t="s">
        <v>40</v>
      </c>
      <c r="B42">
        <v>39</v>
      </c>
      <c r="D42" s="6">
        <f>SUM('Week of Aug 03:Week of Aug 24'!D41)</f>
        <v>2182.6</v>
      </c>
      <c r="E42" s="6">
        <f>SUM('Week of Aug 03:Week of Aug 24'!E41)</f>
        <v>2835.35</v>
      </c>
      <c r="F42" s="4"/>
      <c r="G42" s="12">
        <f>(D42/'Aug 2008'!D42)-1</f>
        <v>-0.9040526817860111</v>
      </c>
      <c r="H42" s="12">
        <f>(E42/'Aug 2008'!E42)-1</f>
        <v>-0.6845650650260884</v>
      </c>
    </row>
    <row r="43" spans="1:8" ht="12.75">
      <c r="A43" s="1" t="s">
        <v>41</v>
      </c>
      <c r="B43">
        <v>40</v>
      </c>
      <c r="D43" s="6">
        <f>SUM('Week of Aug 03:Week of Aug 24'!D42)</f>
        <v>10599.400000000001</v>
      </c>
      <c r="E43" s="6">
        <f>SUM('Week of Aug 03:Week of Aug 24'!E42)</f>
        <v>9279.2</v>
      </c>
      <c r="F43" s="4"/>
      <c r="G43" s="12">
        <f>(D43/'Aug 2008'!D43)-1</f>
        <v>-0.7858547002503218</v>
      </c>
      <c r="H43" s="12">
        <f>(E43/'Aug 2008'!E43)-1</f>
        <v>-0.5727523246257231</v>
      </c>
    </row>
    <row r="44" spans="1:8" ht="12.75">
      <c r="A44" s="1" t="s">
        <v>42</v>
      </c>
      <c r="B44">
        <v>41</v>
      </c>
      <c r="D44" s="6">
        <f>SUM('Week of Aug 03:Week of Aug 24'!D43)</f>
        <v>920947.3</v>
      </c>
      <c r="E44" s="6">
        <f>SUM('Week of Aug 03:Week of Aug 24'!E43)</f>
        <v>454139.35</v>
      </c>
      <c r="F44" s="4"/>
      <c r="G44" s="12">
        <f>(D44/'Aug 2008'!D44)-1</f>
        <v>-0.06782776155633286</v>
      </c>
      <c r="H44" s="12">
        <f>(E44/'Aug 2008'!E44)-1</f>
        <v>-0.13898899599667414</v>
      </c>
    </row>
    <row r="45" spans="1:8" ht="12.75">
      <c r="A45" s="1" t="s">
        <v>43</v>
      </c>
      <c r="B45">
        <v>42</v>
      </c>
      <c r="D45" s="6">
        <f>SUM('Week of Aug 03:Week of Aug 24'!D44)</f>
        <v>473182.63</v>
      </c>
      <c r="E45" s="6">
        <f>SUM('Week of Aug 03:Week of Aug 24'!E44)</f>
        <v>327674.86</v>
      </c>
      <c r="F45" s="4"/>
      <c r="G45" s="12">
        <f>(D45/'Aug 2008'!D45)-1</f>
        <v>-0.20584229164196377</v>
      </c>
      <c r="H45" s="12">
        <f>(E45/'Aug 2008'!E45)-1</f>
        <v>-0.38905779910026683</v>
      </c>
    </row>
    <row r="46" spans="1:8" ht="12.75">
      <c r="A46" s="1" t="s">
        <v>44</v>
      </c>
      <c r="B46">
        <v>43</v>
      </c>
      <c r="D46" s="6">
        <f>SUM('Week of Aug 03:Week of Aug 24'!D45)</f>
        <v>461145.6</v>
      </c>
      <c r="E46" s="6">
        <f>SUM('Week of Aug 03:Week of Aug 24'!E45)</f>
        <v>249095</v>
      </c>
      <c r="F46" s="4"/>
      <c r="G46" s="12">
        <f>(D46/'Aug 2008'!D46)-1</f>
        <v>-0.5971387888678727</v>
      </c>
      <c r="H46" s="12">
        <f>(E46/'Aug 2008'!E46)-1</f>
        <v>-0.4113102544674909</v>
      </c>
    </row>
    <row r="47" spans="1:8" ht="12.75">
      <c r="A47" s="1" t="s">
        <v>45</v>
      </c>
      <c r="B47">
        <v>44</v>
      </c>
      <c r="D47" s="6">
        <f>SUM('Week of Aug 03:Week of Aug 24'!D46)</f>
        <v>574643.2999999999</v>
      </c>
      <c r="E47" s="6">
        <f>SUM('Week of Aug 03:Week of Aug 24'!E46)</f>
        <v>238520.46999999997</v>
      </c>
      <c r="F47" s="4"/>
      <c r="G47" s="12">
        <f>(D47/'Aug 2008'!D47)-1</f>
        <v>0.15730137494202334</v>
      </c>
      <c r="H47" s="12">
        <f>(E47/'Aug 2008'!E47)-1</f>
        <v>-0.16351065455688352</v>
      </c>
    </row>
    <row r="48" spans="1:8" ht="12.75">
      <c r="A48" s="1" t="s">
        <v>46</v>
      </c>
      <c r="B48">
        <v>45</v>
      </c>
      <c r="D48" s="6">
        <f>SUM('Week of Aug 03:Week of Aug 24'!D47)</f>
        <v>153781.05000000002</v>
      </c>
      <c r="E48" s="6">
        <f>SUM('Week of Aug 03:Week of Aug 24'!E47)</f>
        <v>137967.9</v>
      </c>
      <c r="F48" s="4"/>
      <c r="G48" s="12">
        <f>(D48/'Aug 2008'!D48)-1</f>
        <v>-0.28283116623410476</v>
      </c>
      <c r="H48" s="12">
        <f>(E48/'Aug 2008'!E48)-1</f>
        <v>0.013946477626989529</v>
      </c>
    </row>
    <row r="49" spans="1:8" ht="12.75">
      <c r="A49" s="1" t="s">
        <v>47</v>
      </c>
      <c r="B49">
        <v>46</v>
      </c>
      <c r="D49" s="6">
        <f>SUM('Week of Aug 03:Week of Aug 24'!D48)</f>
        <v>690814.5900000001</v>
      </c>
      <c r="E49" s="6">
        <f>SUM('Week of Aug 03:Week of Aug 24'!E48)</f>
        <v>438340.7</v>
      </c>
      <c r="F49" s="4"/>
      <c r="G49" s="12">
        <f>(D49/'Aug 2008'!D49)-1</f>
        <v>-0.13015127530942838</v>
      </c>
      <c r="H49" s="12">
        <f>(E49/'Aug 2008'!E49)-1</f>
        <v>-0.00262880633398177</v>
      </c>
    </row>
    <row r="50" spans="1:8" ht="12.75">
      <c r="A50" s="1" t="s">
        <v>48</v>
      </c>
      <c r="B50">
        <v>47</v>
      </c>
      <c r="D50" s="6">
        <f>SUM('Week of Aug 03:Week of Aug 24'!D49)</f>
        <v>36173.4</v>
      </c>
      <c r="E50" s="6">
        <f>SUM('Week of Aug 03:Week of Aug 24'!E49)</f>
        <v>16260.65</v>
      </c>
      <c r="F50" s="4"/>
      <c r="G50" s="12">
        <f>(D50/'Aug 2008'!D50)-1</f>
        <v>-0.6953446177456493</v>
      </c>
      <c r="H50" s="12">
        <f>(E50/'Aug 2008'!E50)-1</f>
        <v>-0.7788845948827292</v>
      </c>
    </row>
    <row r="51" spans="1:8" ht="12.75">
      <c r="A51" s="1" t="s">
        <v>49</v>
      </c>
      <c r="B51">
        <v>48</v>
      </c>
      <c r="D51" s="6">
        <f>SUM('Week of Aug 03:Week of Aug 24'!D50)</f>
        <v>4134426.9300000006</v>
      </c>
      <c r="E51" s="6">
        <f>SUM('Week of Aug 03:Week of Aug 24'!E50)</f>
        <v>1974941.0699999998</v>
      </c>
      <c r="F51" s="4"/>
      <c r="G51" s="12">
        <f>(D51/'Aug 2008'!D51)-1</f>
        <v>0.0598275034822211</v>
      </c>
      <c r="H51" s="12">
        <f>(E51/'Aug 2008'!E51)-1</f>
        <v>-0.03465300742520139</v>
      </c>
    </row>
    <row r="52" spans="1:8" ht="12.75">
      <c r="A52" s="1" t="s">
        <v>50</v>
      </c>
      <c r="B52">
        <v>49</v>
      </c>
      <c r="D52" s="6">
        <f>SUM('Week of Aug 03:Week of Aug 24'!D51)</f>
        <v>1231674.1199999999</v>
      </c>
      <c r="E52" s="6">
        <f>SUM('Week of Aug 03:Week of Aug 24'!E51)</f>
        <v>625618.26</v>
      </c>
      <c r="F52" s="4"/>
      <c r="G52" s="12">
        <f>(D52/'Aug 2008'!D52)-1</f>
        <v>0.5877939049966991</v>
      </c>
      <c r="H52" s="12">
        <f>(E52/'Aug 2008'!E52)-1</f>
        <v>0.3177638267957852</v>
      </c>
    </row>
    <row r="53" spans="1:8" ht="12.75">
      <c r="A53" s="1" t="s">
        <v>51</v>
      </c>
      <c r="B53">
        <v>50</v>
      </c>
      <c r="D53" s="6">
        <f>SUM('Week of Aug 03:Week of Aug 24'!D52)</f>
        <v>4555067.3</v>
      </c>
      <c r="E53" s="6">
        <f>SUM('Week of Aug 03:Week of Aug 24'!E52)</f>
        <v>2152679.2</v>
      </c>
      <c r="F53" s="4"/>
      <c r="G53" s="12">
        <f>(D53/'Aug 2008'!D53)-1</f>
        <v>0.043114120700878944</v>
      </c>
      <c r="H53" s="12">
        <f>(E53/'Aug 2008'!E53)-1</f>
        <v>0.0797331472952918</v>
      </c>
    </row>
    <row r="54" spans="1:8" ht="12.75">
      <c r="A54" s="1" t="s">
        <v>52</v>
      </c>
      <c r="B54">
        <v>51</v>
      </c>
      <c r="D54" s="6">
        <f>SUM('Week of Aug 03:Week of Aug 24'!D53)</f>
        <v>880379.5</v>
      </c>
      <c r="E54" s="6">
        <f>SUM('Week of Aug 03:Week of Aug 24'!E53)</f>
        <v>463727.89</v>
      </c>
      <c r="F54" s="4"/>
      <c r="G54" s="12">
        <f>(D54/'Aug 2008'!D54)-1</f>
        <v>-0.02906074306110218</v>
      </c>
      <c r="H54" s="12">
        <f>(E54/'Aug 2008'!E54)-1</f>
        <v>-0.11036389626051091</v>
      </c>
    </row>
    <row r="55" spans="1:8" ht="12.75">
      <c r="A55" s="1" t="s">
        <v>53</v>
      </c>
      <c r="B55">
        <v>52</v>
      </c>
      <c r="D55" s="6">
        <f>SUM('Week of Aug 03:Week of Aug 24'!D54)</f>
        <v>2309525.4</v>
      </c>
      <c r="E55" s="6">
        <f>SUM('Week of Aug 03:Week of Aug 24'!E54)</f>
        <v>1261541.75</v>
      </c>
      <c r="F55" s="4"/>
      <c r="G55" s="12">
        <f>(D55/'Aug 2008'!D55)-1</f>
        <v>-0.059405878495880526</v>
      </c>
      <c r="H55" s="12">
        <f>(E55/'Aug 2008'!E55)-1</f>
        <v>-0.1660491293517128</v>
      </c>
    </row>
    <row r="56" spans="1:8" ht="12.75">
      <c r="A56" s="1" t="s">
        <v>54</v>
      </c>
      <c r="B56">
        <v>53</v>
      </c>
      <c r="D56" s="6">
        <f>SUM('Week of Aug 03:Week of Aug 24'!D55)</f>
        <v>877229.6300000001</v>
      </c>
      <c r="E56" s="6">
        <f>SUM('Week of Aug 03:Week of Aug 24'!E55)</f>
        <v>519533.57000000007</v>
      </c>
      <c r="F56" s="4"/>
      <c r="G56" s="12">
        <f>(D56/'Aug 2008'!D56)-1</f>
        <v>-0.4025077222519232</v>
      </c>
      <c r="H56" s="12">
        <f>(E56/'Aug 2008'!E56)-1</f>
        <v>-0.34963649845985845</v>
      </c>
    </row>
    <row r="57" spans="1:8" ht="12.75">
      <c r="A57" s="1" t="s">
        <v>55</v>
      </c>
      <c r="B57">
        <v>54</v>
      </c>
      <c r="D57" s="6">
        <f>SUM('Week of Aug 03:Week of Aug 24'!D56)</f>
        <v>84666.48999999999</v>
      </c>
      <c r="E57" s="6">
        <f>SUM('Week of Aug 03:Week of Aug 24'!E56)</f>
        <v>49016.45</v>
      </c>
      <c r="F57" s="4"/>
      <c r="G57" s="12">
        <f>(D57/'Aug 2008'!D57)-1</f>
        <v>-0.0642363655454059</v>
      </c>
      <c r="H57" s="12">
        <f>(E57/'Aug 2008'!E57)-1</f>
        <v>-0.3609536846908511</v>
      </c>
    </row>
    <row r="58" spans="1:8" ht="12.75">
      <c r="A58" s="1" t="s">
        <v>56</v>
      </c>
      <c r="B58">
        <v>55</v>
      </c>
      <c r="D58" s="6">
        <f>SUM('Week of Aug 03:Week of Aug 24'!D57)</f>
        <v>716047.5</v>
      </c>
      <c r="E58" s="6">
        <f>SUM('Week of Aug 03:Week of Aug 24'!E57)</f>
        <v>489197.45</v>
      </c>
      <c r="F58" s="4"/>
      <c r="G58" s="12">
        <f>(D58/'Aug 2008'!D58)-1</f>
        <v>-0.10570658730797067</v>
      </c>
      <c r="H58" s="12">
        <f>(E58/'Aug 2008'!E58)-1</f>
        <v>0.009288410824612736</v>
      </c>
    </row>
    <row r="59" spans="1:8" ht="12.75">
      <c r="A59" s="1" t="s">
        <v>57</v>
      </c>
      <c r="B59">
        <v>56</v>
      </c>
      <c r="D59" s="6">
        <f>SUM('Week of Aug 03:Week of Aug 24'!D58)</f>
        <v>648924.5</v>
      </c>
      <c r="E59" s="6">
        <f>SUM('Week of Aug 03:Week of Aug 24'!E58)</f>
        <v>340396</v>
      </c>
      <c r="F59" s="4"/>
      <c r="G59" s="12">
        <f>(D59/'Aug 2008'!D59)-1</f>
        <v>-0.2658869682830798</v>
      </c>
      <c r="H59" s="12">
        <f>(E59/'Aug 2008'!E59)-1</f>
        <v>-0.13684184368082952</v>
      </c>
    </row>
    <row r="60" spans="1:8" ht="12.75">
      <c r="A60" s="1" t="s">
        <v>58</v>
      </c>
      <c r="B60">
        <v>57</v>
      </c>
      <c r="D60" s="6">
        <f>SUM('Week of Aug 03:Week of Aug 24'!D59)</f>
        <v>217781.2</v>
      </c>
      <c r="E60" s="6">
        <f>SUM('Week of Aug 03:Week of Aug 24'!E59)</f>
        <v>157588.2</v>
      </c>
      <c r="F60" s="4"/>
      <c r="G60" s="12">
        <f>(D60/'Aug 2008'!D60)-1</f>
        <v>-0.6946688048238081</v>
      </c>
      <c r="H60" s="12">
        <f>(E60/'Aug 2008'!E60)-1</f>
        <v>-0.6447043227119928</v>
      </c>
    </row>
    <row r="61" spans="1:8" ht="12.75">
      <c r="A61" s="1" t="s">
        <v>59</v>
      </c>
      <c r="B61">
        <v>58</v>
      </c>
      <c r="D61" s="6">
        <f>SUM('Week of Aug 03:Week of Aug 24'!D60)</f>
        <v>1579179.7</v>
      </c>
      <c r="E61" s="6">
        <f>SUM('Week of Aug 03:Week of Aug 24'!E60)</f>
        <v>645653.05</v>
      </c>
      <c r="F61" s="4"/>
      <c r="G61" s="12">
        <f>(D61/'Aug 2008'!D61)-1</f>
        <v>-0.09024219789986809</v>
      </c>
      <c r="H61" s="12">
        <f>(E61/'Aug 2008'!E61)-1</f>
        <v>-0.27235832326183884</v>
      </c>
    </row>
    <row r="62" spans="1:8" ht="12.75">
      <c r="A62" s="1" t="s">
        <v>60</v>
      </c>
      <c r="B62">
        <v>59</v>
      </c>
      <c r="D62" s="6">
        <f>SUM('Week of Aug 03:Week of Aug 24'!D61)</f>
        <v>779810.3</v>
      </c>
      <c r="E62" s="6">
        <f>SUM('Week of Aug 03:Week of Aug 24'!E61)</f>
        <v>579254.45</v>
      </c>
      <c r="F62" s="4"/>
      <c r="G62" s="12">
        <f>(D62/'Aug 2008'!D62)-1</f>
        <v>-0.14196440528493204</v>
      </c>
      <c r="H62" s="12">
        <f>(E62/'Aug 2008'!E62)-1</f>
        <v>-0.15981440199769015</v>
      </c>
    </row>
    <row r="63" spans="1:8" ht="12.75">
      <c r="A63" s="1" t="s">
        <v>61</v>
      </c>
      <c r="B63">
        <v>60</v>
      </c>
      <c r="D63" s="6">
        <f>SUM('Week of Aug 03:Week of Aug 24'!D62)</f>
        <v>487311.99999999994</v>
      </c>
      <c r="E63" s="6">
        <f>SUM('Week of Aug 03:Week of Aug 24'!E62)</f>
        <v>208796</v>
      </c>
      <c r="F63" s="4"/>
      <c r="G63" s="12">
        <f>(D63/'Aug 2008'!D63)-1</f>
        <v>0.04067490793414463</v>
      </c>
      <c r="H63" s="12">
        <f>(E63/'Aug 2008'!E63)-1</f>
        <v>0.3363020971000792</v>
      </c>
    </row>
    <row r="64" spans="1:8" ht="12.75">
      <c r="A64" s="1" t="s">
        <v>62</v>
      </c>
      <c r="B64">
        <v>61</v>
      </c>
      <c r="D64" s="6">
        <f>SUM('Week of Aug 03:Week of Aug 24'!D63)</f>
        <v>30505.490000000005</v>
      </c>
      <c r="E64" s="6">
        <f>SUM('Week of Aug 03:Week of Aug 24'!E63)</f>
        <v>27215.079999999998</v>
      </c>
      <c r="F64" s="4"/>
      <c r="G64" s="12">
        <f>(D64/'Aug 2008'!D64)-1</f>
        <v>-0.29966539213401744</v>
      </c>
      <c r="H64" s="12">
        <f>(E64/'Aug 2008'!E64)-1</f>
        <v>0.23134237868496732</v>
      </c>
    </row>
    <row r="65" spans="1:8" ht="12.75">
      <c r="A65" s="1" t="s">
        <v>63</v>
      </c>
      <c r="B65">
        <v>62</v>
      </c>
      <c r="D65" s="6">
        <f>SUM('Week of Aug 03:Week of Aug 24'!D64)</f>
        <v>28905.800000000003</v>
      </c>
      <c r="E65" s="6">
        <f>SUM('Week of Aug 03:Week of Aug 24'!E64)</f>
        <v>19456.15</v>
      </c>
      <c r="F65" s="4"/>
      <c r="G65" s="12">
        <f>(D65/'Aug 2008'!D65)-1</f>
        <v>0.34477480704725316</v>
      </c>
      <c r="H65" s="12">
        <f>(E65/'Aug 2008'!E65)-1</f>
        <v>0.46267596368898833</v>
      </c>
    </row>
    <row r="66" spans="1:8" ht="12.75">
      <c r="A66" s="1" t="s">
        <v>64</v>
      </c>
      <c r="B66">
        <v>63</v>
      </c>
      <c r="D66" s="6">
        <f>SUM('Week of Aug 03:Week of Aug 24'!D65)</f>
        <v>158.4</v>
      </c>
      <c r="E66" s="6">
        <f>SUM('Week of Aug 03:Week of Aug 24'!E65)</f>
        <v>2091.25</v>
      </c>
      <c r="F66" s="4"/>
      <c r="G66" s="12">
        <f>(D66/'Aug 2008'!D66)-1</f>
        <v>-0.9995698839006947</v>
      </c>
      <c r="H66" s="12">
        <f>(E66/'Aug 2008'!E66)-1</f>
        <v>-0.9883194926652279</v>
      </c>
    </row>
    <row r="67" spans="1:8" ht="12.75">
      <c r="A67" s="1" t="s">
        <v>65</v>
      </c>
      <c r="B67">
        <v>64</v>
      </c>
      <c r="D67" s="6">
        <f>SUM('Week of Aug 03:Week of Aug 24'!D66)</f>
        <v>1058574.76</v>
      </c>
      <c r="E67" s="6">
        <f>SUM('Week of Aug 03:Week of Aug 24'!E66)</f>
        <v>533692.1</v>
      </c>
      <c r="F67" s="4"/>
      <c r="G67" s="12">
        <f>(D67/'Aug 2008'!D67)-1</f>
        <v>0.10837654553554676</v>
      </c>
      <c r="H67" s="12">
        <f>(E67/'Aug 2008'!E67)-1</f>
        <v>-0.0018034388894906384</v>
      </c>
    </row>
    <row r="68" spans="1:8" ht="12.75">
      <c r="A68" s="1" t="s">
        <v>66</v>
      </c>
      <c r="B68">
        <v>65</v>
      </c>
      <c r="D68" s="6">
        <f>SUM('Week of Aug 03:Week of Aug 24'!D67)</f>
        <v>41285.3</v>
      </c>
      <c r="E68" s="6">
        <f>SUM('Week of Aug 03:Week of Aug 24'!E67)</f>
        <v>32166.050000000003</v>
      </c>
      <c r="F68" s="4"/>
      <c r="G68" s="12">
        <f>(D68/'Aug 2008'!D68)-1</f>
        <v>-0.8394565711501452</v>
      </c>
      <c r="H68" s="12">
        <f>(E68/'Aug 2008'!E68)-1</f>
        <v>-0.6920677361853832</v>
      </c>
    </row>
    <row r="69" spans="1:8" ht="12.75">
      <c r="A69" s="1" t="s">
        <v>67</v>
      </c>
      <c r="B69">
        <v>66</v>
      </c>
      <c r="D69" s="6">
        <f>SUM('Week of Aug 03:Week of Aug 24'!D68)</f>
        <v>568041.6</v>
      </c>
      <c r="E69" s="6">
        <f>SUM('Week of Aug 03:Week of Aug 24'!E68)</f>
        <v>202369.65</v>
      </c>
      <c r="F69" s="4"/>
      <c r="G69" s="12">
        <f>(D69/'Aug 2008'!D69)-1</f>
        <v>0.8354266327396098</v>
      </c>
      <c r="H69" s="12">
        <f>(E69/'Aug 2008'!E69)-1</f>
        <v>-0.08726413977416769</v>
      </c>
    </row>
    <row r="70" spans="1:8" ht="12.75">
      <c r="A70" s="1" t="s">
        <v>68</v>
      </c>
      <c r="B70">
        <v>67</v>
      </c>
      <c r="D70" s="6">
        <f>SUM('Week of Aug 03:Week of Aug 24'!D69)</f>
        <v>0</v>
      </c>
      <c r="E70" s="6">
        <f>SUM('Week of Aug 03:Week of Aug 24'!E69)</f>
        <v>0</v>
      </c>
      <c r="F70" s="4"/>
      <c r="G70" s="12">
        <f>(D70/'Aug 2008'!D70)-1</f>
        <v>-1</v>
      </c>
      <c r="H70" s="12">
        <f>(E70/'Aug 2008'!E70)-1</f>
        <v>-1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50288494.669999994</v>
      </c>
      <c r="E72" s="6">
        <f>SUM(E4:E71)</f>
        <v>27614765.939999994</v>
      </c>
      <c r="G72" s="12">
        <f>(D72/'Aug 2008'!D72)-1</f>
        <v>-0.37993931166389683</v>
      </c>
      <c r="H72" s="12">
        <f>(E72/'Aug 2008'!E72)-1</f>
        <v>-0.4179210917215902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6">
      <selection activeCell="B63" sqref="B6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62603.1</v>
      </c>
      <c r="E3" s="6">
        <v>64102.85</v>
      </c>
      <c r="F3" s="4"/>
    </row>
    <row r="4" spans="1:6" ht="12.75">
      <c r="A4" s="1" t="s">
        <v>3</v>
      </c>
      <c r="B4">
        <v>2</v>
      </c>
      <c r="D4" s="6">
        <v>9552.2</v>
      </c>
      <c r="E4" s="6">
        <v>14715.4</v>
      </c>
      <c r="F4" s="4"/>
    </row>
    <row r="5" spans="1:6" ht="12.75">
      <c r="A5" s="1" t="s">
        <v>4</v>
      </c>
      <c r="B5">
        <v>3</v>
      </c>
      <c r="D5" s="6">
        <v>107863</v>
      </c>
      <c r="E5" s="6">
        <v>69864.2</v>
      </c>
      <c r="F5" s="4"/>
    </row>
    <row r="6" spans="1:6" ht="12.75">
      <c r="A6" s="1" t="s">
        <v>5</v>
      </c>
      <c r="B6">
        <v>4</v>
      </c>
      <c r="D6" s="6">
        <v>4307.8</v>
      </c>
      <c r="E6" s="6">
        <v>4415.95</v>
      </c>
      <c r="F6" s="4"/>
    </row>
    <row r="7" spans="1:6" ht="12.75">
      <c r="A7" s="1" t="s">
        <v>6</v>
      </c>
      <c r="B7">
        <v>5</v>
      </c>
      <c r="D7" s="6">
        <v>299203.1</v>
      </c>
      <c r="E7" s="6">
        <v>154305.2</v>
      </c>
      <c r="F7" s="4"/>
    </row>
    <row r="8" spans="1:6" ht="12.75">
      <c r="A8" s="1" t="s">
        <v>7</v>
      </c>
      <c r="B8">
        <v>6</v>
      </c>
      <c r="D8" s="6">
        <v>1103441.71</v>
      </c>
      <c r="E8" s="6">
        <v>556884.3</v>
      </c>
      <c r="F8" s="4"/>
    </row>
    <row r="9" spans="1:6" ht="12.75">
      <c r="A9" s="1" t="s">
        <v>8</v>
      </c>
      <c r="B9">
        <v>7</v>
      </c>
      <c r="D9" s="6">
        <v>1201.2</v>
      </c>
      <c r="E9" s="6">
        <v>2031.75</v>
      </c>
      <c r="F9" s="4"/>
    </row>
    <row r="10" spans="1:6" ht="12.75">
      <c r="A10" s="1" t="s">
        <v>9</v>
      </c>
      <c r="B10">
        <v>8</v>
      </c>
      <c r="D10" s="6">
        <v>118185.9</v>
      </c>
      <c r="E10" s="6">
        <v>53839.45</v>
      </c>
      <c r="F10" s="4"/>
    </row>
    <row r="11" spans="1:6" ht="12.75">
      <c r="A11" s="1" t="s">
        <v>10</v>
      </c>
      <c r="B11">
        <v>9</v>
      </c>
      <c r="D11" s="6">
        <v>61856.9</v>
      </c>
      <c r="E11" s="6">
        <v>40411.7</v>
      </c>
      <c r="F11" s="4"/>
    </row>
    <row r="12" spans="1:6" ht="12.75">
      <c r="A12" s="1" t="s">
        <v>11</v>
      </c>
      <c r="B12">
        <v>10</v>
      </c>
      <c r="D12" s="6">
        <v>150907.4</v>
      </c>
      <c r="E12" s="6">
        <v>170674</v>
      </c>
      <c r="F12" s="4"/>
    </row>
    <row r="13" spans="1:6" ht="12.75">
      <c r="A13" s="1" t="s">
        <v>12</v>
      </c>
      <c r="B13">
        <v>11</v>
      </c>
      <c r="D13" s="6">
        <v>555996.7</v>
      </c>
      <c r="E13" s="6">
        <v>165057.2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1100744.1</v>
      </c>
      <c r="E15" s="6">
        <v>694790.5</v>
      </c>
      <c r="F15" s="4"/>
    </row>
    <row r="16" spans="1:6" ht="12.75">
      <c r="A16" s="1" t="s">
        <v>15</v>
      </c>
      <c r="B16">
        <v>14</v>
      </c>
      <c r="D16" s="6">
        <v>7871.5</v>
      </c>
      <c r="E16" s="6">
        <v>15690.15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>
        <v>121450.2</v>
      </c>
      <c r="E19" s="6">
        <v>170087.75</v>
      </c>
      <c r="F19" s="4"/>
    </row>
    <row r="20" spans="1:6" ht="12.75">
      <c r="A20" s="1" t="s">
        <v>19</v>
      </c>
      <c r="B20">
        <v>18</v>
      </c>
      <c r="D20" s="6">
        <v>76267.8</v>
      </c>
      <c r="E20" s="6">
        <v>39026.05</v>
      </c>
      <c r="F20" s="4"/>
    </row>
    <row r="21" spans="1:6" ht="12.75">
      <c r="A21" s="1" t="s">
        <v>20</v>
      </c>
      <c r="B21">
        <v>19</v>
      </c>
      <c r="D21" s="6">
        <v>25719.4</v>
      </c>
      <c r="E21" s="6">
        <v>3662.05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777</v>
      </c>
      <c r="E23" s="6">
        <v>5083.75</v>
      </c>
      <c r="F23" s="4"/>
    </row>
    <row r="24" spans="1:6" ht="12.75">
      <c r="A24" s="1" t="s">
        <v>23</v>
      </c>
      <c r="B24">
        <v>22</v>
      </c>
      <c r="D24" s="6">
        <v>403.9</v>
      </c>
      <c r="E24" s="6">
        <v>356.3</v>
      </c>
      <c r="F24" s="4"/>
    </row>
    <row r="25" spans="1:6" ht="12.75">
      <c r="A25" s="1" t="s">
        <v>24</v>
      </c>
      <c r="B25">
        <v>23</v>
      </c>
      <c r="D25" s="6">
        <v>9355.5</v>
      </c>
      <c r="E25" s="6">
        <v>11021.85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4399.5</v>
      </c>
      <c r="E27" s="6">
        <v>3428.25</v>
      </c>
      <c r="F27" s="4"/>
    </row>
    <row r="28" spans="1:6" ht="12.75">
      <c r="A28" s="1" t="s">
        <v>27</v>
      </c>
      <c r="B28">
        <v>26</v>
      </c>
      <c r="D28" s="6">
        <v>15491</v>
      </c>
      <c r="E28" s="6">
        <v>2165.1</v>
      </c>
      <c r="F28" s="4"/>
    </row>
    <row r="29" spans="1:6" ht="12.75">
      <c r="A29" s="1" t="s">
        <v>28</v>
      </c>
      <c r="B29">
        <v>27</v>
      </c>
      <c r="D29" s="6">
        <v>58487.8</v>
      </c>
      <c r="E29" s="6">
        <v>50430.8</v>
      </c>
      <c r="F29" s="4"/>
    </row>
    <row r="30" spans="1:6" ht="12.75">
      <c r="A30" s="1" t="s">
        <v>29</v>
      </c>
      <c r="B30">
        <v>28</v>
      </c>
      <c r="D30" s="6">
        <v>29670.9</v>
      </c>
      <c r="E30" s="6">
        <v>9912.7</v>
      </c>
      <c r="F30" s="4"/>
    </row>
    <row r="31" spans="1:6" ht="12.75">
      <c r="A31" s="1" t="s">
        <v>30</v>
      </c>
      <c r="B31">
        <v>29</v>
      </c>
      <c r="D31" s="6">
        <v>660552.9</v>
      </c>
      <c r="E31" s="6">
        <v>381625.3</v>
      </c>
      <c r="F31" s="4"/>
    </row>
    <row r="32" spans="1:6" ht="12.75">
      <c r="A32" s="1" t="s">
        <v>31</v>
      </c>
      <c r="B32">
        <v>30</v>
      </c>
      <c r="D32" s="6">
        <v>5313</v>
      </c>
      <c r="E32" s="6">
        <v>3063.9</v>
      </c>
      <c r="F32" s="4"/>
    </row>
    <row r="33" spans="1:6" ht="12.75">
      <c r="A33" s="1" t="s">
        <v>32</v>
      </c>
      <c r="B33">
        <v>31</v>
      </c>
      <c r="D33" s="6">
        <v>160861.74</v>
      </c>
      <c r="E33" s="6">
        <v>80578.75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14624.4</v>
      </c>
      <c r="E35" s="6">
        <v>6358.45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138750.2</v>
      </c>
      <c r="E37" s="6">
        <v>104902</v>
      </c>
      <c r="F37" s="4"/>
    </row>
    <row r="38" spans="1:6" ht="12.75">
      <c r="A38" s="1" t="s">
        <v>37</v>
      </c>
      <c r="B38">
        <v>36</v>
      </c>
      <c r="D38" s="6">
        <v>620555.6</v>
      </c>
      <c r="E38" s="6">
        <v>205113.65</v>
      </c>
      <c r="F38" s="4"/>
    </row>
    <row r="39" spans="1:6" ht="12.75">
      <c r="A39" s="1" t="s">
        <v>38</v>
      </c>
      <c r="B39">
        <v>37</v>
      </c>
      <c r="D39" s="6">
        <v>88647.3</v>
      </c>
      <c r="E39" s="6">
        <v>98802.55</v>
      </c>
      <c r="F39" s="4"/>
    </row>
    <row r="40" spans="1:6" ht="12.75">
      <c r="A40" s="1" t="s">
        <v>39</v>
      </c>
      <c r="B40">
        <v>38</v>
      </c>
      <c r="D40" s="6">
        <v>11777.5</v>
      </c>
      <c r="E40" s="6">
        <v>9503.9</v>
      </c>
      <c r="F40" s="4"/>
    </row>
    <row r="41" spans="1:6" ht="12.75">
      <c r="A41" s="1" t="s">
        <v>40</v>
      </c>
      <c r="B41">
        <v>39</v>
      </c>
      <c r="D41" s="6">
        <v>378</v>
      </c>
      <c r="E41" s="6">
        <v>1064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188523.3</v>
      </c>
      <c r="E43" s="6">
        <v>105732.9</v>
      </c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>
        <v>98698.9</v>
      </c>
      <c r="E45" s="6">
        <v>64830.5</v>
      </c>
      <c r="F45" s="4"/>
    </row>
    <row r="46" spans="1:6" ht="12.75">
      <c r="A46" s="1" t="s">
        <v>45</v>
      </c>
      <c r="B46">
        <v>44</v>
      </c>
      <c r="D46" s="6">
        <v>162248.8</v>
      </c>
      <c r="E46" s="6">
        <v>51723.01</v>
      </c>
      <c r="F46" s="4"/>
    </row>
    <row r="47" spans="1:6" ht="12.75">
      <c r="A47" s="1" t="s">
        <v>46</v>
      </c>
      <c r="B47">
        <v>45</v>
      </c>
      <c r="D47" s="6">
        <v>78339.1</v>
      </c>
      <c r="E47" s="6">
        <v>65208.5</v>
      </c>
      <c r="F47" s="4"/>
    </row>
    <row r="48" spans="1:6" ht="12.75">
      <c r="A48" s="1" t="s">
        <v>47</v>
      </c>
      <c r="B48">
        <v>46</v>
      </c>
      <c r="D48" s="6">
        <v>254613.8</v>
      </c>
      <c r="E48" s="6">
        <v>185019.1</v>
      </c>
      <c r="F48" s="4"/>
    </row>
    <row r="49" spans="1:6" ht="12.75">
      <c r="A49" s="1" t="s">
        <v>48</v>
      </c>
      <c r="B49">
        <v>47</v>
      </c>
      <c r="D49" s="6">
        <v>12176.7</v>
      </c>
      <c r="E49" s="6">
        <v>6794.55</v>
      </c>
      <c r="F49" s="4"/>
    </row>
    <row r="50" spans="1:6" ht="12.75">
      <c r="A50" s="1" t="s">
        <v>49</v>
      </c>
      <c r="B50">
        <v>48</v>
      </c>
      <c r="D50" s="6">
        <v>1007066.88</v>
      </c>
      <c r="E50" s="6">
        <v>448563.83</v>
      </c>
      <c r="F50" s="4"/>
    </row>
    <row r="51" spans="1:6" ht="12.75">
      <c r="A51" s="1" t="s">
        <v>50</v>
      </c>
      <c r="B51">
        <v>49</v>
      </c>
      <c r="D51" s="6">
        <v>385748.1</v>
      </c>
      <c r="E51" s="6">
        <v>340149.6</v>
      </c>
      <c r="F51" s="4"/>
    </row>
    <row r="52" spans="1:6" ht="12.75">
      <c r="A52" s="1" t="s">
        <v>51</v>
      </c>
      <c r="B52">
        <v>50</v>
      </c>
      <c r="D52" s="6">
        <v>1283546.6</v>
      </c>
      <c r="E52" s="6">
        <v>581306.6</v>
      </c>
      <c r="F52" s="4"/>
    </row>
    <row r="53" spans="1:6" ht="12.75">
      <c r="A53" s="1" t="s">
        <v>52</v>
      </c>
      <c r="B53">
        <v>51</v>
      </c>
      <c r="D53" s="6">
        <v>251328.7</v>
      </c>
      <c r="E53" s="6">
        <v>129963.05</v>
      </c>
      <c r="F53" s="4"/>
    </row>
    <row r="54" spans="1:6" ht="12.75">
      <c r="A54" s="1" t="s">
        <v>53</v>
      </c>
      <c r="B54">
        <v>52</v>
      </c>
      <c r="D54" s="6">
        <v>668370.5</v>
      </c>
      <c r="E54" s="6">
        <v>215383.35</v>
      </c>
      <c r="F54" s="4"/>
    </row>
    <row r="55" spans="1:6" ht="12.75">
      <c r="A55" s="1" t="s">
        <v>54</v>
      </c>
      <c r="B55">
        <v>53</v>
      </c>
      <c r="D55" s="6">
        <v>165840.87</v>
      </c>
      <c r="E55" s="6">
        <v>93045.75</v>
      </c>
      <c r="F55" s="4"/>
    </row>
    <row r="56" spans="1:6" ht="12.75">
      <c r="A56" s="1" t="s">
        <v>55</v>
      </c>
      <c r="B56">
        <v>54</v>
      </c>
      <c r="D56" s="6">
        <v>10120.69</v>
      </c>
      <c r="E56" s="6">
        <v>13295.45</v>
      </c>
      <c r="F56" s="4"/>
    </row>
    <row r="57" spans="1:6" ht="12.75">
      <c r="A57" s="1" t="s">
        <v>56</v>
      </c>
      <c r="B57">
        <v>55</v>
      </c>
      <c r="D57" s="6">
        <v>175953.4</v>
      </c>
      <c r="E57" s="6">
        <v>117192.25</v>
      </c>
      <c r="F57" s="4"/>
    </row>
    <row r="58" spans="1:6" ht="12.75">
      <c r="A58" s="1" t="s">
        <v>57</v>
      </c>
      <c r="B58">
        <v>56</v>
      </c>
      <c r="D58" s="6">
        <v>129618.3</v>
      </c>
      <c r="E58" s="6">
        <v>61167.05</v>
      </c>
      <c r="F58" s="4"/>
    </row>
    <row r="59" spans="1:6" ht="12.75">
      <c r="A59" s="1" t="s">
        <v>58</v>
      </c>
      <c r="B59">
        <v>57</v>
      </c>
      <c r="D59" s="6">
        <v>217781.2</v>
      </c>
      <c r="E59" s="6">
        <v>157588.2</v>
      </c>
      <c r="F59" s="4"/>
    </row>
    <row r="60" spans="1:6" ht="12.75">
      <c r="A60" s="1" t="s">
        <v>59</v>
      </c>
      <c r="B60">
        <v>58</v>
      </c>
      <c r="D60" s="6">
        <v>447351.1</v>
      </c>
      <c r="E60" s="6">
        <v>155592.5</v>
      </c>
      <c r="F60" s="4"/>
    </row>
    <row r="61" spans="1:6" ht="12.75">
      <c r="A61" s="1" t="s">
        <v>60</v>
      </c>
      <c r="B61">
        <v>59</v>
      </c>
      <c r="D61" s="6">
        <v>212385.65</v>
      </c>
      <c r="E61" s="6">
        <v>138445.6</v>
      </c>
      <c r="F61" s="4"/>
    </row>
    <row r="62" spans="1:6" ht="12.75">
      <c r="A62" s="1" t="s">
        <v>61</v>
      </c>
      <c r="B62">
        <v>60</v>
      </c>
      <c r="D62" s="6">
        <v>79205.7</v>
      </c>
      <c r="E62" s="6">
        <v>41525.4</v>
      </c>
      <c r="F62" s="4"/>
    </row>
    <row r="63" spans="1:6" ht="12.75">
      <c r="A63" s="1" t="s">
        <v>62</v>
      </c>
      <c r="B63">
        <v>61</v>
      </c>
      <c r="D63" s="6">
        <v>10511.28</v>
      </c>
      <c r="E63" s="6">
        <v>8373.08</v>
      </c>
      <c r="F63" s="4"/>
    </row>
    <row r="64" spans="1:6" ht="12.75">
      <c r="A64" s="1" t="s">
        <v>63</v>
      </c>
      <c r="B64">
        <v>62</v>
      </c>
      <c r="D64" s="6">
        <v>1316.7</v>
      </c>
      <c r="E64" s="6">
        <v>1780.45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321488.53</v>
      </c>
      <c r="E66" s="6">
        <v>140865.13</v>
      </c>
      <c r="F66" s="4"/>
    </row>
    <row r="67" spans="1:6" ht="12.75">
      <c r="A67" s="1" t="s">
        <v>66</v>
      </c>
      <c r="B67">
        <v>65</v>
      </c>
      <c r="D67" s="6">
        <v>4993.1</v>
      </c>
      <c r="E67" s="6">
        <v>8102.85</v>
      </c>
      <c r="F67" s="4"/>
    </row>
    <row r="68" spans="1:6" ht="12.75">
      <c r="A68" s="1" t="s">
        <v>67</v>
      </c>
      <c r="B68">
        <v>66</v>
      </c>
      <c r="D68" s="6">
        <v>170543.8</v>
      </c>
      <c r="E68" s="6">
        <v>40884.9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11964989.949999996</v>
      </c>
      <c r="E71" s="6">
        <f>SUM(E3:E69)</f>
        <v>6365503.349999998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C26" sqref="C2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110800.03</v>
      </c>
      <c r="E3" s="6">
        <v>73058.65</v>
      </c>
      <c r="F3" s="4"/>
    </row>
    <row r="4" spans="1:6" ht="12.75">
      <c r="A4" s="1" t="s">
        <v>3</v>
      </c>
      <c r="B4">
        <v>2</v>
      </c>
      <c r="D4" s="6">
        <v>1972.6</v>
      </c>
      <c r="E4" s="6">
        <v>6391.35</v>
      </c>
      <c r="F4" s="4"/>
    </row>
    <row r="5" spans="1:6" ht="12.75">
      <c r="A5" s="1" t="s">
        <v>4</v>
      </c>
      <c r="B5">
        <v>3</v>
      </c>
      <c r="D5" s="6">
        <v>243973.8</v>
      </c>
      <c r="E5" s="6">
        <v>93683.8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295001.7</v>
      </c>
      <c r="E7" s="6">
        <v>180464.9</v>
      </c>
      <c r="F7" s="4"/>
    </row>
    <row r="8" spans="1:6" ht="12.75">
      <c r="A8" s="1" t="s">
        <v>7</v>
      </c>
      <c r="B8">
        <v>6</v>
      </c>
      <c r="D8" s="6">
        <v>1007318.91</v>
      </c>
      <c r="E8" s="6">
        <v>520220.75</v>
      </c>
      <c r="F8" s="4"/>
    </row>
    <row r="9" spans="1:6" ht="12.75">
      <c r="A9" s="1" t="s">
        <v>8</v>
      </c>
      <c r="B9">
        <v>7</v>
      </c>
      <c r="D9" s="6">
        <v>3071.6</v>
      </c>
      <c r="E9" s="6">
        <v>1534.4</v>
      </c>
      <c r="F9" s="4"/>
    </row>
    <row r="10" spans="1:6" ht="12.75">
      <c r="A10" s="1" t="s">
        <v>9</v>
      </c>
      <c r="B10">
        <v>8</v>
      </c>
      <c r="D10" s="6">
        <v>151536</v>
      </c>
      <c r="E10" s="6">
        <v>57303.75</v>
      </c>
      <c r="F10" s="4"/>
    </row>
    <row r="11" spans="1:6" ht="12.75">
      <c r="A11" s="1" t="s">
        <v>10</v>
      </c>
      <c r="B11">
        <v>9</v>
      </c>
      <c r="D11" s="6">
        <v>64759.1</v>
      </c>
      <c r="E11" s="6">
        <v>40642.35</v>
      </c>
      <c r="F11" s="4"/>
    </row>
    <row r="12" spans="1:6" ht="12.75">
      <c r="A12" s="1" t="s">
        <v>11</v>
      </c>
      <c r="B12">
        <v>10</v>
      </c>
      <c r="D12" s="6">
        <v>96013.4</v>
      </c>
      <c r="E12" s="6">
        <v>76902</v>
      </c>
      <c r="F12" s="4"/>
    </row>
    <row r="13" spans="1:6" ht="12.75">
      <c r="A13" s="1" t="s">
        <v>12</v>
      </c>
      <c r="B13">
        <v>11</v>
      </c>
      <c r="D13" s="6">
        <v>743773.1</v>
      </c>
      <c r="E13" s="6">
        <v>246172.5</v>
      </c>
      <c r="F13" s="4"/>
    </row>
    <row r="14" spans="1:6" ht="12.75">
      <c r="A14" s="1" t="s">
        <v>13</v>
      </c>
      <c r="B14">
        <v>12</v>
      </c>
      <c r="D14" s="6">
        <v>70457.7</v>
      </c>
      <c r="E14" s="6">
        <v>77246.79</v>
      </c>
      <c r="F14" s="4"/>
    </row>
    <row r="15" spans="1:6" ht="12.75">
      <c r="A15" s="1" t="s">
        <v>14</v>
      </c>
      <c r="B15">
        <v>13</v>
      </c>
      <c r="D15" s="6">
        <v>1503414.07</v>
      </c>
      <c r="E15" s="6">
        <v>788487.7</v>
      </c>
      <c r="F15" s="4"/>
    </row>
    <row r="16" spans="1:6" ht="12.75">
      <c r="A16" s="1" t="s">
        <v>15</v>
      </c>
      <c r="B16">
        <v>14</v>
      </c>
      <c r="D16" s="6">
        <v>18986.8</v>
      </c>
      <c r="E16" s="6">
        <v>3400.6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722220.1</v>
      </c>
      <c r="E18" s="6">
        <v>516963.3</v>
      </c>
      <c r="F18" s="4"/>
    </row>
    <row r="19" spans="1:6" ht="12.75">
      <c r="A19" s="1" t="s">
        <v>18</v>
      </c>
      <c r="B19">
        <v>17</v>
      </c>
      <c r="D19" s="6">
        <v>124941.05</v>
      </c>
      <c r="E19" s="6">
        <v>61535.25</v>
      </c>
      <c r="F19" s="4"/>
    </row>
    <row r="20" spans="1:6" ht="12.75">
      <c r="A20" s="1" t="s">
        <v>19</v>
      </c>
      <c r="B20">
        <v>18</v>
      </c>
      <c r="D20" s="6">
        <v>79513</v>
      </c>
      <c r="E20" s="6">
        <v>31788.75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20848.1</v>
      </c>
      <c r="E22" s="6">
        <v>10276.7</v>
      </c>
      <c r="F22" s="4"/>
    </row>
    <row r="23" spans="1:6" ht="12.75">
      <c r="A23" s="1" t="s">
        <v>22</v>
      </c>
      <c r="B23">
        <v>21</v>
      </c>
      <c r="D23" s="6">
        <v>2424.8</v>
      </c>
      <c r="E23" s="6">
        <v>3532.2</v>
      </c>
      <c r="F23" s="4"/>
    </row>
    <row r="24" spans="1:6" ht="12.75">
      <c r="A24" s="1" t="s">
        <v>23</v>
      </c>
      <c r="B24">
        <v>22</v>
      </c>
      <c r="D24" s="6">
        <v>1220.8</v>
      </c>
      <c r="E24" s="6">
        <v>455</v>
      </c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10654</v>
      </c>
      <c r="E27" s="6">
        <v>2543.45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83467.3</v>
      </c>
      <c r="E29" s="6">
        <v>49773.15</v>
      </c>
      <c r="F29" s="4"/>
    </row>
    <row r="30" spans="1:6" ht="12.75">
      <c r="A30" s="1" t="s">
        <v>29</v>
      </c>
      <c r="B30">
        <v>28</v>
      </c>
      <c r="D30" s="6">
        <v>101740.1</v>
      </c>
      <c r="E30" s="6">
        <v>155293.25</v>
      </c>
      <c r="F30" s="4"/>
    </row>
    <row r="31" spans="1:6" ht="12.75">
      <c r="A31" s="1" t="s">
        <v>30</v>
      </c>
      <c r="B31">
        <v>29</v>
      </c>
      <c r="D31" s="6">
        <v>538896.4</v>
      </c>
      <c r="E31" s="6">
        <v>321284.6</v>
      </c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>
        <v>187692.7</v>
      </c>
      <c r="E33" s="6">
        <v>63873.25</v>
      </c>
      <c r="F33" s="4"/>
    </row>
    <row r="34" spans="1:6" ht="12.75">
      <c r="A34" s="1" t="s">
        <v>33</v>
      </c>
      <c r="B34">
        <v>32</v>
      </c>
      <c r="D34" s="6">
        <v>16016</v>
      </c>
      <c r="E34" s="6">
        <v>18474.05</v>
      </c>
      <c r="F34" s="4"/>
    </row>
    <row r="35" spans="1:6" ht="12.75">
      <c r="A35" s="1" t="s">
        <v>34</v>
      </c>
      <c r="B35">
        <v>33</v>
      </c>
      <c r="D35" s="6">
        <v>1303.4</v>
      </c>
      <c r="E35" s="6">
        <v>3356.85</v>
      </c>
      <c r="F35" s="4"/>
    </row>
    <row r="36" spans="1:6" ht="12.75">
      <c r="A36" s="1" t="s">
        <v>35</v>
      </c>
      <c r="B36">
        <v>34</v>
      </c>
      <c r="D36" s="6">
        <v>751.8</v>
      </c>
      <c r="E36" s="6">
        <v>1443.4</v>
      </c>
      <c r="F36" s="4"/>
    </row>
    <row r="37" spans="1:6" ht="12.75">
      <c r="A37" s="1" t="s">
        <v>36</v>
      </c>
      <c r="B37">
        <v>35</v>
      </c>
      <c r="D37" s="6">
        <v>208437.8</v>
      </c>
      <c r="E37" s="6">
        <v>111435.45</v>
      </c>
      <c r="F37" s="4"/>
    </row>
    <row r="38" spans="1:6" ht="12.75">
      <c r="A38" s="1" t="s">
        <v>37</v>
      </c>
      <c r="B38">
        <v>36</v>
      </c>
      <c r="D38" s="6">
        <v>762451.2</v>
      </c>
      <c r="E38" s="6">
        <v>274179.85</v>
      </c>
      <c r="F38" s="4"/>
    </row>
    <row r="39" spans="1:6" ht="12.75">
      <c r="A39" s="1" t="s">
        <v>38</v>
      </c>
      <c r="B39">
        <v>37</v>
      </c>
      <c r="D39" s="6">
        <v>125531.7</v>
      </c>
      <c r="E39" s="6">
        <v>105604.45</v>
      </c>
      <c r="F39" s="4"/>
    </row>
    <row r="40" spans="1:6" ht="12.75">
      <c r="A40" s="1" t="s">
        <v>39</v>
      </c>
      <c r="B40">
        <v>38</v>
      </c>
      <c r="D40" s="6">
        <v>21187.6</v>
      </c>
      <c r="E40" s="6">
        <v>33728.45</v>
      </c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>
        <v>5529.3</v>
      </c>
      <c r="E42" s="6">
        <v>6360.2</v>
      </c>
      <c r="F42" s="4"/>
    </row>
    <row r="43" spans="1:6" ht="12.75">
      <c r="A43" s="1" t="s">
        <v>42</v>
      </c>
      <c r="B43">
        <v>41</v>
      </c>
      <c r="D43" s="6">
        <v>300004.6</v>
      </c>
      <c r="E43" s="6">
        <v>143344.6</v>
      </c>
      <c r="F43" s="4"/>
    </row>
    <row r="44" spans="1:6" ht="12.75">
      <c r="A44" s="1" t="s">
        <v>43</v>
      </c>
      <c r="B44">
        <v>42</v>
      </c>
      <c r="D44" s="6">
        <v>133861.94</v>
      </c>
      <c r="E44" s="6">
        <v>81601.21</v>
      </c>
      <c r="F44" s="4"/>
    </row>
    <row r="45" spans="1:6" ht="12.75">
      <c r="A45" s="1" t="s">
        <v>44</v>
      </c>
      <c r="B45">
        <v>43</v>
      </c>
      <c r="D45" s="6">
        <v>131092.5</v>
      </c>
      <c r="E45" s="6">
        <v>63152.95</v>
      </c>
      <c r="F45" s="4"/>
    </row>
    <row r="46" spans="1:6" ht="12.75">
      <c r="A46" s="1" t="s">
        <v>45</v>
      </c>
      <c r="B46">
        <v>44</v>
      </c>
      <c r="D46" s="6">
        <v>100674</v>
      </c>
      <c r="E46" s="6">
        <v>75057.51</v>
      </c>
      <c r="F46" s="4"/>
    </row>
    <row r="47" spans="1:6" ht="12.75">
      <c r="A47" s="1" t="s">
        <v>46</v>
      </c>
      <c r="B47">
        <v>45</v>
      </c>
      <c r="D47" s="6">
        <v>51579.5</v>
      </c>
      <c r="E47" s="6">
        <v>30579.5</v>
      </c>
      <c r="F47" s="4"/>
    </row>
    <row r="48" spans="1:6" ht="12.75">
      <c r="A48" s="1" t="s">
        <v>47</v>
      </c>
      <c r="B48">
        <v>46</v>
      </c>
      <c r="D48" s="6">
        <v>199703</v>
      </c>
      <c r="E48" s="6">
        <v>103942.3</v>
      </c>
      <c r="F48" s="4"/>
    </row>
    <row r="49" spans="1:6" ht="12.75">
      <c r="A49" s="1" t="s">
        <v>48</v>
      </c>
      <c r="B49">
        <v>47</v>
      </c>
      <c r="D49" s="6">
        <v>3574.9</v>
      </c>
      <c r="E49" s="6">
        <v>4478.95</v>
      </c>
      <c r="F49" s="4"/>
    </row>
    <row r="50" spans="1:6" ht="12.75">
      <c r="A50" s="1" t="s">
        <v>49</v>
      </c>
      <c r="B50">
        <v>48</v>
      </c>
      <c r="D50" s="6">
        <v>825256.99</v>
      </c>
      <c r="E50" s="6">
        <v>425213.6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1039217.9</v>
      </c>
      <c r="E52" s="6">
        <v>562762.9</v>
      </c>
      <c r="F52" s="4"/>
    </row>
    <row r="53" spans="1:6" ht="12.75">
      <c r="A53" s="1" t="s">
        <v>52</v>
      </c>
      <c r="B53">
        <v>51</v>
      </c>
      <c r="D53" s="6">
        <v>210679.7</v>
      </c>
      <c r="E53" s="6">
        <v>135976.04</v>
      </c>
      <c r="F53" s="4"/>
    </row>
    <row r="54" spans="1:6" ht="12.75">
      <c r="A54" s="1" t="s">
        <v>53</v>
      </c>
      <c r="B54">
        <v>52</v>
      </c>
      <c r="D54" s="6">
        <v>499968</v>
      </c>
      <c r="E54" s="6">
        <v>302171.1</v>
      </c>
      <c r="F54" s="4"/>
    </row>
    <row r="55" spans="1:6" ht="12.75">
      <c r="A55" s="1" t="s">
        <v>54</v>
      </c>
      <c r="B55">
        <v>53</v>
      </c>
      <c r="D55" s="6">
        <v>317092.4</v>
      </c>
      <c r="E55" s="6">
        <v>187225.04</v>
      </c>
      <c r="F55" s="4"/>
    </row>
    <row r="56" spans="1:6" ht="12.75">
      <c r="A56" s="1" t="s">
        <v>55</v>
      </c>
      <c r="B56">
        <v>54</v>
      </c>
      <c r="D56" s="6">
        <v>21518.7</v>
      </c>
      <c r="E56" s="6">
        <v>12536.3</v>
      </c>
      <c r="F56" s="4"/>
    </row>
    <row r="57" spans="1:6" ht="12.75">
      <c r="A57" s="1" t="s">
        <v>56</v>
      </c>
      <c r="B57">
        <v>55</v>
      </c>
      <c r="D57" s="6">
        <v>237330.1</v>
      </c>
      <c r="E57" s="6">
        <v>188573</v>
      </c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350835.8</v>
      </c>
      <c r="E60" s="6">
        <v>157124.1</v>
      </c>
      <c r="F60" s="4"/>
    </row>
    <row r="61" spans="1:6" ht="12.75">
      <c r="A61" s="1" t="s">
        <v>60</v>
      </c>
      <c r="B61">
        <v>59</v>
      </c>
      <c r="D61" s="6">
        <v>249547.55</v>
      </c>
      <c r="E61" s="6">
        <v>178243.75</v>
      </c>
      <c r="F61" s="4"/>
    </row>
    <row r="62" spans="1:6" ht="12.75">
      <c r="A62" s="1" t="s">
        <v>61</v>
      </c>
      <c r="B62">
        <v>60</v>
      </c>
      <c r="D62" s="6">
        <v>152224.1</v>
      </c>
      <c r="E62" s="6">
        <v>76755.7</v>
      </c>
      <c r="F62" s="4"/>
    </row>
    <row r="63" spans="1:6" ht="12.75">
      <c r="A63" s="1" t="s">
        <v>62</v>
      </c>
      <c r="B63">
        <v>61</v>
      </c>
      <c r="D63" s="6">
        <v>6328.02</v>
      </c>
      <c r="E63" s="6">
        <v>7910.37</v>
      </c>
      <c r="F63" s="4"/>
    </row>
    <row r="64" spans="1:6" ht="12.75">
      <c r="A64" s="1" t="s">
        <v>63</v>
      </c>
      <c r="B64">
        <v>62</v>
      </c>
      <c r="D64" s="6">
        <v>8926.4</v>
      </c>
      <c r="E64" s="6">
        <v>3031.35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282205.67</v>
      </c>
      <c r="E66" s="6">
        <v>182014.33</v>
      </c>
      <c r="F66" s="4"/>
    </row>
    <row r="67" spans="1:6" ht="12.75">
      <c r="A67" s="1" t="s">
        <v>66</v>
      </c>
      <c r="B67">
        <v>65</v>
      </c>
      <c r="D67" s="6">
        <v>16093.7</v>
      </c>
      <c r="E67" s="6">
        <v>9915.85</v>
      </c>
      <c r="F67" s="4"/>
    </row>
    <row r="68" spans="1:6" ht="12.75">
      <c r="A68" s="1" t="s">
        <v>67</v>
      </c>
      <c r="B68">
        <v>66</v>
      </c>
      <c r="D68" s="6">
        <v>139017.2</v>
      </c>
      <c r="E68" s="6">
        <v>76778.1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12602638.629999997</v>
      </c>
      <c r="E71" s="6">
        <f>SUM(E3:E69)</f>
        <v>6945799.6899999995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0"/>
  <sheetViews>
    <sheetView workbookViewId="0" topLeftCell="A1">
      <selection activeCell="D42" sqref="D4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112938.7</v>
      </c>
      <c r="E3" s="6">
        <v>89543.65</v>
      </c>
      <c r="F3" s="4"/>
    </row>
    <row r="4" spans="1:6" ht="12.75">
      <c r="A4" s="1" t="s">
        <v>3</v>
      </c>
      <c r="B4">
        <v>2</v>
      </c>
      <c r="D4" s="6">
        <v>3561.6</v>
      </c>
      <c r="E4" s="6">
        <v>2277.8</v>
      </c>
      <c r="F4" s="4"/>
    </row>
    <row r="5" spans="1:6" ht="12.75">
      <c r="A5" s="1" t="s">
        <v>4</v>
      </c>
      <c r="B5">
        <v>3</v>
      </c>
      <c r="D5" s="6">
        <v>120267.7</v>
      </c>
      <c r="E5" s="6">
        <v>103942.65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308470.4</v>
      </c>
      <c r="E7" s="6">
        <v>168745.85</v>
      </c>
      <c r="F7" s="4"/>
    </row>
    <row r="8" spans="1:6" ht="12.75">
      <c r="A8" s="1" t="s">
        <v>7</v>
      </c>
      <c r="B8">
        <v>6</v>
      </c>
      <c r="D8" s="6">
        <v>1105898.65</v>
      </c>
      <c r="E8" s="6">
        <v>562299.15</v>
      </c>
      <c r="F8" s="4"/>
    </row>
    <row r="9" spans="1:6" ht="12.75">
      <c r="A9" s="1" t="s">
        <v>8</v>
      </c>
      <c r="B9">
        <v>7</v>
      </c>
      <c r="D9" s="6">
        <v>810.6</v>
      </c>
      <c r="E9" s="6">
        <v>4053.7</v>
      </c>
      <c r="F9" s="4"/>
    </row>
    <row r="10" spans="1:6" ht="12.75">
      <c r="A10" s="1" t="s">
        <v>9</v>
      </c>
      <c r="B10">
        <v>8</v>
      </c>
      <c r="D10" s="6">
        <v>111171.2</v>
      </c>
      <c r="E10" s="6">
        <v>45471.65</v>
      </c>
      <c r="F10" s="4"/>
    </row>
    <row r="11" spans="1:6" ht="12.75">
      <c r="A11" s="1" t="s">
        <v>10</v>
      </c>
      <c r="B11">
        <v>9</v>
      </c>
      <c r="D11" s="6">
        <v>37753.8</v>
      </c>
      <c r="E11" s="6">
        <v>26759.25</v>
      </c>
      <c r="F11" s="4"/>
    </row>
    <row r="12" spans="1:6" ht="12.75">
      <c r="A12" s="1" t="s">
        <v>11</v>
      </c>
      <c r="B12">
        <v>10</v>
      </c>
      <c r="D12" s="6">
        <v>75357.1</v>
      </c>
      <c r="E12" s="6">
        <v>72100.35</v>
      </c>
      <c r="F12" s="4"/>
    </row>
    <row r="13" spans="1:6" ht="12.75">
      <c r="A13" s="1" t="s">
        <v>12</v>
      </c>
      <c r="B13">
        <v>11</v>
      </c>
      <c r="D13" s="6">
        <v>588512.4</v>
      </c>
      <c r="E13" s="6">
        <v>266801.85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1458578</v>
      </c>
      <c r="E15" s="6">
        <v>672328.3</v>
      </c>
      <c r="F15" s="4"/>
    </row>
    <row r="16" spans="1:6" ht="12.75">
      <c r="A16" s="1" t="s">
        <v>15</v>
      </c>
      <c r="B16">
        <v>14</v>
      </c>
      <c r="D16" s="6">
        <v>3951.5</v>
      </c>
      <c r="E16" s="6">
        <v>568.05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824646.9</v>
      </c>
      <c r="E18" s="6">
        <v>647109.4</v>
      </c>
      <c r="F18" s="4"/>
    </row>
    <row r="19" spans="1:6" ht="12.75">
      <c r="A19" s="1" t="s">
        <v>18</v>
      </c>
      <c r="B19">
        <v>17</v>
      </c>
      <c r="D19" s="6">
        <v>398889.72</v>
      </c>
      <c r="E19" s="6">
        <v>476327.25</v>
      </c>
      <c r="F19" s="4"/>
    </row>
    <row r="20" spans="1:6" ht="12.75">
      <c r="A20" s="1" t="s">
        <v>19</v>
      </c>
      <c r="B20">
        <v>18</v>
      </c>
      <c r="D20" s="6">
        <v>77165.9</v>
      </c>
      <c r="E20" s="6">
        <v>70110.25</v>
      </c>
      <c r="F20" s="4"/>
    </row>
    <row r="21" spans="1:6" ht="12.75">
      <c r="A21" s="1" t="s">
        <v>20</v>
      </c>
      <c r="B21">
        <v>19</v>
      </c>
      <c r="D21" s="6">
        <v>39600.4</v>
      </c>
      <c r="E21" s="6">
        <v>12071.5</v>
      </c>
      <c r="F21" s="4"/>
    </row>
    <row r="22" spans="1:6" ht="12.75">
      <c r="A22" s="1" t="s">
        <v>21</v>
      </c>
      <c r="B22">
        <v>20</v>
      </c>
      <c r="D22" s="6">
        <v>10312.4</v>
      </c>
      <c r="E22" s="6">
        <v>9290.05</v>
      </c>
      <c r="F22" s="4"/>
    </row>
    <row r="23" spans="1:6" ht="12.75">
      <c r="A23" s="1" t="s">
        <v>22</v>
      </c>
      <c r="B23">
        <v>21</v>
      </c>
      <c r="D23" s="6">
        <v>2061.5</v>
      </c>
      <c r="E23" s="6">
        <v>2368.1</v>
      </c>
      <c r="F23" s="4"/>
    </row>
    <row r="24" spans="1:6" ht="12.75">
      <c r="A24" s="1" t="s">
        <v>23</v>
      </c>
      <c r="B24">
        <v>22</v>
      </c>
      <c r="D24" s="6">
        <v>581</v>
      </c>
      <c r="E24" s="6">
        <v>991.55</v>
      </c>
      <c r="F24" s="4"/>
    </row>
    <row r="25" spans="1:6" ht="12.75">
      <c r="A25" s="1" t="s">
        <v>24</v>
      </c>
      <c r="B25">
        <v>23</v>
      </c>
      <c r="D25" s="6">
        <v>27055</v>
      </c>
      <c r="E25" s="6">
        <v>19192.95</v>
      </c>
      <c r="F25" s="4"/>
    </row>
    <row r="26" spans="1:6" ht="12.75">
      <c r="A26" s="1" t="s">
        <v>25</v>
      </c>
      <c r="B26">
        <v>24</v>
      </c>
      <c r="D26" s="6">
        <v>13319.6</v>
      </c>
      <c r="E26" s="6">
        <v>10431.4</v>
      </c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>
        <v>6880.3</v>
      </c>
      <c r="E28" s="6">
        <v>12182.45</v>
      </c>
      <c r="F28" s="4"/>
    </row>
    <row r="29" spans="1:6" ht="12.75">
      <c r="A29" s="1" t="s">
        <v>28</v>
      </c>
      <c r="B29">
        <v>27</v>
      </c>
      <c r="D29" s="6">
        <v>56441</v>
      </c>
      <c r="E29" s="6">
        <v>34333.6</v>
      </c>
      <c r="F29" s="4"/>
    </row>
    <row r="30" spans="1:6" ht="12.75">
      <c r="A30" s="1" t="s">
        <v>29</v>
      </c>
      <c r="B30">
        <v>28</v>
      </c>
      <c r="D30" s="6">
        <v>38595.2</v>
      </c>
      <c r="E30" s="6">
        <v>16003.05</v>
      </c>
      <c r="F30" s="4"/>
    </row>
    <row r="31" spans="1:6" ht="12.75">
      <c r="A31" s="1" t="s">
        <v>30</v>
      </c>
      <c r="B31">
        <v>29</v>
      </c>
      <c r="D31" s="6">
        <v>622055</v>
      </c>
      <c r="E31" s="6">
        <v>412011.6</v>
      </c>
      <c r="F31" s="4"/>
    </row>
    <row r="32" spans="1:6" ht="12.75">
      <c r="A32" s="1" t="s">
        <v>31</v>
      </c>
      <c r="B32">
        <v>30</v>
      </c>
      <c r="D32" s="6">
        <v>6584.2</v>
      </c>
      <c r="E32" s="6">
        <v>4382</v>
      </c>
      <c r="F32" s="4"/>
    </row>
    <row r="33" spans="1:6" ht="12.75">
      <c r="A33" s="1" t="s">
        <v>32</v>
      </c>
      <c r="B33">
        <v>31</v>
      </c>
      <c r="D33" s="6">
        <v>210697.3</v>
      </c>
      <c r="E33" s="6">
        <v>97131.3</v>
      </c>
      <c r="F33" s="4"/>
    </row>
    <row r="34" spans="1:6" ht="12.75">
      <c r="A34" s="1" t="s">
        <v>33</v>
      </c>
      <c r="B34">
        <v>32</v>
      </c>
      <c r="D34" s="6">
        <v>5110</v>
      </c>
      <c r="E34" s="6">
        <v>7374.5</v>
      </c>
      <c r="F34" s="4"/>
    </row>
    <row r="35" spans="1:6" ht="12.75">
      <c r="A35" s="1" t="s">
        <v>34</v>
      </c>
      <c r="B35">
        <v>33</v>
      </c>
      <c r="D35" s="6">
        <v>3257.1</v>
      </c>
      <c r="E35" s="6">
        <v>2738.75</v>
      </c>
      <c r="F35" s="4"/>
    </row>
    <row r="36" spans="1:6" ht="12.75">
      <c r="A36" s="1" t="s">
        <v>35</v>
      </c>
      <c r="B36">
        <v>34</v>
      </c>
      <c r="D36" s="6">
        <v>142.8</v>
      </c>
      <c r="E36" s="6">
        <v>2187.15</v>
      </c>
      <c r="F36" s="4"/>
    </row>
    <row r="37" spans="1:6" ht="12.75">
      <c r="A37" s="1" t="s">
        <v>36</v>
      </c>
      <c r="B37">
        <v>35</v>
      </c>
      <c r="D37" s="6">
        <v>158975.98</v>
      </c>
      <c r="E37" s="6">
        <v>81022.2</v>
      </c>
      <c r="F37" s="4"/>
    </row>
    <row r="38" spans="1:6" ht="12.75">
      <c r="A38" s="1" t="s">
        <v>37</v>
      </c>
      <c r="B38">
        <v>36</v>
      </c>
      <c r="D38" s="6">
        <v>660725.1</v>
      </c>
      <c r="E38" s="6">
        <v>190441.65</v>
      </c>
      <c r="F38" s="4"/>
    </row>
    <row r="39" spans="1:6" ht="12.75">
      <c r="A39" s="1" t="s">
        <v>38</v>
      </c>
      <c r="B39">
        <v>37</v>
      </c>
      <c r="D39" s="6">
        <v>194672.1</v>
      </c>
      <c r="E39" s="6">
        <v>125931.05</v>
      </c>
      <c r="F39" s="4"/>
    </row>
    <row r="40" spans="1:6" ht="12.75">
      <c r="A40" s="1" t="s">
        <v>39</v>
      </c>
      <c r="B40">
        <v>38</v>
      </c>
      <c r="D40" s="6">
        <v>9938.6</v>
      </c>
      <c r="E40" s="6">
        <v>5611.2</v>
      </c>
      <c r="F40" s="4"/>
    </row>
    <row r="41" spans="1:6" ht="12.75">
      <c r="A41" s="1" t="s">
        <v>40</v>
      </c>
      <c r="B41">
        <v>39</v>
      </c>
      <c r="D41" s="6">
        <v>1204.7</v>
      </c>
      <c r="E41" s="6">
        <v>1771.35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212788.1</v>
      </c>
      <c r="E43" s="6">
        <v>97275.85</v>
      </c>
      <c r="F43" s="4"/>
    </row>
    <row r="44" spans="1:6" ht="12.75">
      <c r="A44" s="1" t="s">
        <v>43</v>
      </c>
      <c r="B44">
        <v>42</v>
      </c>
      <c r="D44" s="6">
        <v>211931.63</v>
      </c>
      <c r="E44" s="6">
        <v>143919.75</v>
      </c>
      <c r="F44" s="4"/>
    </row>
    <row r="45" spans="1:6" ht="12.75">
      <c r="A45" s="1" t="s">
        <v>44</v>
      </c>
      <c r="B45">
        <v>43</v>
      </c>
      <c r="D45" s="6">
        <v>138042.8</v>
      </c>
      <c r="E45" s="6">
        <v>58657.9</v>
      </c>
      <c r="F45" s="4"/>
    </row>
    <row r="46" spans="1:6" ht="12.75">
      <c r="A46" s="1" t="s">
        <v>45</v>
      </c>
      <c r="B46">
        <v>44</v>
      </c>
      <c r="D46" s="6">
        <v>222347.3</v>
      </c>
      <c r="E46" s="6">
        <v>76819.4</v>
      </c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>
        <v>129622.49</v>
      </c>
      <c r="E48" s="6">
        <v>76894.3</v>
      </c>
      <c r="F48" s="4"/>
    </row>
    <row r="49" spans="1:6" ht="12.75">
      <c r="A49" s="1" t="s">
        <v>48</v>
      </c>
      <c r="B49">
        <v>47</v>
      </c>
      <c r="D49" s="6">
        <v>8964.2</v>
      </c>
      <c r="E49" s="6">
        <v>2147.25</v>
      </c>
      <c r="F49" s="4"/>
    </row>
    <row r="50" spans="1:6" ht="12.75">
      <c r="A50" s="1" t="s">
        <v>49</v>
      </c>
      <c r="B50">
        <v>48</v>
      </c>
      <c r="D50" s="6">
        <v>981825.24</v>
      </c>
      <c r="E50" s="6">
        <v>463974.29</v>
      </c>
      <c r="F50" s="4"/>
    </row>
    <row r="51" spans="1:6" ht="12.75">
      <c r="A51" s="1" t="s">
        <v>50</v>
      </c>
      <c r="B51">
        <v>49</v>
      </c>
      <c r="D51" s="6">
        <v>637891.23</v>
      </c>
      <c r="E51" s="6">
        <v>191928.1</v>
      </c>
      <c r="F51" s="4"/>
    </row>
    <row r="52" spans="1:6" ht="12.75">
      <c r="A52" s="1" t="s">
        <v>51</v>
      </c>
      <c r="B52">
        <v>50</v>
      </c>
      <c r="D52" s="6">
        <v>1073639</v>
      </c>
      <c r="E52" s="6">
        <v>466128.95</v>
      </c>
      <c r="F52" s="4"/>
    </row>
    <row r="53" spans="1:6" ht="12.75">
      <c r="A53" s="1" t="s">
        <v>52</v>
      </c>
      <c r="B53">
        <v>51</v>
      </c>
      <c r="D53" s="6">
        <v>163971.5</v>
      </c>
      <c r="E53" s="6">
        <v>100005.15</v>
      </c>
      <c r="F53" s="4"/>
    </row>
    <row r="54" spans="1:6" ht="12.75">
      <c r="A54" s="1" t="s">
        <v>53</v>
      </c>
      <c r="B54">
        <v>52</v>
      </c>
      <c r="D54" s="6">
        <v>644782.6</v>
      </c>
      <c r="E54" s="6">
        <v>357219.8</v>
      </c>
      <c r="F54" s="4"/>
    </row>
    <row r="55" spans="1:6" ht="12.75">
      <c r="A55" s="1" t="s">
        <v>54</v>
      </c>
      <c r="B55">
        <v>53</v>
      </c>
      <c r="D55" s="6">
        <v>211448.41</v>
      </c>
      <c r="E55" s="6">
        <v>127075.88</v>
      </c>
      <c r="F55" s="4"/>
    </row>
    <row r="56" spans="1:6" ht="12.75">
      <c r="A56" s="1" t="s">
        <v>55</v>
      </c>
      <c r="B56">
        <v>54</v>
      </c>
      <c r="D56" s="6">
        <v>53027.1</v>
      </c>
      <c r="E56" s="6">
        <v>23184.7</v>
      </c>
      <c r="F56" s="4"/>
    </row>
    <row r="57" spans="1:6" ht="12.75">
      <c r="A57" s="1" t="s">
        <v>56</v>
      </c>
      <c r="B57">
        <v>55</v>
      </c>
      <c r="D57" s="6">
        <v>156922.5</v>
      </c>
      <c r="E57" s="6">
        <v>88653.95</v>
      </c>
      <c r="F57" s="4"/>
    </row>
    <row r="58" spans="1:6" ht="12.75">
      <c r="A58" s="1" t="s">
        <v>57</v>
      </c>
      <c r="B58">
        <v>56</v>
      </c>
      <c r="D58" s="6">
        <v>199958.5</v>
      </c>
      <c r="E58" s="6">
        <v>72822.4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437612</v>
      </c>
      <c r="E60" s="6">
        <v>182586.25</v>
      </c>
      <c r="F60" s="4"/>
    </row>
    <row r="61" spans="1:6" ht="12.75">
      <c r="A61" s="1" t="s">
        <v>60</v>
      </c>
      <c r="B61">
        <v>59</v>
      </c>
      <c r="D61" s="6">
        <v>165680.8</v>
      </c>
      <c r="E61" s="6">
        <v>123984.7</v>
      </c>
      <c r="F61" s="4"/>
    </row>
    <row r="62" spans="1:6" ht="12.75">
      <c r="A62" s="1" t="s">
        <v>61</v>
      </c>
      <c r="B62">
        <v>60</v>
      </c>
      <c r="D62" s="6">
        <v>132549.9</v>
      </c>
      <c r="E62" s="6">
        <v>56213.5</v>
      </c>
      <c r="F62" s="4"/>
    </row>
    <row r="63" spans="1:6" ht="12.75">
      <c r="A63" s="1" t="s">
        <v>62</v>
      </c>
      <c r="B63">
        <v>61</v>
      </c>
      <c r="D63" s="6">
        <v>8617.76</v>
      </c>
      <c r="E63" s="6">
        <v>7292.65</v>
      </c>
      <c r="F63" s="4"/>
    </row>
    <row r="64" spans="1:6" ht="12.75">
      <c r="A64" s="1" t="s">
        <v>63</v>
      </c>
      <c r="B64">
        <v>62</v>
      </c>
      <c r="D64" s="6">
        <v>4723.6</v>
      </c>
      <c r="E64" s="6">
        <v>4971.4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260457.67</v>
      </c>
      <c r="E66" s="6">
        <v>112446.89</v>
      </c>
      <c r="F66" s="4"/>
    </row>
    <row r="67" spans="1:6" ht="12.75">
      <c r="A67" s="1" t="s">
        <v>66</v>
      </c>
      <c r="B67">
        <v>65</v>
      </c>
      <c r="D67" s="6">
        <v>11095</v>
      </c>
      <c r="E67" s="6">
        <v>4599.35</v>
      </c>
      <c r="F67" s="4"/>
    </row>
    <row r="68" spans="1:6" ht="12.75">
      <c r="A68" s="1" t="s">
        <v>67</v>
      </c>
      <c r="B68">
        <v>66</v>
      </c>
      <c r="D68" s="6">
        <v>105066.5</v>
      </c>
      <c r="E68" s="6">
        <v>41042.75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13469149.28</v>
      </c>
      <c r="E71" s="6">
        <f>SUM(E3:E69)</f>
        <v>7135751.710000001</v>
      </c>
    </row>
    <row r="73" ht="12.75">
      <c r="A73" s="2" t="s">
        <v>74</v>
      </c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  <row r="86" spans="4:5" ht="12.75">
      <c r="D86" s="1"/>
      <c r="E86" s="1"/>
    </row>
    <row r="87" spans="4:5" ht="12.75">
      <c r="D87" s="1"/>
      <c r="E87" s="1"/>
    </row>
    <row r="88" spans="4:5" ht="12.75">
      <c r="D88" s="1"/>
      <c r="E88" s="1"/>
    </row>
    <row r="89" spans="4:5" ht="12.75">
      <c r="D89" s="1"/>
      <c r="E89" s="1"/>
    </row>
    <row r="90" spans="4:5" ht="12.75">
      <c r="D90" s="1"/>
      <c r="E90" s="1"/>
    </row>
    <row r="91" spans="4:5" ht="12.75">
      <c r="D91" s="1"/>
      <c r="E91" s="1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"/>
    </row>
    <row r="105" spans="4:5" ht="12.75">
      <c r="D105" s="1"/>
      <c r="E105" s="1"/>
    </row>
    <row r="106" spans="4:5" ht="12.75">
      <c r="D106" s="1"/>
      <c r="E106" s="1"/>
    </row>
    <row r="107" spans="4:5" ht="12.75">
      <c r="D107" s="1"/>
      <c r="E107" s="1"/>
    </row>
    <row r="108" spans="4:5" ht="12.75">
      <c r="D108" s="1"/>
      <c r="E108" s="1"/>
    </row>
    <row r="109" spans="4:5" ht="12.75">
      <c r="D109" s="1"/>
      <c r="E109" s="1"/>
    </row>
    <row r="110" spans="4:5" ht="12.75">
      <c r="D110" s="1"/>
      <c r="E110" s="1"/>
    </row>
    <row r="111" spans="4:5" ht="12.75">
      <c r="D111" s="1"/>
      <c r="E111" s="1"/>
    </row>
    <row r="112" spans="4:5" ht="12.75">
      <c r="D112" s="1"/>
      <c r="E112" s="1"/>
    </row>
    <row r="113" spans="4:5" ht="12.75">
      <c r="D113" s="1"/>
      <c r="E113" s="1"/>
    </row>
    <row r="114" spans="4:5" ht="12.75">
      <c r="D114" s="1"/>
      <c r="E114" s="1"/>
    </row>
    <row r="115" spans="4:5" ht="12.75">
      <c r="D115" s="1"/>
      <c r="E115" s="1"/>
    </row>
    <row r="116" spans="4:5" ht="12.75">
      <c r="D116" s="1"/>
      <c r="E116" s="1"/>
    </row>
    <row r="117" spans="4:5" ht="12.75">
      <c r="D117" s="1"/>
      <c r="E117" s="1"/>
    </row>
    <row r="118" spans="4:5" ht="12.75">
      <c r="D118" s="1"/>
      <c r="E118" s="1"/>
    </row>
    <row r="119" spans="4:5" ht="12.75">
      <c r="D119" s="1"/>
      <c r="E119" s="1"/>
    </row>
    <row r="120" spans="4:5" ht="12.75">
      <c r="D120" s="1"/>
      <c r="E120" s="1"/>
    </row>
    <row r="121" spans="4:5" ht="12.75">
      <c r="D121" s="1"/>
      <c r="E121" s="1"/>
    </row>
    <row r="122" spans="4:5" ht="12.75">
      <c r="D122" s="1"/>
      <c r="E122" s="1"/>
    </row>
    <row r="123" spans="4:5" ht="12.75">
      <c r="D123" s="1"/>
      <c r="E123" s="1"/>
    </row>
    <row r="124" spans="4:5" ht="12.75">
      <c r="D124" s="1"/>
      <c r="E124" s="1"/>
    </row>
    <row r="125" spans="4:5" ht="12.75">
      <c r="D125" s="1"/>
      <c r="E125" s="1"/>
    </row>
    <row r="126" spans="4:5" ht="12.75">
      <c r="D126" s="1"/>
      <c r="E126" s="1"/>
    </row>
    <row r="127" spans="4:5" ht="12.75">
      <c r="D127" s="1"/>
      <c r="E127" s="1"/>
    </row>
    <row r="128" spans="4:5" ht="12.75">
      <c r="D128" s="1"/>
      <c r="E128" s="1"/>
    </row>
    <row r="129" spans="4:5" ht="12.75">
      <c r="D129" s="1"/>
      <c r="E129" s="1"/>
    </row>
    <row r="130" spans="4:5" ht="12.75">
      <c r="D130" s="1"/>
      <c r="E130" s="1"/>
    </row>
    <row r="131" spans="4:5" ht="12.75">
      <c r="D131" s="1"/>
      <c r="E131" s="1"/>
    </row>
    <row r="132" spans="4:5" ht="12.75">
      <c r="D132" s="1"/>
      <c r="E132" s="1"/>
    </row>
    <row r="133" spans="4:5" ht="12.75">
      <c r="D133" s="1"/>
      <c r="E133" s="1"/>
    </row>
    <row r="134" spans="4:5" ht="12.75">
      <c r="D134" s="1"/>
      <c r="E134" s="1"/>
    </row>
    <row r="135" spans="4:5" ht="12.75">
      <c r="D135" s="1"/>
      <c r="E135" s="1"/>
    </row>
    <row r="136" spans="4:5" ht="12.75">
      <c r="D136" s="1"/>
      <c r="E136" s="1"/>
    </row>
    <row r="137" spans="4:5" ht="12.75">
      <c r="D137" s="1"/>
      <c r="E137" s="1"/>
    </row>
    <row r="138" spans="4:5" ht="12.75">
      <c r="D138" s="1"/>
      <c r="E138" s="1"/>
    </row>
    <row r="139" spans="4:5" ht="12.75">
      <c r="D139" s="1"/>
      <c r="E139" s="1"/>
    </row>
    <row r="140" spans="4:5" ht="12.75">
      <c r="D140" s="1"/>
      <c r="E140" s="1"/>
    </row>
    <row r="141" spans="4:5" ht="12.75">
      <c r="D141" s="1"/>
      <c r="E141" s="1"/>
    </row>
    <row r="142" spans="4:5" ht="12.75">
      <c r="D142" s="1"/>
      <c r="E142" s="1"/>
    </row>
    <row r="143" spans="4:5" ht="12.75">
      <c r="D143" s="1"/>
      <c r="E143" s="1"/>
    </row>
    <row r="144" spans="4:5" ht="12.75">
      <c r="D144" s="1"/>
      <c r="E144" s="1"/>
    </row>
    <row r="145" spans="4:5" ht="12.75">
      <c r="D145" s="1"/>
      <c r="E145" s="1"/>
    </row>
    <row r="146" spans="4:5" ht="12.75">
      <c r="D146" s="1"/>
      <c r="E146" s="1"/>
    </row>
    <row r="147" spans="4:5" ht="12.75">
      <c r="D147" s="1"/>
      <c r="E147" s="1"/>
    </row>
    <row r="148" spans="4:5" ht="12.75">
      <c r="D148" s="1"/>
      <c r="E148" s="1"/>
    </row>
    <row r="149" spans="4:5" ht="12.75">
      <c r="D149" s="1"/>
      <c r="E149" s="1"/>
    </row>
    <row r="150" spans="4:5" ht="12.75">
      <c r="D150" s="1"/>
      <c r="E150" s="1"/>
    </row>
    <row r="151" spans="4:5" ht="12.75">
      <c r="D151" s="1"/>
      <c r="E151" s="1"/>
    </row>
    <row r="152" spans="4:5" ht="12.75">
      <c r="D152" s="1"/>
      <c r="E152" s="1"/>
    </row>
    <row r="153" spans="4:5" ht="12.75">
      <c r="D153" s="1"/>
      <c r="E153" s="1"/>
    </row>
    <row r="154" spans="4:5" ht="12.75">
      <c r="D154" s="1"/>
      <c r="E154" s="1"/>
    </row>
    <row r="155" spans="4:5" ht="12.75">
      <c r="D155" s="1"/>
      <c r="E155" s="1"/>
    </row>
    <row r="156" spans="4:5" ht="12.75">
      <c r="D156" s="1"/>
      <c r="E156" s="1"/>
    </row>
    <row r="157" spans="4:5" ht="12.75">
      <c r="D157" s="1"/>
      <c r="E157" s="1"/>
    </row>
    <row r="158" spans="4:5" ht="12.75">
      <c r="D158" s="1"/>
      <c r="E158" s="1"/>
    </row>
    <row r="159" spans="4:5" ht="12.75">
      <c r="D159" s="1"/>
      <c r="E159" s="1"/>
    </row>
    <row r="160" spans="4:5" ht="12.75">
      <c r="D160" s="1"/>
      <c r="E160" s="1"/>
    </row>
    <row r="161" spans="4:5" ht="12.75">
      <c r="D161" s="1"/>
      <c r="E161" s="1"/>
    </row>
    <row r="162" spans="4:5" ht="12.75">
      <c r="D162" s="1"/>
      <c r="E162" s="1"/>
    </row>
    <row r="163" spans="4:5" ht="12.75">
      <c r="D163" s="1"/>
      <c r="E163" s="1"/>
    </row>
    <row r="164" spans="4:5" ht="12.75">
      <c r="D164" s="1"/>
      <c r="E164" s="1"/>
    </row>
    <row r="165" spans="4:5" ht="12.75">
      <c r="D165" s="1"/>
      <c r="E165" s="1"/>
    </row>
    <row r="166" spans="4:5" ht="12.75">
      <c r="D166" s="1"/>
      <c r="E166" s="1"/>
    </row>
    <row r="167" spans="4:5" ht="12.75">
      <c r="D167" s="1"/>
      <c r="E167" s="1"/>
    </row>
    <row r="168" spans="4:5" ht="12.75">
      <c r="D168" s="1"/>
      <c r="E168" s="1"/>
    </row>
    <row r="169" spans="4:5" ht="12.75">
      <c r="D169" s="1"/>
      <c r="E169" s="1"/>
    </row>
    <row r="170" spans="4:5" ht="12.75">
      <c r="D170" s="1"/>
      <c r="E170" s="1"/>
    </row>
    <row r="171" spans="4:5" ht="12.75">
      <c r="D171" s="1"/>
      <c r="E171" s="1"/>
    </row>
    <row r="172" spans="4:5" ht="12.75">
      <c r="D172" s="1"/>
      <c r="E172" s="1"/>
    </row>
    <row r="173" spans="4:5" ht="12.75">
      <c r="D173" s="1"/>
      <c r="E173" s="1"/>
    </row>
    <row r="174" spans="4:5" ht="12.75">
      <c r="D174" s="1"/>
      <c r="E174" s="1"/>
    </row>
    <row r="175" spans="4:5" ht="12.75">
      <c r="D175" s="1"/>
      <c r="E175" s="1"/>
    </row>
    <row r="176" spans="4:5" ht="12.75">
      <c r="D176" s="1"/>
      <c r="E176" s="1"/>
    </row>
    <row r="177" spans="4:5" ht="12.75">
      <c r="D177" s="1"/>
      <c r="E177" s="1"/>
    </row>
    <row r="178" spans="4:5" ht="12.75">
      <c r="D178" s="1"/>
      <c r="E178" s="1"/>
    </row>
    <row r="179" spans="4:5" ht="12.75">
      <c r="D179" s="1"/>
      <c r="E179" s="1"/>
    </row>
    <row r="180" spans="4:5" ht="12.75">
      <c r="D180" s="1"/>
      <c r="E180" s="1"/>
    </row>
    <row r="181" spans="4:5" ht="12.75">
      <c r="D181" s="1"/>
      <c r="E181" s="1"/>
    </row>
    <row r="182" spans="4:5" ht="12.75">
      <c r="D182" s="1"/>
      <c r="E182" s="1"/>
    </row>
    <row r="183" spans="4:5" ht="12.75">
      <c r="D183" s="1"/>
      <c r="E183" s="1"/>
    </row>
    <row r="184" spans="4:5" ht="12.75">
      <c r="D184" s="1"/>
      <c r="E184" s="1"/>
    </row>
    <row r="185" spans="4:5" ht="12.75">
      <c r="D185" s="1"/>
      <c r="E185" s="1"/>
    </row>
    <row r="186" spans="4:5" ht="12.75">
      <c r="D186" s="1"/>
      <c r="E186" s="1"/>
    </row>
    <row r="187" spans="4:5" ht="12.75">
      <c r="D187" s="1"/>
      <c r="E187" s="1"/>
    </row>
    <row r="188" spans="4:5" ht="12.75">
      <c r="D188" s="1"/>
      <c r="E188" s="1"/>
    </row>
    <row r="189" spans="4:5" ht="12.75">
      <c r="D189" s="1"/>
      <c r="E189" s="1"/>
    </row>
    <row r="190" spans="4:5" ht="12.75">
      <c r="D190" s="1"/>
      <c r="E190" s="1"/>
    </row>
    <row r="191" spans="4:5" ht="12.75">
      <c r="D191" s="1"/>
      <c r="E191" s="1"/>
    </row>
    <row r="192" spans="4:5" ht="12.75">
      <c r="D192" s="1"/>
      <c r="E192" s="1"/>
    </row>
    <row r="193" spans="4:5" ht="12.75">
      <c r="D193" s="1"/>
      <c r="E193" s="1"/>
    </row>
    <row r="194" spans="4:5" ht="12.75">
      <c r="D194" s="1"/>
      <c r="E194" s="1"/>
    </row>
    <row r="195" spans="4:5" ht="12.75">
      <c r="D195" s="1"/>
      <c r="E195" s="1"/>
    </row>
    <row r="196" spans="4:5" ht="12.75">
      <c r="D196" s="1"/>
      <c r="E196" s="1"/>
    </row>
    <row r="197" spans="4:5" ht="12.75">
      <c r="D197" s="1"/>
      <c r="E197" s="1"/>
    </row>
    <row r="198" spans="4:5" ht="12.75">
      <c r="D198" s="1"/>
      <c r="E198" s="1"/>
    </row>
    <row r="199" spans="4:5" ht="12.75">
      <c r="D199" s="1"/>
      <c r="E199" s="1"/>
    </row>
    <row r="200" spans="4:5" ht="12.75">
      <c r="D200" s="1"/>
      <c r="E200" s="1"/>
    </row>
    <row r="201" spans="4:5" ht="12.75">
      <c r="D201" s="1"/>
      <c r="E201" s="1"/>
    </row>
    <row r="202" spans="4:5" ht="12.75">
      <c r="D202" s="1"/>
      <c r="E202" s="1"/>
    </row>
    <row r="203" spans="4:5" ht="12.75">
      <c r="D203" s="1"/>
      <c r="E203" s="1"/>
    </row>
    <row r="204" spans="4:5" ht="12.75">
      <c r="D204" s="1"/>
      <c r="E204" s="1"/>
    </row>
    <row r="205" spans="4:5" ht="12.75">
      <c r="D205" s="1"/>
      <c r="E205" s="1"/>
    </row>
    <row r="206" spans="4:5" ht="12.75">
      <c r="D206" s="1"/>
      <c r="E206" s="1"/>
    </row>
    <row r="207" spans="4:5" ht="12.75">
      <c r="D207" s="1"/>
      <c r="E207" s="1"/>
    </row>
    <row r="208" spans="4:5" ht="12.75">
      <c r="D208" s="1"/>
      <c r="E208" s="1"/>
    </row>
    <row r="209" spans="4:5" ht="12.75">
      <c r="D209" s="1"/>
      <c r="E209" s="1"/>
    </row>
    <row r="210" spans="4:5" ht="12.75">
      <c r="D210" s="1"/>
      <c r="E210" s="1"/>
    </row>
    <row r="211" spans="4:5" ht="12.75">
      <c r="D211" s="1"/>
      <c r="E211" s="1"/>
    </row>
    <row r="212" spans="4:5" ht="12.75">
      <c r="D212" s="1"/>
      <c r="E212" s="1"/>
    </row>
    <row r="213" spans="4:5" ht="12.75">
      <c r="D213" s="1"/>
      <c r="E213" s="1"/>
    </row>
    <row r="214" spans="4:5" ht="12.75">
      <c r="D214" s="1"/>
      <c r="E214" s="1"/>
    </row>
    <row r="215" spans="4:5" ht="12.75">
      <c r="D215" s="1"/>
      <c r="E215" s="1"/>
    </row>
    <row r="216" spans="4:5" ht="12.75">
      <c r="D216" s="1"/>
      <c r="E216" s="1"/>
    </row>
    <row r="217" spans="4:5" ht="12.75">
      <c r="D217" s="1"/>
      <c r="E217" s="1"/>
    </row>
    <row r="218" spans="4:5" ht="12.75">
      <c r="D218" s="1"/>
      <c r="E218" s="1"/>
    </row>
    <row r="219" spans="4:5" ht="12.75">
      <c r="D219" s="1"/>
      <c r="E219" s="1"/>
    </row>
    <row r="220" spans="4:5" ht="12.75">
      <c r="D220" s="1"/>
      <c r="E220" s="1"/>
    </row>
    <row r="221" spans="4:5" ht="12.75">
      <c r="D221" s="1"/>
      <c r="E221" s="1"/>
    </row>
    <row r="222" spans="4:5" ht="12.75">
      <c r="D222" s="1"/>
      <c r="E222" s="1"/>
    </row>
    <row r="223" spans="4:5" ht="12.75">
      <c r="D223" s="1"/>
      <c r="E223" s="1"/>
    </row>
    <row r="224" spans="4:5" ht="12.75">
      <c r="D224" s="1"/>
      <c r="E224" s="1"/>
    </row>
    <row r="225" spans="4:5" ht="12.75">
      <c r="D225" s="1"/>
      <c r="E225" s="1"/>
    </row>
    <row r="226" spans="4:5" ht="12.75">
      <c r="D226" s="1"/>
      <c r="E226" s="1"/>
    </row>
    <row r="227" spans="4:5" ht="12.75">
      <c r="D227" s="1"/>
      <c r="E227" s="1"/>
    </row>
    <row r="228" spans="4:5" ht="12.75">
      <c r="D228" s="1"/>
      <c r="E228" s="1"/>
    </row>
    <row r="229" spans="4:5" ht="12.75">
      <c r="D229" s="1"/>
      <c r="E229" s="1"/>
    </row>
    <row r="230" spans="4:5" ht="12.75">
      <c r="D230" s="1"/>
      <c r="E230" s="1"/>
    </row>
    <row r="231" spans="4:5" ht="12.75">
      <c r="D231" s="1"/>
      <c r="E231" s="1"/>
    </row>
    <row r="232" spans="4:5" ht="12.75">
      <c r="D232" s="1"/>
      <c r="E232" s="1"/>
    </row>
    <row r="233" spans="4:5" ht="12.75">
      <c r="D233" s="1"/>
      <c r="E233" s="1"/>
    </row>
    <row r="234" spans="4:5" ht="12.75">
      <c r="D234" s="1"/>
      <c r="E234" s="1"/>
    </row>
    <row r="235" spans="4:5" ht="12.75">
      <c r="D235" s="1"/>
      <c r="E235" s="1"/>
    </row>
    <row r="236" spans="4:5" ht="12.75">
      <c r="D236" s="1"/>
      <c r="E236" s="1"/>
    </row>
    <row r="237" spans="4:5" ht="12.75">
      <c r="D237" s="1"/>
      <c r="E237" s="1"/>
    </row>
    <row r="238" spans="4:5" ht="12.75">
      <c r="D238" s="1"/>
      <c r="E238" s="1"/>
    </row>
    <row r="239" spans="4:5" ht="12.75">
      <c r="D239" s="1"/>
      <c r="E239" s="1"/>
    </row>
    <row r="240" spans="4:5" ht="12.75">
      <c r="D240" s="1"/>
      <c r="E240" s="1"/>
    </row>
    <row r="241" spans="4:5" ht="12.75">
      <c r="D241" s="1"/>
      <c r="E241" s="1"/>
    </row>
    <row r="242" spans="4:5" ht="12.75">
      <c r="D242" s="1"/>
      <c r="E242" s="1"/>
    </row>
    <row r="243" spans="4:5" ht="12.75">
      <c r="D243" s="1"/>
      <c r="E243" s="1"/>
    </row>
    <row r="244" spans="4:5" ht="12.75">
      <c r="D244" s="1"/>
      <c r="E244" s="1"/>
    </row>
    <row r="245" spans="4:5" ht="12.75">
      <c r="D245" s="1"/>
      <c r="E245" s="1"/>
    </row>
    <row r="246" spans="4:5" ht="12.75">
      <c r="D246" s="1"/>
      <c r="E246" s="1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  <row r="257" spans="4:5" ht="12.75">
      <c r="D257" s="1"/>
      <c r="E257" s="1"/>
    </row>
    <row r="258" spans="4:5" ht="12.75">
      <c r="D258" s="1"/>
      <c r="E258" s="1"/>
    </row>
    <row r="259" spans="4:5" ht="12.75">
      <c r="D259" s="1"/>
      <c r="E259" s="1"/>
    </row>
    <row r="260" spans="4:5" ht="12.75">
      <c r="D260" s="1"/>
      <c r="E260" s="1"/>
    </row>
    <row r="261" spans="4:5" ht="12.75">
      <c r="D261" s="1"/>
      <c r="E261" s="1"/>
    </row>
    <row r="262" spans="4:5" ht="12.75">
      <c r="D262" s="1"/>
      <c r="E262" s="1"/>
    </row>
    <row r="263" spans="4:5" ht="12.75">
      <c r="D263" s="1"/>
      <c r="E263" s="1"/>
    </row>
    <row r="264" spans="4:5" ht="12.75">
      <c r="D264" s="1"/>
      <c r="E264" s="1"/>
    </row>
    <row r="265" spans="4:5" ht="12.75">
      <c r="D265" s="1"/>
      <c r="E265" s="1"/>
    </row>
    <row r="266" spans="4:5" ht="12.75">
      <c r="D266" s="1"/>
      <c r="E266" s="1"/>
    </row>
    <row r="267" spans="4:5" ht="12.75">
      <c r="D267" s="1"/>
      <c r="E267" s="1"/>
    </row>
    <row r="268" spans="4:5" ht="12.75">
      <c r="D268" s="1"/>
      <c r="E268" s="1"/>
    </row>
    <row r="269" spans="4:5" ht="12.75">
      <c r="D269" s="1"/>
      <c r="E269" s="1"/>
    </row>
    <row r="270" spans="4:5" ht="12.75">
      <c r="D270" s="1"/>
      <c r="E270" s="1"/>
    </row>
    <row r="271" spans="4:5" ht="12.75">
      <c r="D271" s="1"/>
      <c r="E271" s="1"/>
    </row>
    <row r="272" spans="4:5" ht="12.75">
      <c r="D272" s="1"/>
      <c r="E272" s="1"/>
    </row>
    <row r="273" spans="4:5" ht="12.75">
      <c r="D273" s="1"/>
      <c r="E273" s="1"/>
    </row>
    <row r="274" spans="4:5" ht="12.75">
      <c r="D274" s="1"/>
      <c r="E274" s="1"/>
    </row>
    <row r="275" spans="4:5" ht="12.75">
      <c r="D275" s="1"/>
      <c r="E275" s="1"/>
    </row>
    <row r="276" spans="4:5" ht="12.75">
      <c r="D276" s="1"/>
      <c r="E276" s="1"/>
    </row>
    <row r="277" spans="4:5" ht="12.75">
      <c r="D277" s="1"/>
      <c r="E277" s="1"/>
    </row>
    <row r="278" spans="4:5" ht="12.75">
      <c r="D278" s="1"/>
      <c r="E278" s="1"/>
    </row>
    <row r="279" spans="4:5" ht="12.75">
      <c r="D279" s="1"/>
      <c r="E279" s="1"/>
    </row>
    <row r="280" spans="4:5" ht="12.75">
      <c r="D280" s="1"/>
      <c r="E280" s="1"/>
    </row>
    <row r="281" spans="4:5" ht="12.75">
      <c r="D281" s="1"/>
      <c r="E281" s="1"/>
    </row>
    <row r="282" spans="4:5" ht="12.75">
      <c r="D282" s="1"/>
      <c r="E282" s="1"/>
    </row>
    <row r="283" spans="4:5" ht="12.75">
      <c r="D283" s="1"/>
      <c r="E283" s="1"/>
    </row>
    <row r="284" spans="4:5" ht="12.75">
      <c r="D284" s="1"/>
      <c r="E284" s="1"/>
    </row>
    <row r="285" spans="4:5" ht="12.75">
      <c r="D285" s="1"/>
      <c r="E285" s="1"/>
    </row>
    <row r="286" spans="4:5" ht="12.75">
      <c r="D286" s="1"/>
      <c r="E286" s="1"/>
    </row>
    <row r="287" spans="4:5" ht="12.75">
      <c r="D287" s="1"/>
      <c r="E287" s="1"/>
    </row>
    <row r="288" spans="4:5" ht="12.75">
      <c r="D288" s="1"/>
      <c r="E288" s="1"/>
    </row>
    <row r="289" spans="4:5" ht="12.75">
      <c r="D289" s="1"/>
      <c r="E289" s="1"/>
    </row>
    <row r="290" spans="4:5" ht="12.75">
      <c r="D290" s="1"/>
      <c r="E290" s="1"/>
    </row>
    <row r="291" spans="4:5" ht="12.75">
      <c r="D291" s="1"/>
      <c r="E291" s="1"/>
    </row>
    <row r="292" spans="4:5" ht="12.75">
      <c r="D292" s="1"/>
      <c r="E292" s="1"/>
    </row>
    <row r="293" spans="4:5" ht="12.75">
      <c r="D293" s="1"/>
      <c r="E293" s="1"/>
    </row>
    <row r="294" spans="4:5" ht="12.75">
      <c r="D294" s="1"/>
      <c r="E294" s="1"/>
    </row>
    <row r="295" spans="4:5" ht="12.75">
      <c r="D295" s="1"/>
      <c r="E295" s="1"/>
    </row>
    <row r="296" spans="4:5" ht="12.75">
      <c r="D296" s="1"/>
      <c r="E296" s="1"/>
    </row>
    <row r="297" spans="4:5" ht="12.75">
      <c r="D297" s="1"/>
      <c r="E297" s="1"/>
    </row>
    <row r="298" spans="4:5" ht="12.75">
      <c r="D298" s="1"/>
      <c r="E298" s="1"/>
    </row>
    <row r="299" spans="4:5" ht="12.75">
      <c r="D299" s="1"/>
      <c r="E299" s="1"/>
    </row>
    <row r="300" spans="4:5" ht="12.75">
      <c r="D300" s="1"/>
      <c r="E300" s="1"/>
    </row>
    <row r="301" spans="4:5" ht="12.75">
      <c r="D301" s="1"/>
      <c r="E301" s="1"/>
    </row>
    <row r="302" spans="4:5" ht="12.75">
      <c r="D302" s="1"/>
      <c r="E302" s="1"/>
    </row>
    <row r="303" spans="4:5" ht="12.75">
      <c r="D303" s="1"/>
      <c r="E303" s="1"/>
    </row>
    <row r="304" spans="4:5" ht="12.75">
      <c r="D304" s="1"/>
      <c r="E304" s="1"/>
    </row>
    <row r="305" spans="4:5" ht="12.75">
      <c r="D305" s="1"/>
      <c r="E305" s="1"/>
    </row>
    <row r="306" spans="4:5" ht="12.75">
      <c r="D306" s="1"/>
      <c r="E306" s="1"/>
    </row>
    <row r="307" spans="4:5" ht="12.75">
      <c r="D307" s="1"/>
      <c r="E307" s="1"/>
    </row>
    <row r="308" spans="4:5" ht="12.75">
      <c r="D308" s="1"/>
      <c r="E308" s="1"/>
    </row>
    <row r="309" spans="4:5" ht="12.75">
      <c r="D309" s="1"/>
      <c r="E309" s="1"/>
    </row>
    <row r="310" spans="4:5" ht="12.75">
      <c r="D310" s="1"/>
      <c r="E310" s="1"/>
    </row>
    <row r="311" spans="4:5" ht="12.75">
      <c r="D311" s="1"/>
      <c r="E311" s="1"/>
    </row>
    <row r="312" spans="4:5" ht="12.75">
      <c r="D312" s="1"/>
      <c r="E312" s="1"/>
    </row>
    <row r="313" spans="4:5" ht="12.75">
      <c r="D313" s="1"/>
      <c r="E313" s="1"/>
    </row>
    <row r="314" spans="4:5" ht="12.75">
      <c r="D314" s="1"/>
      <c r="E314" s="1"/>
    </row>
    <row r="315" spans="4:5" ht="12.75">
      <c r="D315" s="1"/>
      <c r="E315" s="1"/>
    </row>
    <row r="316" spans="4:5" ht="12.75">
      <c r="D316" s="1"/>
      <c r="E316" s="1"/>
    </row>
    <row r="317" spans="4:5" ht="12.75">
      <c r="D317" s="1"/>
      <c r="E317" s="1"/>
    </row>
    <row r="318" spans="4:5" ht="12.75">
      <c r="D318" s="1"/>
      <c r="E318" s="1"/>
    </row>
    <row r="319" spans="4:5" ht="12.75">
      <c r="D319" s="1"/>
      <c r="E319" s="1"/>
    </row>
    <row r="320" spans="4:5" ht="12.75">
      <c r="D320" s="1"/>
      <c r="E320" s="1"/>
    </row>
    <row r="321" spans="4:5" ht="12.75">
      <c r="D321" s="1"/>
      <c r="E321" s="1"/>
    </row>
    <row r="322" spans="4:5" ht="12.75">
      <c r="D322" s="1"/>
      <c r="E322" s="1"/>
    </row>
    <row r="323" spans="4:5" ht="12.75">
      <c r="D323" s="1"/>
      <c r="E323" s="1"/>
    </row>
    <row r="324" spans="4:5" ht="12.75">
      <c r="D324" s="1"/>
      <c r="E324" s="1"/>
    </row>
    <row r="325" spans="4:5" ht="12.75">
      <c r="D325" s="1"/>
      <c r="E325" s="1"/>
    </row>
    <row r="326" spans="4:5" ht="12.75">
      <c r="D326" s="1"/>
      <c r="E326" s="1"/>
    </row>
    <row r="327" spans="4:5" ht="12.75">
      <c r="D327" s="1"/>
      <c r="E327" s="1"/>
    </row>
    <row r="328" spans="4:5" ht="12.75">
      <c r="D328" s="1"/>
      <c r="E328" s="1"/>
    </row>
    <row r="329" spans="4:5" ht="12.75">
      <c r="D329" s="1"/>
      <c r="E329" s="1"/>
    </row>
    <row r="330" spans="4:5" ht="12.75">
      <c r="D330" s="1"/>
      <c r="E330" s="1"/>
    </row>
    <row r="331" spans="4:5" ht="12.75">
      <c r="D331" s="1"/>
      <c r="E331" s="1"/>
    </row>
    <row r="332" spans="4:5" ht="12.75">
      <c r="D332" s="1"/>
      <c r="E332" s="1"/>
    </row>
    <row r="333" spans="4:5" ht="12.75">
      <c r="D333" s="1"/>
      <c r="E333" s="1"/>
    </row>
    <row r="334" spans="4:5" ht="12.75">
      <c r="D334" s="1"/>
      <c r="E334" s="1"/>
    </row>
    <row r="335" spans="4:5" ht="12.75">
      <c r="D335" s="1"/>
      <c r="E335" s="1"/>
    </row>
    <row r="336" spans="4:5" ht="12.75">
      <c r="D336" s="1"/>
      <c r="E336" s="1"/>
    </row>
    <row r="337" spans="4:5" ht="12.75">
      <c r="D337" s="1"/>
      <c r="E337" s="1"/>
    </row>
    <row r="338" spans="4:5" ht="12.75">
      <c r="D338" s="1"/>
      <c r="E338" s="1"/>
    </row>
    <row r="339" spans="4:5" ht="12.75">
      <c r="D339" s="1"/>
      <c r="E339" s="1"/>
    </row>
    <row r="340" spans="4:5" ht="12.75">
      <c r="D340" s="1"/>
      <c r="E340" s="1"/>
    </row>
    <row r="341" spans="4:5" ht="12.75">
      <c r="D341" s="1"/>
      <c r="E341" s="1"/>
    </row>
    <row r="342" spans="4:5" ht="12.75">
      <c r="D342" s="1"/>
      <c r="E342" s="1"/>
    </row>
    <row r="343" spans="4:5" ht="12.75">
      <c r="D343" s="1"/>
      <c r="E343" s="1"/>
    </row>
    <row r="344" spans="4:5" ht="12.75">
      <c r="D344" s="1"/>
      <c r="E344" s="1"/>
    </row>
    <row r="345" spans="4:5" ht="12.75">
      <c r="D345" s="1"/>
      <c r="E345" s="1"/>
    </row>
    <row r="346" spans="4:5" ht="12.75">
      <c r="D346" s="1"/>
      <c r="E346" s="1"/>
    </row>
    <row r="347" spans="4:5" ht="12.75">
      <c r="D347" s="1"/>
      <c r="E347" s="1"/>
    </row>
    <row r="348" spans="4:5" ht="12.75">
      <c r="D348" s="1"/>
      <c r="E348" s="1"/>
    </row>
    <row r="349" spans="4:5" ht="12.75">
      <c r="D349" s="1"/>
      <c r="E349" s="1"/>
    </row>
    <row r="350" spans="4:5" ht="12.75">
      <c r="D350" s="1"/>
      <c r="E350" s="1"/>
    </row>
    <row r="351" spans="4:5" ht="12.75">
      <c r="D351" s="1"/>
      <c r="E351" s="1"/>
    </row>
    <row r="352" spans="4:5" ht="12.75">
      <c r="D352" s="1"/>
      <c r="E352" s="1"/>
    </row>
    <row r="353" spans="4:5" ht="12.75">
      <c r="D353" s="1"/>
      <c r="E353" s="1"/>
    </row>
    <row r="354" spans="4:5" ht="12.75">
      <c r="D354" s="1"/>
      <c r="E354" s="1"/>
    </row>
    <row r="355" spans="4:5" ht="12.75">
      <c r="D355" s="1"/>
      <c r="E355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2" spans="4:5" ht="12.75">
      <c r="D362" s="1"/>
      <c r="E362" s="1"/>
    </row>
    <row r="363" spans="4:5" ht="12.75">
      <c r="D363" s="1"/>
      <c r="E363" s="1"/>
    </row>
    <row r="364" spans="4:5" ht="12.75">
      <c r="D364" s="1"/>
      <c r="E364" s="1"/>
    </row>
    <row r="365" spans="4:5" ht="12.75">
      <c r="D365" s="1"/>
      <c r="E365" s="1"/>
    </row>
    <row r="366" spans="4:5" ht="12.75">
      <c r="D366" s="1"/>
      <c r="E366" s="1"/>
    </row>
    <row r="367" spans="4:5" ht="12.75">
      <c r="D367" s="1"/>
      <c r="E367" s="1"/>
    </row>
    <row r="368" spans="4:5" ht="12.75">
      <c r="D368" s="1"/>
      <c r="E368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0" spans="4:5" ht="12.75">
      <c r="D380" s="1"/>
      <c r="E380" s="1"/>
    </row>
    <row r="381" spans="4:5" ht="12.75">
      <c r="D381" s="1"/>
      <c r="E381" s="1"/>
    </row>
    <row r="382" spans="4:5" ht="12.75">
      <c r="D382" s="1"/>
      <c r="E382" s="1"/>
    </row>
    <row r="383" spans="4:5" ht="12.75">
      <c r="D383" s="1"/>
      <c r="E383" s="1"/>
    </row>
    <row r="384" spans="4:5" ht="12.75">
      <c r="D384" s="1"/>
      <c r="E384" s="1"/>
    </row>
    <row r="385" spans="4:5" ht="12.75">
      <c r="D385" s="1"/>
      <c r="E385" s="1"/>
    </row>
    <row r="386" spans="4:5" ht="12.75">
      <c r="D386" s="1"/>
      <c r="E386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4:5" ht="12.75">
      <c r="D390" s="1"/>
      <c r="E390" s="1"/>
    </row>
    <row r="391" spans="4:5" ht="12.75">
      <c r="D391" s="1"/>
      <c r="E391" s="1"/>
    </row>
    <row r="392" spans="4:5" ht="12.75">
      <c r="D392" s="1"/>
      <c r="E392" s="1"/>
    </row>
    <row r="393" spans="4:5" ht="12.75">
      <c r="D393" s="1"/>
      <c r="E393" s="1"/>
    </row>
    <row r="394" spans="4:5" ht="12.75">
      <c r="D394" s="1"/>
      <c r="E394" s="1"/>
    </row>
    <row r="395" spans="4:5" ht="12.75">
      <c r="D395" s="1"/>
      <c r="E395" s="1"/>
    </row>
    <row r="396" spans="4:5" ht="12.75">
      <c r="D396" s="1"/>
      <c r="E396" s="1"/>
    </row>
    <row r="397" spans="4:5" ht="12.75">
      <c r="D397" s="1"/>
      <c r="E397" s="1"/>
    </row>
    <row r="398" spans="4:5" ht="12.75">
      <c r="D398" s="1"/>
      <c r="E398" s="1"/>
    </row>
    <row r="399" spans="4:5" ht="12.75">
      <c r="D399" s="1"/>
      <c r="E399" s="1"/>
    </row>
    <row r="400" spans="4:5" ht="12.75">
      <c r="D400" s="1"/>
      <c r="E400" s="1"/>
    </row>
    <row r="401" spans="4:5" ht="12.75">
      <c r="D401" s="1"/>
      <c r="E401" s="1"/>
    </row>
    <row r="402" spans="4:5" ht="12.75">
      <c r="D402" s="1"/>
      <c r="E402" s="1"/>
    </row>
    <row r="403" spans="4:5" ht="12.75">
      <c r="D403" s="1"/>
      <c r="E403" s="1"/>
    </row>
    <row r="404" spans="4:5" ht="12.75">
      <c r="D404" s="1"/>
      <c r="E404" s="1"/>
    </row>
    <row r="405" spans="4:5" ht="12.75">
      <c r="D405" s="1"/>
      <c r="E405" s="1"/>
    </row>
    <row r="406" spans="4:5" ht="12.75">
      <c r="D406" s="1"/>
      <c r="E406" s="1"/>
    </row>
    <row r="407" spans="4:5" ht="12.75">
      <c r="D407" s="1"/>
      <c r="E407" s="1"/>
    </row>
    <row r="408" spans="4:5" ht="12.75">
      <c r="D408" s="1"/>
      <c r="E408" s="1"/>
    </row>
    <row r="409" spans="4:5" ht="12.75">
      <c r="D409" s="1"/>
      <c r="E409" s="1"/>
    </row>
    <row r="410" spans="4:5" ht="12.75">
      <c r="D410" s="1"/>
      <c r="E410" s="1"/>
    </row>
    <row r="411" spans="4:5" ht="12.75">
      <c r="D411" s="1"/>
      <c r="E411" s="1"/>
    </row>
    <row r="412" spans="4:5" ht="12.75">
      <c r="D412" s="1"/>
      <c r="E412" s="1"/>
    </row>
    <row r="413" spans="4:5" ht="12.75">
      <c r="D413" s="1"/>
      <c r="E413" s="1"/>
    </row>
    <row r="414" spans="4:5" ht="12.75">
      <c r="D414" s="1"/>
      <c r="E414" s="1"/>
    </row>
    <row r="415" spans="4:5" ht="12.75">
      <c r="D415" s="1"/>
      <c r="E415" s="1"/>
    </row>
    <row r="416" spans="4:5" ht="12.75">
      <c r="D416" s="1"/>
      <c r="E416" s="1"/>
    </row>
    <row r="417" spans="4:5" ht="12.75">
      <c r="D417" s="1"/>
      <c r="E417" s="1"/>
    </row>
    <row r="418" spans="4:5" ht="12.75">
      <c r="D418" s="1"/>
      <c r="E418" s="1"/>
    </row>
    <row r="419" spans="4:5" ht="12.75">
      <c r="D419" s="1"/>
      <c r="E419" s="1"/>
    </row>
    <row r="420" spans="4:5" ht="12.75">
      <c r="D420" s="1"/>
      <c r="E420" s="1"/>
    </row>
    <row r="421" spans="4:5" ht="12.75">
      <c r="D421" s="1"/>
      <c r="E421" s="1"/>
    </row>
    <row r="422" spans="4:5" ht="12.75">
      <c r="D422" s="1"/>
      <c r="E422" s="1"/>
    </row>
    <row r="423" spans="4:5" ht="12.75">
      <c r="D423" s="1"/>
      <c r="E423" s="1"/>
    </row>
    <row r="424" spans="4:5" ht="12.75">
      <c r="D424" s="1"/>
      <c r="E424" s="1"/>
    </row>
    <row r="425" spans="4:5" ht="12.75">
      <c r="D425" s="1"/>
      <c r="E425" s="1"/>
    </row>
    <row r="426" spans="4:5" ht="12.75">
      <c r="D426" s="1"/>
      <c r="E426" s="1"/>
    </row>
    <row r="427" spans="4:5" ht="12.75">
      <c r="D427" s="1"/>
      <c r="E427" s="1"/>
    </row>
    <row r="428" spans="4:5" ht="12.75">
      <c r="D428" s="1"/>
      <c r="E428" s="1"/>
    </row>
    <row r="429" spans="4:5" ht="12.75">
      <c r="D429" s="1"/>
      <c r="E429" s="1"/>
    </row>
    <row r="430" spans="4:5" ht="12.75">
      <c r="D430" s="1"/>
      <c r="E430" s="1"/>
    </row>
    <row r="431" spans="4:5" ht="12.75">
      <c r="D431" s="1"/>
      <c r="E431" s="1"/>
    </row>
    <row r="432" spans="4:5" ht="12.75">
      <c r="D432" s="1"/>
      <c r="E432" s="1"/>
    </row>
    <row r="433" spans="4:5" ht="12.75">
      <c r="D433" s="1"/>
      <c r="E433" s="1"/>
    </row>
    <row r="434" spans="4:5" ht="12.75">
      <c r="D434" s="1"/>
      <c r="E434" s="1"/>
    </row>
    <row r="435" spans="4:5" ht="12.75">
      <c r="D435" s="1"/>
      <c r="E435" s="1"/>
    </row>
    <row r="436" spans="4:5" ht="12.75">
      <c r="D436" s="1"/>
      <c r="E436" s="1"/>
    </row>
    <row r="437" spans="4:5" ht="12.75">
      <c r="D437" s="1"/>
      <c r="E437" s="1"/>
    </row>
    <row r="438" spans="4:5" ht="12.75">
      <c r="D438" s="1"/>
      <c r="E438" s="1"/>
    </row>
    <row r="439" spans="4:5" ht="12.75">
      <c r="D439" s="1"/>
      <c r="E439" s="1"/>
    </row>
    <row r="440" spans="4:5" ht="12.75">
      <c r="D440" s="1"/>
      <c r="E440" s="1"/>
    </row>
    <row r="441" spans="4:5" ht="12.75">
      <c r="D441" s="1"/>
      <c r="E441" s="1"/>
    </row>
    <row r="442" spans="4:5" ht="12.75">
      <c r="D442" s="1"/>
      <c r="E442" s="1"/>
    </row>
    <row r="443" spans="4:5" ht="12.75">
      <c r="D443" s="1"/>
      <c r="E443" s="1"/>
    </row>
    <row r="444" spans="4:5" ht="12.75">
      <c r="D444" s="1"/>
      <c r="E444" s="1"/>
    </row>
    <row r="445" spans="4:5" ht="12.75">
      <c r="D445" s="1"/>
      <c r="E445" s="1"/>
    </row>
    <row r="446" spans="4:5" ht="12.75">
      <c r="D446" s="1"/>
      <c r="E446" s="1"/>
    </row>
    <row r="447" spans="4:5" ht="12.75">
      <c r="D447" s="1"/>
      <c r="E447" s="1"/>
    </row>
    <row r="448" spans="4:5" ht="12.75">
      <c r="D448" s="1"/>
      <c r="E448" s="1"/>
    </row>
    <row r="449" spans="4:5" ht="12.75">
      <c r="D449" s="1"/>
      <c r="E449" s="1"/>
    </row>
    <row r="450" spans="4:5" ht="12.75">
      <c r="D450" s="1"/>
      <c r="E450" s="1"/>
    </row>
    <row r="451" spans="4:5" ht="12.75">
      <c r="D451" s="1"/>
      <c r="E451" s="1"/>
    </row>
    <row r="452" spans="4:5" ht="12.75">
      <c r="D452" s="1"/>
      <c r="E452" s="1"/>
    </row>
    <row r="453" spans="4:5" ht="12.75">
      <c r="D453" s="1"/>
      <c r="E453" s="1"/>
    </row>
    <row r="454" spans="4:5" ht="12.75">
      <c r="D454" s="1"/>
      <c r="E454" s="1"/>
    </row>
    <row r="455" spans="4:5" ht="12.75">
      <c r="D455" s="1"/>
      <c r="E455" s="1"/>
    </row>
    <row r="456" spans="4:5" ht="12.75">
      <c r="D456" s="1"/>
      <c r="E456" s="1"/>
    </row>
    <row r="457" spans="4:5" ht="12.75">
      <c r="D457" s="1"/>
      <c r="E457" s="1"/>
    </row>
    <row r="458" spans="4:5" ht="12.75">
      <c r="D458" s="1"/>
      <c r="E458" s="1"/>
    </row>
    <row r="459" spans="4:5" ht="12.75">
      <c r="D459" s="1"/>
      <c r="E459" s="1"/>
    </row>
    <row r="460" spans="4:5" ht="12.75">
      <c r="D460" s="1"/>
      <c r="E460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D33" sqref="D3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116778.2</v>
      </c>
      <c r="E3" s="6">
        <v>81950.05</v>
      </c>
      <c r="F3" s="4"/>
    </row>
    <row r="4" spans="1:6" ht="12.75">
      <c r="A4" s="1" t="s">
        <v>3</v>
      </c>
      <c r="B4">
        <v>2</v>
      </c>
      <c r="D4" s="6">
        <v>3524.5</v>
      </c>
      <c r="E4" s="6">
        <v>4212.6</v>
      </c>
      <c r="F4" s="4"/>
    </row>
    <row r="5" spans="1:6" ht="12.75">
      <c r="A5" s="1" t="s">
        <v>4</v>
      </c>
      <c r="B5">
        <v>3</v>
      </c>
      <c r="D5" s="6">
        <v>111328</v>
      </c>
      <c r="E5" s="6">
        <v>56579.6</v>
      </c>
      <c r="F5" s="4"/>
    </row>
    <row r="6" spans="1:6" ht="12.75">
      <c r="A6" s="1" t="s">
        <v>5</v>
      </c>
      <c r="B6">
        <v>4</v>
      </c>
      <c r="D6" s="6">
        <v>5934.6</v>
      </c>
      <c r="E6" s="6">
        <v>11870.6</v>
      </c>
      <c r="F6" s="4"/>
    </row>
    <row r="7" spans="1:6" ht="12.75">
      <c r="A7" s="1" t="s">
        <v>6</v>
      </c>
      <c r="B7">
        <v>5</v>
      </c>
      <c r="D7" s="6">
        <v>278496.4</v>
      </c>
      <c r="E7" s="6">
        <v>157839.85</v>
      </c>
      <c r="F7" s="4"/>
    </row>
    <row r="8" spans="1:6" ht="12.75">
      <c r="A8" s="1" t="s">
        <v>7</v>
      </c>
      <c r="B8">
        <v>6</v>
      </c>
      <c r="D8" s="6">
        <v>1080696.2</v>
      </c>
      <c r="E8" s="6">
        <v>683211.9</v>
      </c>
      <c r="F8" s="4"/>
    </row>
    <row r="9" spans="1:6" ht="12.75">
      <c r="A9" s="1" t="s">
        <v>8</v>
      </c>
      <c r="B9">
        <v>7</v>
      </c>
      <c r="D9" s="6">
        <v>947.8</v>
      </c>
      <c r="E9" s="6">
        <v>405.3</v>
      </c>
      <c r="F9" s="4"/>
    </row>
    <row r="10" spans="1:6" ht="12.75">
      <c r="A10" s="1" t="s">
        <v>9</v>
      </c>
      <c r="B10">
        <v>8</v>
      </c>
      <c r="D10" s="6">
        <v>77132.3</v>
      </c>
      <c r="E10" s="6">
        <v>32416.3</v>
      </c>
      <c r="F10" s="4"/>
    </row>
    <row r="11" spans="1:6" ht="12.75">
      <c r="A11" s="1" t="s">
        <v>10</v>
      </c>
      <c r="B11">
        <v>9</v>
      </c>
      <c r="D11" s="6">
        <v>54419.4</v>
      </c>
      <c r="E11" s="6">
        <v>40705.7</v>
      </c>
      <c r="F11" s="4"/>
    </row>
    <row r="12" spans="1:6" ht="12.75">
      <c r="A12" s="1" t="s">
        <v>11</v>
      </c>
      <c r="B12">
        <v>10</v>
      </c>
      <c r="D12" s="6">
        <v>72395.4</v>
      </c>
      <c r="E12" s="6">
        <v>64783.6</v>
      </c>
      <c r="F12" s="4"/>
    </row>
    <row r="13" spans="1:6" ht="12.75">
      <c r="A13" s="1" t="s">
        <v>12</v>
      </c>
      <c r="B13">
        <v>11</v>
      </c>
      <c r="D13" s="6">
        <v>481018.3</v>
      </c>
      <c r="E13" s="6">
        <v>229692.75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1317907.6</v>
      </c>
      <c r="E15" s="6">
        <v>670437.95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760053.7</v>
      </c>
      <c r="E18" s="6">
        <v>542542.7</v>
      </c>
      <c r="F18" s="4"/>
    </row>
    <row r="19" spans="1:6" ht="12.75">
      <c r="A19" s="1" t="s">
        <v>18</v>
      </c>
      <c r="B19">
        <v>17</v>
      </c>
      <c r="D19" s="6">
        <v>114406.8</v>
      </c>
      <c r="E19" s="6">
        <v>57076.25</v>
      </c>
      <c r="F19" s="4"/>
    </row>
    <row r="20" spans="1:6" ht="12.75">
      <c r="A20" s="1" t="s">
        <v>19</v>
      </c>
      <c r="B20">
        <v>18</v>
      </c>
      <c r="D20" s="6">
        <v>59586.1</v>
      </c>
      <c r="E20" s="6">
        <v>37266.6</v>
      </c>
      <c r="F20" s="4"/>
    </row>
    <row r="21" spans="1:6" ht="12.75">
      <c r="A21" s="1" t="s">
        <v>20</v>
      </c>
      <c r="B21">
        <v>19</v>
      </c>
      <c r="D21" s="6">
        <v>16928.1</v>
      </c>
      <c r="E21" s="6">
        <v>9455.95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4233.6</v>
      </c>
      <c r="E23" s="6">
        <v>2906.4</v>
      </c>
      <c r="F23" s="4"/>
    </row>
    <row r="24" spans="1:6" ht="12.75">
      <c r="A24" s="1" t="s">
        <v>23</v>
      </c>
      <c r="B24">
        <v>22</v>
      </c>
      <c r="D24" s="6">
        <v>2539.6</v>
      </c>
      <c r="E24" s="6">
        <v>1260</v>
      </c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75670</v>
      </c>
      <c r="E27" s="6">
        <v>5515.3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61984.3</v>
      </c>
      <c r="E29" s="6">
        <v>67193.7</v>
      </c>
      <c r="F29" s="4"/>
    </row>
    <row r="30" spans="1:6" ht="12.75">
      <c r="A30" s="1" t="s">
        <v>29</v>
      </c>
      <c r="B30">
        <v>28</v>
      </c>
      <c r="D30" s="6">
        <v>31112.9</v>
      </c>
      <c r="E30" s="6">
        <v>18316.2</v>
      </c>
      <c r="F30" s="4"/>
    </row>
    <row r="31" spans="1:6" ht="12.75">
      <c r="A31" s="1" t="s">
        <v>30</v>
      </c>
      <c r="B31">
        <v>29</v>
      </c>
      <c r="D31" s="6">
        <v>765303</v>
      </c>
      <c r="E31" s="6">
        <v>878869.6</v>
      </c>
      <c r="F31" s="4"/>
    </row>
    <row r="32" spans="1:6" ht="12.75">
      <c r="A32" s="1" t="s">
        <v>31</v>
      </c>
      <c r="B32">
        <v>30</v>
      </c>
      <c r="D32" s="6">
        <v>1916.6</v>
      </c>
      <c r="E32" s="6">
        <v>2145.15</v>
      </c>
      <c r="F32" s="4"/>
    </row>
    <row r="33" spans="1:6" ht="12.75">
      <c r="A33" s="1" t="s">
        <v>32</v>
      </c>
      <c r="B33">
        <v>31</v>
      </c>
      <c r="D33" s="6">
        <v>109807.02</v>
      </c>
      <c r="E33" s="6">
        <v>48777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702.8</v>
      </c>
      <c r="E35" s="6">
        <v>1667.4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127849.4</v>
      </c>
      <c r="E37" s="6">
        <v>92485.75</v>
      </c>
      <c r="F37" s="4"/>
    </row>
    <row r="38" spans="1:6" ht="12.75">
      <c r="A38" s="1" t="s">
        <v>37</v>
      </c>
      <c r="B38">
        <v>36</v>
      </c>
      <c r="D38" s="6">
        <v>638050.7</v>
      </c>
      <c r="E38" s="6">
        <v>181591.9</v>
      </c>
      <c r="F38" s="4"/>
    </row>
    <row r="39" spans="1:6" ht="12.75">
      <c r="A39" s="1" t="s">
        <v>38</v>
      </c>
      <c r="B39">
        <v>37</v>
      </c>
      <c r="D39" s="6">
        <v>118110.3</v>
      </c>
      <c r="E39" s="6">
        <v>89653.2</v>
      </c>
      <c r="F39" s="4"/>
    </row>
    <row r="40" spans="1:6" ht="12.75">
      <c r="A40" s="1" t="s">
        <v>39</v>
      </c>
      <c r="B40">
        <v>38</v>
      </c>
      <c r="D40" s="6">
        <v>4499.6</v>
      </c>
      <c r="E40" s="6">
        <v>7797.65</v>
      </c>
      <c r="F40" s="4"/>
    </row>
    <row r="41" spans="1:6" ht="12.75">
      <c r="A41" s="1" t="s">
        <v>40</v>
      </c>
      <c r="B41">
        <v>39</v>
      </c>
      <c r="D41" s="6">
        <v>599.9</v>
      </c>
      <c r="E41" s="6"/>
      <c r="F41" s="4"/>
    </row>
    <row r="42" spans="1:6" ht="12.75">
      <c r="A42" s="1" t="s">
        <v>41</v>
      </c>
      <c r="B42">
        <v>40</v>
      </c>
      <c r="D42" s="6">
        <v>5070.1</v>
      </c>
      <c r="E42" s="6">
        <v>2919</v>
      </c>
      <c r="F42" s="4"/>
    </row>
    <row r="43" spans="1:6" ht="12.75">
      <c r="A43" s="1" t="s">
        <v>42</v>
      </c>
      <c r="B43">
        <v>41</v>
      </c>
      <c r="D43" s="6">
        <v>219631.3</v>
      </c>
      <c r="E43" s="6">
        <v>107786</v>
      </c>
      <c r="F43" s="4"/>
    </row>
    <row r="44" spans="1:6" ht="12.75">
      <c r="A44" s="1" t="s">
        <v>43</v>
      </c>
      <c r="B44">
        <v>42</v>
      </c>
      <c r="D44" s="6">
        <v>127389.06</v>
      </c>
      <c r="E44" s="6">
        <v>102153.9</v>
      </c>
      <c r="F44" s="4"/>
    </row>
    <row r="45" spans="1:6" ht="12.75">
      <c r="A45" s="1" t="s">
        <v>44</v>
      </c>
      <c r="B45">
        <v>43</v>
      </c>
      <c r="D45" s="6">
        <v>93311.4</v>
      </c>
      <c r="E45" s="6">
        <v>62453.65</v>
      </c>
      <c r="F45" s="4"/>
    </row>
    <row r="46" spans="1:6" ht="12.75">
      <c r="A46" s="1" t="s">
        <v>45</v>
      </c>
      <c r="B46">
        <v>44</v>
      </c>
      <c r="D46" s="6">
        <v>89373.2</v>
      </c>
      <c r="E46" s="6">
        <v>34920.55</v>
      </c>
      <c r="F46" s="4"/>
    </row>
    <row r="47" spans="1:6" ht="12.75">
      <c r="A47" s="1" t="s">
        <v>46</v>
      </c>
      <c r="B47">
        <v>45</v>
      </c>
      <c r="D47" s="6">
        <v>23862.45</v>
      </c>
      <c r="E47" s="6">
        <v>42179.9</v>
      </c>
      <c r="F47" s="4"/>
    </row>
    <row r="48" spans="1:6" ht="12.75">
      <c r="A48" s="1" t="s">
        <v>47</v>
      </c>
      <c r="B48">
        <v>46</v>
      </c>
      <c r="D48" s="6">
        <v>106875.3</v>
      </c>
      <c r="E48" s="6">
        <v>72485</v>
      </c>
      <c r="F48" s="4"/>
    </row>
    <row r="49" spans="1:6" ht="12.75">
      <c r="A49" s="1" t="s">
        <v>48</v>
      </c>
      <c r="B49">
        <v>47</v>
      </c>
      <c r="D49" s="6">
        <v>11457.6</v>
      </c>
      <c r="E49" s="6">
        <v>2839.9</v>
      </c>
      <c r="F49" s="4"/>
    </row>
    <row r="50" spans="1:6" ht="12.75">
      <c r="A50" s="1" t="s">
        <v>49</v>
      </c>
      <c r="B50">
        <v>48</v>
      </c>
      <c r="D50" s="6">
        <v>1320277.82</v>
      </c>
      <c r="E50" s="6">
        <v>637189.35</v>
      </c>
      <c r="F50" s="4"/>
    </row>
    <row r="51" spans="1:6" ht="12.75">
      <c r="A51" s="1" t="s">
        <v>50</v>
      </c>
      <c r="B51">
        <v>49</v>
      </c>
      <c r="D51" s="6">
        <v>208034.79</v>
      </c>
      <c r="E51" s="6">
        <v>93540.56</v>
      </c>
      <c r="F51" s="4"/>
    </row>
    <row r="52" spans="1:6" ht="12.75">
      <c r="A52" s="1" t="s">
        <v>51</v>
      </c>
      <c r="B52">
        <v>50</v>
      </c>
      <c r="D52" s="6">
        <v>1158663.8</v>
      </c>
      <c r="E52" s="6">
        <v>542480.75</v>
      </c>
      <c r="F52" s="4"/>
    </row>
    <row r="53" spans="1:6" ht="12.75">
      <c r="A53" s="1" t="s">
        <v>52</v>
      </c>
      <c r="B53">
        <v>51</v>
      </c>
      <c r="D53" s="6">
        <v>254399.6</v>
      </c>
      <c r="E53" s="6">
        <v>97783.65</v>
      </c>
      <c r="F53" s="4"/>
    </row>
    <row r="54" spans="1:6" ht="12.75">
      <c r="A54" s="1" t="s">
        <v>53</v>
      </c>
      <c r="B54">
        <v>52</v>
      </c>
      <c r="D54" s="6">
        <v>496404.3</v>
      </c>
      <c r="E54" s="6">
        <v>386767.5</v>
      </c>
      <c r="F54" s="4"/>
    </row>
    <row r="55" spans="1:6" ht="12.75">
      <c r="A55" s="1" t="s">
        <v>54</v>
      </c>
      <c r="B55">
        <v>53</v>
      </c>
      <c r="D55" s="6">
        <v>182847.95</v>
      </c>
      <c r="E55" s="6">
        <v>112186.9</v>
      </c>
      <c r="F55" s="4"/>
    </row>
    <row r="56" spans="1:6" ht="12.75">
      <c r="A56" s="1" t="s">
        <v>55</v>
      </c>
      <c r="B56">
        <v>54</v>
      </c>
      <c r="D56" s="6"/>
      <c r="E56" s="6"/>
      <c r="F56" s="4"/>
    </row>
    <row r="57" spans="1:6" ht="12.75">
      <c r="A57" s="1" t="s">
        <v>56</v>
      </c>
      <c r="B57">
        <v>55</v>
      </c>
      <c r="D57" s="6">
        <v>145841.5</v>
      </c>
      <c r="E57" s="6">
        <v>94778.25</v>
      </c>
      <c r="F57" s="4"/>
    </row>
    <row r="58" spans="1:6" ht="12.75">
      <c r="A58" s="1" t="s">
        <v>57</v>
      </c>
      <c r="B58">
        <v>56</v>
      </c>
      <c r="D58" s="6">
        <v>319347.7</v>
      </c>
      <c r="E58" s="6">
        <v>206406.55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343380.8</v>
      </c>
      <c r="E60" s="6">
        <v>150350.2</v>
      </c>
      <c r="F60" s="4"/>
    </row>
    <row r="61" spans="1:6" ht="12.75">
      <c r="A61" s="1" t="s">
        <v>60</v>
      </c>
      <c r="B61">
        <v>59</v>
      </c>
      <c r="D61" s="6">
        <v>152196.3</v>
      </c>
      <c r="E61" s="6">
        <v>138580.4</v>
      </c>
      <c r="F61" s="4"/>
    </row>
    <row r="62" spans="1:6" ht="12.75">
      <c r="A62" s="1" t="s">
        <v>61</v>
      </c>
      <c r="B62">
        <v>60</v>
      </c>
      <c r="D62" s="6">
        <v>123332.3</v>
      </c>
      <c r="E62" s="6">
        <v>34301.4</v>
      </c>
      <c r="F62" s="4"/>
    </row>
    <row r="63" spans="1:6" ht="12.75">
      <c r="A63" s="1" t="s">
        <v>62</v>
      </c>
      <c r="B63">
        <v>61</v>
      </c>
      <c r="D63" s="6">
        <v>5048.43</v>
      </c>
      <c r="E63" s="6">
        <v>3638.98</v>
      </c>
      <c r="F63" s="4"/>
    </row>
    <row r="64" spans="1:6" ht="12.75">
      <c r="A64" s="1" t="s">
        <v>63</v>
      </c>
      <c r="B64">
        <v>62</v>
      </c>
      <c r="D64" s="6">
        <v>13939.1</v>
      </c>
      <c r="E64" s="6">
        <v>9672.95</v>
      </c>
      <c r="F64" s="4"/>
    </row>
    <row r="65" spans="1:6" ht="12.75">
      <c r="A65" s="1" t="s">
        <v>64</v>
      </c>
      <c r="B65">
        <v>63</v>
      </c>
      <c r="D65" s="6">
        <v>158.4</v>
      </c>
      <c r="E65" s="6">
        <v>2091.25</v>
      </c>
      <c r="F65" s="4"/>
    </row>
    <row r="66" spans="1:6" ht="12.75">
      <c r="A66" s="1" t="s">
        <v>65</v>
      </c>
      <c r="B66">
        <v>64</v>
      </c>
      <c r="D66" s="6">
        <v>194422.89</v>
      </c>
      <c r="E66" s="6">
        <v>98365.75</v>
      </c>
      <c r="F66" s="4"/>
    </row>
    <row r="67" spans="1:6" ht="12.75">
      <c r="A67" s="1" t="s">
        <v>66</v>
      </c>
      <c r="B67">
        <v>65</v>
      </c>
      <c r="D67" s="6">
        <v>9103.5</v>
      </c>
      <c r="E67" s="6">
        <v>9548</v>
      </c>
      <c r="F67" s="4"/>
    </row>
    <row r="68" spans="1:6" ht="12.75">
      <c r="A68" s="1" t="s">
        <v>67</v>
      </c>
      <c r="B68">
        <v>66</v>
      </c>
      <c r="D68" s="6">
        <v>153414.1</v>
      </c>
      <c r="E68" s="6">
        <v>43663.9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12251716.809999997</v>
      </c>
      <c r="E71" s="6">
        <f>SUM(E3:E69)</f>
        <v>7167711.190000003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I61" sqref="I61"/>
    </sheetView>
  </sheetViews>
  <sheetFormatPr defaultColWidth="9.33203125" defaultRowHeight="12.75"/>
  <cols>
    <col min="1" max="1" width="17.33203125" style="0" customWidth="1"/>
    <col min="4" max="4" width="21.83203125" style="0" bestFit="1" customWidth="1"/>
    <col min="5" max="5" width="21.33203125" style="0" bestFit="1" customWidth="1"/>
  </cols>
  <sheetData>
    <row r="1" spans="1:5" ht="12.75">
      <c r="A1" t="s">
        <v>81</v>
      </c>
      <c r="D1" s="3" t="s">
        <v>70</v>
      </c>
      <c r="E1" s="3" t="s">
        <v>71</v>
      </c>
    </row>
    <row r="2" spans="1:5" ht="12.75">
      <c r="A2" t="s">
        <v>0</v>
      </c>
      <c r="B2" t="s">
        <v>1</v>
      </c>
      <c r="D2" s="3" t="s">
        <v>72</v>
      </c>
      <c r="E2" s="3" t="s">
        <v>73</v>
      </c>
    </row>
    <row r="3" spans="1:5" ht="12.75">
      <c r="A3" s="1" t="s">
        <v>2</v>
      </c>
      <c r="B3">
        <v>1</v>
      </c>
      <c r="D3" s="6"/>
      <c r="E3" s="6"/>
    </row>
    <row r="4" spans="1:5" ht="12.75">
      <c r="A4" s="1" t="s">
        <v>3</v>
      </c>
      <c r="B4">
        <v>2</v>
      </c>
      <c r="D4" s="6"/>
      <c r="E4" s="6"/>
    </row>
    <row r="5" spans="1:5" ht="12.75">
      <c r="A5" s="1" t="s">
        <v>4</v>
      </c>
      <c r="B5">
        <v>3</v>
      </c>
      <c r="D5" s="6"/>
      <c r="E5" s="6"/>
    </row>
    <row r="6" spans="1:5" ht="12.75">
      <c r="A6" s="1" t="s">
        <v>5</v>
      </c>
      <c r="B6">
        <v>4</v>
      </c>
      <c r="D6" s="6"/>
      <c r="E6" s="6"/>
    </row>
    <row r="7" spans="1:5" ht="12.75">
      <c r="A7" s="1" t="s">
        <v>6</v>
      </c>
      <c r="B7">
        <v>5</v>
      </c>
      <c r="D7" s="6"/>
      <c r="E7" s="6"/>
    </row>
    <row r="8" spans="1:5" ht="12.75">
      <c r="A8" s="1" t="s">
        <v>7</v>
      </c>
      <c r="B8">
        <v>6</v>
      </c>
      <c r="D8" s="6"/>
      <c r="E8" s="6"/>
    </row>
    <row r="9" spans="1:5" ht="12.75">
      <c r="A9" s="1" t="s">
        <v>8</v>
      </c>
      <c r="B9">
        <v>7</v>
      </c>
      <c r="D9" s="6"/>
      <c r="E9" s="6"/>
    </row>
    <row r="10" spans="1:5" ht="12.75">
      <c r="A10" s="1" t="s">
        <v>9</v>
      </c>
      <c r="B10">
        <v>8</v>
      </c>
      <c r="D10" s="6">
        <v>125240.5</v>
      </c>
      <c r="E10" s="6">
        <v>50388.45</v>
      </c>
    </row>
    <row r="11" spans="1:5" ht="12.75">
      <c r="A11" s="1" t="s">
        <v>10</v>
      </c>
      <c r="B11">
        <v>9</v>
      </c>
      <c r="D11" s="6"/>
      <c r="E11" s="6"/>
    </row>
    <row r="12" spans="1:5" ht="12.75">
      <c r="A12" s="1" t="s">
        <v>11</v>
      </c>
      <c r="B12">
        <v>10</v>
      </c>
      <c r="D12" s="6"/>
      <c r="E12" s="6"/>
    </row>
    <row r="13" spans="1:5" ht="12.75">
      <c r="A13" s="1" t="s">
        <v>12</v>
      </c>
      <c r="B13">
        <v>11</v>
      </c>
      <c r="D13" s="6"/>
      <c r="E13" s="6"/>
    </row>
    <row r="14" spans="1:5" ht="12.75">
      <c r="A14" s="1" t="s">
        <v>13</v>
      </c>
      <c r="B14">
        <v>12</v>
      </c>
      <c r="D14" s="6"/>
      <c r="E14" s="6"/>
    </row>
    <row r="15" spans="1:5" ht="12.75">
      <c r="A15" s="1" t="s">
        <v>14</v>
      </c>
      <c r="B15">
        <v>13</v>
      </c>
      <c r="D15" s="6"/>
      <c r="E15" s="6"/>
    </row>
    <row r="16" spans="1:5" ht="12.75">
      <c r="A16" s="1" t="s">
        <v>15</v>
      </c>
      <c r="B16">
        <v>14</v>
      </c>
      <c r="D16" s="6">
        <v>7897.4</v>
      </c>
      <c r="E16" s="6">
        <v>4270.7</v>
      </c>
    </row>
    <row r="17" spans="1:5" ht="12.75">
      <c r="A17" s="1" t="s">
        <v>16</v>
      </c>
      <c r="B17">
        <v>15</v>
      </c>
      <c r="D17" s="6"/>
      <c r="E17" s="6"/>
    </row>
    <row r="18" spans="1:5" ht="12.75">
      <c r="A18" s="1" t="s">
        <v>17</v>
      </c>
      <c r="B18">
        <v>16</v>
      </c>
      <c r="D18" s="6"/>
      <c r="E18" s="6"/>
    </row>
    <row r="19" spans="1:5" ht="12.75">
      <c r="A19" s="1" t="s">
        <v>18</v>
      </c>
      <c r="B19">
        <v>17</v>
      </c>
      <c r="D19" s="6"/>
      <c r="E19" s="6"/>
    </row>
    <row r="20" spans="1:5" ht="12.75">
      <c r="A20" s="1" t="s">
        <v>19</v>
      </c>
      <c r="B20">
        <v>18</v>
      </c>
      <c r="D20" s="6"/>
      <c r="E20" s="6"/>
    </row>
    <row r="21" spans="1:5" ht="12.75">
      <c r="A21" s="1" t="s">
        <v>20</v>
      </c>
      <c r="B21">
        <v>19</v>
      </c>
      <c r="D21" s="6"/>
      <c r="E21" s="6"/>
    </row>
    <row r="22" spans="1:5" ht="12.75">
      <c r="A22" s="1" t="s">
        <v>21</v>
      </c>
      <c r="B22">
        <v>20</v>
      </c>
      <c r="D22" s="6">
        <v>5530</v>
      </c>
      <c r="E22" s="6">
        <v>3384.15</v>
      </c>
    </row>
    <row r="23" spans="1:5" ht="12.75">
      <c r="A23" s="1" t="s">
        <v>22</v>
      </c>
      <c r="B23">
        <v>21</v>
      </c>
      <c r="D23" s="6"/>
      <c r="E23" s="6"/>
    </row>
    <row r="24" spans="1:5" ht="12.75">
      <c r="A24" s="1" t="s">
        <v>23</v>
      </c>
      <c r="B24">
        <v>22</v>
      </c>
      <c r="D24" s="6"/>
      <c r="E24" s="6"/>
    </row>
    <row r="25" spans="1:5" ht="12.75">
      <c r="A25" s="1" t="s">
        <v>24</v>
      </c>
      <c r="B25">
        <v>23</v>
      </c>
      <c r="D25" s="6"/>
      <c r="E25" s="6"/>
    </row>
    <row r="26" spans="1:5" ht="12.75">
      <c r="A26" s="1" t="s">
        <v>25</v>
      </c>
      <c r="B26">
        <v>24</v>
      </c>
      <c r="D26" s="6"/>
      <c r="E26" s="6"/>
    </row>
    <row r="27" spans="1:5" ht="12.75">
      <c r="A27" s="1" t="s">
        <v>26</v>
      </c>
      <c r="B27">
        <v>25</v>
      </c>
      <c r="D27" s="6"/>
      <c r="E27" s="6"/>
    </row>
    <row r="28" spans="1:5" ht="12.75">
      <c r="A28" s="1" t="s">
        <v>27</v>
      </c>
      <c r="B28">
        <v>26</v>
      </c>
      <c r="D28" s="6"/>
      <c r="E28" s="6"/>
    </row>
    <row r="29" spans="1:5" ht="12.75">
      <c r="A29" s="1" t="s">
        <v>28</v>
      </c>
      <c r="B29">
        <v>27</v>
      </c>
      <c r="D29" s="6"/>
      <c r="E29" s="6"/>
    </row>
    <row r="30" spans="1:5" ht="12.75">
      <c r="A30" s="1" t="s">
        <v>29</v>
      </c>
      <c r="B30">
        <v>28</v>
      </c>
      <c r="D30" s="6"/>
      <c r="E30" s="6"/>
    </row>
    <row r="31" spans="1:5" ht="12.75">
      <c r="A31" s="1" t="s">
        <v>30</v>
      </c>
      <c r="B31">
        <v>29</v>
      </c>
      <c r="D31" s="6">
        <v>507945.9</v>
      </c>
      <c r="E31" s="6">
        <v>437689.7</v>
      </c>
    </row>
    <row r="32" spans="1:5" ht="12.75">
      <c r="A32" s="1" t="s">
        <v>31</v>
      </c>
      <c r="B32">
        <v>30</v>
      </c>
      <c r="D32" s="6"/>
      <c r="E32" s="6"/>
    </row>
    <row r="33" spans="1:5" ht="12.75">
      <c r="A33" s="1" t="s">
        <v>32</v>
      </c>
      <c r="B33">
        <v>31</v>
      </c>
      <c r="D33" s="6"/>
      <c r="E33" s="6"/>
    </row>
    <row r="34" spans="1:5" ht="12.75">
      <c r="A34" s="1" t="s">
        <v>33</v>
      </c>
      <c r="B34">
        <v>32</v>
      </c>
      <c r="D34" s="6"/>
      <c r="E34" s="6"/>
    </row>
    <row r="35" spans="1:5" ht="12.75">
      <c r="A35" s="1" t="s">
        <v>34</v>
      </c>
      <c r="B35">
        <v>33</v>
      </c>
      <c r="D35" s="6"/>
      <c r="E35" s="6"/>
    </row>
    <row r="36" spans="1:5" ht="12.75">
      <c r="A36" s="1" t="s">
        <v>35</v>
      </c>
      <c r="B36">
        <v>34</v>
      </c>
      <c r="D36" s="6"/>
      <c r="E36" s="6"/>
    </row>
    <row r="37" spans="1:5" ht="12.75">
      <c r="A37" s="1" t="s">
        <v>36</v>
      </c>
      <c r="B37">
        <v>35</v>
      </c>
      <c r="D37" s="6">
        <v>113703.98</v>
      </c>
      <c r="E37" s="6">
        <v>64253.35</v>
      </c>
    </row>
    <row r="38" spans="1:5" ht="12.75">
      <c r="A38" s="1" t="s">
        <v>37</v>
      </c>
      <c r="B38">
        <v>36</v>
      </c>
      <c r="D38" s="6"/>
      <c r="E38" s="6"/>
    </row>
    <row r="39" spans="1:5" ht="12.75">
      <c r="A39" s="1" t="s">
        <v>38</v>
      </c>
      <c r="B39">
        <v>37</v>
      </c>
      <c r="D39" s="6"/>
      <c r="E39" s="6"/>
    </row>
    <row r="40" spans="1:5" ht="12.75">
      <c r="A40" s="1" t="s">
        <v>39</v>
      </c>
      <c r="B40">
        <v>38</v>
      </c>
      <c r="D40" s="6"/>
      <c r="E40" s="6"/>
    </row>
    <row r="41" spans="1:5" ht="12.75">
      <c r="A41" s="1" t="s">
        <v>40</v>
      </c>
      <c r="B41">
        <v>39</v>
      </c>
      <c r="D41" s="6"/>
      <c r="E41" s="6"/>
    </row>
    <row r="42" spans="1:5" ht="12.75">
      <c r="A42" s="1" t="s">
        <v>41</v>
      </c>
      <c r="B42">
        <v>40</v>
      </c>
      <c r="D42" s="6"/>
      <c r="E42" s="6"/>
    </row>
    <row r="43" spans="1:5" ht="12.75">
      <c r="A43" s="1" t="s">
        <v>42</v>
      </c>
      <c r="B43">
        <v>41</v>
      </c>
      <c r="D43" s="6"/>
      <c r="E43" s="6"/>
    </row>
    <row r="44" spans="1:5" ht="12.75">
      <c r="A44" s="1" t="s">
        <v>43</v>
      </c>
      <c r="B44">
        <v>42</v>
      </c>
      <c r="D44" s="6"/>
      <c r="E44" s="6"/>
    </row>
    <row r="45" spans="1:5" ht="12.75">
      <c r="A45" s="1" t="s">
        <v>44</v>
      </c>
      <c r="B45">
        <v>43</v>
      </c>
      <c r="D45" s="6"/>
      <c r="E45" s="6"/>
    </row>
    <row r="46" spans="1:5" ht="12.75">
      <c r="A46" s="1" t="s">
        <v>45</v>
      </c>
      <c r="B46">
        <v>44</v>
      </c>
      <c r="D46" s="6"/>
      <c r="E46" s="6"/>
    </row>
    <row r="47" spans="1:5" ht="12.75">
      <c r="A47" s="1" t="s">
        <v>46</v>
      </c>
      <c r="B47">
        <v>45</v>
      </c>
      <c r="D47" s="6">
        <v>69206.2</v>
      </c>
      <c r="E47" s="6">
        <v>31598.35</v>
      </c>
    </row>
    <row r="48" spans="1:5" ht="12.75">
      <c r="A48" s="1" t="s">
        <v>47</v>
      </c>
      <c r="B48">
        <v>46</v>
      </c>
      <c r="D48" s="6"/>
      <c r="E48" s="6"/>
    </row>
    <row r="49" spans="1:5" ht="12.75">
      <c r="A49" s="1" t="s">
        <v>48</v>
      </c>
      <c r="B49">
        <v>47</v>
      </c>
      <c r="D49" s="6"/>
      <c r="E49" s="6"/>
    </row>
    <row r="50" spans="1:5" ht="12.75">
      <c r="A50" s="1" t="s">
        <v>49</v>
      </c>
      <c r="B50">
        <v>48</v>
      </c>
      <c r="D50" s="6"/>
      <c r="E50" s="6"/>
    </row>
    <row r="51" spans="1:5" ht="12.75">
      <c r="A51" s="1" t="s">
        <v>50</v>
      </c>
      <c r="B51">
        <v>49</v>
      </c>
      <c r="D51" s="6"/>
      <c r="E51" s="6"/>
    </row>
    <row r="52" spans="1:5" ht="12.75">
      <c r="A52" s="1" t="s">
        <v>51</v>
      </c>
      <c r="B52">
        <v>50</v>
      </c>
      <c r="D52" s="6"/>
      <c r="E52" s="6"/>
    </row>
    <row r="53" spans="1:5" ht="12.75">
      <c r="A53" s="1" t="s">
        <v>52</v>
      </c>
      <c r="B53">
        <v>51</v>
      </c>
      <c r="D53" s="6"/>
      <c r="E53" s="6"/>
    </row>
    <row r="54" spans="1:5" ht="12.75">
      <c r="A54" s="1" t="s">
        <v>53</v>
      </c>
      <c r="B54">
        <v>52</v>
      </c>
      <c r="D54" s="6">
        <v>420928.2</v>
      </c>
      <c r="E54" s="6">
        <v>258074.95</v>
      </c>
    </row>
    <row r="55" spans="1:5" ht="12.75">
      <c r="A55" s="1" t="s">
        <v>54</v>
      </c>
      <c r="B55">
        <v>53</v>
      </c>
      <c r="D55" s="6"/>
      <c r="E55" s="6"/>
    </row>
    <row r="56" spans="1:5" ht="12.75">
      <c r="A56" s="1" t="s">
        <v>55</v>
      </c>
      <c r="B56">
        <v>54</v>
      </c>
      <c r="D56" s="6">
        <v>32568.9</v>
      </c>
      <c r="E56" s="6">
        <v>22315.3</v>
      </c>
    </row>
    <row r="57" spans="1:5" ht="12.75">
      <c r="A57" s="1" t="s">
        <v>56</v>
      </c>
      <c r="B57">
        <v>55</v>
      </c>
      <c r="D57" s="6"/>
      <c r="E57" s="6"/>
    </row>
    <row r="58" spans="1:5" ht="12.75">
      <c r="A58" s="1" t="s">
        <v>57</v>
      </c>
      <c r="B58">
        <v>56</v>
      </c>
      <c r="D58" s="6"/>
      <c r="E58" s="6"/>
    </row>
    <row r="59" spans="1:5" ht="12.75">
      <c r="A59" s="1" t="s">
        <v>58</v>
      </c>
      <c r="B59">
        <v>57</v>
      </c>
      <c r="D59" s="6"/>
      <c r="E59" s="6"/>
    </row>
    <row r="60" spans="1:5" ht="12.75">
      <c r="A60" s="1" t="s">
        <v>59</v>
      </c>
      <c r="B60">
        <v>58</v>
      </c>
      <c r="D60" s="6"/>
      <c r="E60" s="6"/>
    </row>
    <row r="61" spans="1:5" ht="12.75">
      <c r="A61" s="1" t="s">
        <v>60</v>
      </c>
      <c r="B61">
        <v>59</v>
      </c>
      <c r="D61" s="6"/>
      <c r="E61" s="6"/>
    </row>
    <row r="62" spans="1:5" ht="12.75">
      <c r="A62" s="1" t="s">
        <v>61</v>
      </c>
      <c r="B62">
        <v>60</v>
      </c>
      <c r="D62" s="6"/>
      <c r="E62" s="6"/>
    </row>
    <row r="63" spans="1:5" ht="12.75">
      <c r="A63" s="1" t="s">
        <v>62</v>
      </c>
      <c r="B63">
        <v>61</v>
      </c>
      <c r="D63" s="6"/>
      <c r="E63" s="6"/>
    </row>
    <row r="64" spans="1:5" ht="12.75">
      <c r="A64" s="1" t="s">
        <v>63</v>
      </c>
      <c r="B64">
        <v>62</v>
      </c>
      <c r="D64" s="6"/>
      <c r="E64" s="6"/>
    </row>
    <row r="65" spans="1:5" ht="12.75">
      <c r="A65" s="1" t="s">
        <v>64</v>
      </c>
      <c r="B65">
        <v>63</v>
      </c>
      <c r="D65" s="6"/>
      <c r="E65" s="6"/>
    </row>
    <row r="66" spans="1:5" ht="12.75">
      <c r="A66" s="1" t="s">
        <v>65</v>
      </c>
      <c r="B66">
        <v>64</v>
      </c>
      <c r="D66" s="6"/>
      <c r="E66" s="6"/>
    </row>
    <row r="67" spans="1:5" ht="12.75">
      <c r="A67" s="1" t="s">
        <v>66</v>
      </c>
      <c r="B67">
        <v>65</v>
      </c>
      <c r="D67" s="6"/>
      <c r="E67" s="6"/>
    </row>
    <row r="68" spans="1:5" ht="12.75">
      <c r="A68" s="1" t="s">
        <v>67</v>
      </c>
      <c r="B68">
        <v>66</v>
      </c>
      <c r="D68" s="6"/>
      <c r="E68" s="6"/>
    </row>
    <row r="69" spans="1:5" ht="12.75">
      <c r="A69" s="1" t="s">
        <v>68</v>
      </c>
      <c r="B69">
        <v>67</v>
      </c>
      <c r="D69" s="6">
        <v>40154.1</v>
      </c>
      <c r="E69" s="6">
        <v>27211.1</v>
      </c>
    </row>
    <row r="70" spans="4:5" ht="12.75">
      <c r="D70" s="6"/>
      <c r="E70" s="6"/>
    </row>
    <row r="71" spans="1:5" ht="12.75">
      <c r="A71" t="s">
        <v>69</v>
      </c>
      <c r="D71" s="6">
        <f>SUM(D3:D69)</f>
        <v>1323175.18</v>
      </c>
      <c r="E71" s="6">
        <f>SUM(E3:E69)</f>
        <v>899186.0499999999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H18" sqref="H1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82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599191.51</v>
      </c>
      <c r="E4" s="6">
        <v>395321.95</v>
      </c>
      <c r="F4" s="4"/>
      <c r="G4" s="13"/>
      <c r="H4" s="13"/>
    </row>
    <row r="5" spans="1:8" ht="12.75">
      <c r="A5" s="1" t="s">
        <v>3</v>
      </c>
      <c r="B5">
        <v>2</v>
      </c>
      <c r="D5" s="6">
        <v>22208.2</v>
      </c>
      <c r="E5" s="6">
        <v>23226.35</v>
      </c>
      <c r="F5" s="4"/>
      <c r="G5" s="13"/>
      <c r="H5" s="13"/>
    </row>
    <row r="6" spans="1:8" ht="12.75">
      <c r="A6" s="1" t="s">
        <v>4</v>
      </c>
      <c r="B6">
        <v>3</v>
      </c>
      <c r="D6" s="6">
        <v>1410854.9</v>
      </c>
      <c r="E6" s="6">
        <v>544862.15</v>
      </c>
      <c r="F6" s="4"/>
      <c r="G6" s="13"/>
      <c r="H6" s="13"/>
    </row>
    <row r="7" spans="1:8" ht="12.75">
      <c r="A7" s="1" t="s">
        <v>5</v>
      </c>
      <c r="B7">
        <v>4</v>
      </c>
      <c r="D7" s="6">
        <v>38301.9</v>
      </c>
      <c r="E7" s="6">
        <v>38419.15</v>
      </c>
      <c r="F7" s="4"/>
      <c r="G7" s="13"/>
      <c r="H7" s="13"/>
    </row>
    <row r="8" spans="1:8" ht="12.75">
      <c r="A8" s="1" t="s">
        <v>6</v>
      </c>
      <c r="B8">
        <v>5</v>
      </c>
      <c r="D8" s="6">
        <v>1177486.8</v>
      </c>
      <c r="E8" s="6">
        <v>925298.15</v>
      </c>
      <c r="F8" s="4"/>
      <c r="G8" s="13"/>
      <c r="H8" s="13"/>
    </row>
    <row r="9" spans="1:8" ht="12.75">
      <c r="A9" s="1" t="s">
        <v>7</v>
      </c>
      <c r="B9">
        <v>6</v>
      </c>
      <c r="D9" s="6">
        <v>6117088.609999999</v>
      </c>
      <c r="E9" s="6">
        <v>3900766.8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15677.2</v>
      </c>
      <c r="E10" s="6">
        <v>8660.05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494943.4</v>
      </c>
      <c r="E11" s="6">
        <v>209798.4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299770.8</v>
      </c>
      <c r="E12" s="6">
        <v>236591.25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452496.11</v>
      </c>
      <c r="E13" s="6">
        <v>348912.2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2230032</v>
      </c>
      <c r="E14" s="6">
        <v>1222360.65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103128.8</v>
      </c>
      <c r="E15" s="6">
        <v>74169.68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8196624.819999999</v>
      </c>
      <c r="E16" s="6">
        <v>5317708.2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17185</v>
      </c>
      <c r="E17" s="6">
        <v>20244.7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27790</v>
      </c>
      <c r="E18" s="6">
        <v>15505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3849844.6</v>
      </c>
      <c r="E19" s="6">
        <v>2760409.75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776967.56</v>
      </c>
      <c r="E20" s="6">
        <v>504739.55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378842.4</v>
      </c>
      <c r="E21" s="6">
        <v>190722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60850.3</v>
      </c>
      <c r="E22" s="6">
        <v>31933.3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37122.4</v>
      </c>
      <c r="E23" s="6">
        <v>41639.15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15264.9</v>
      </c>
      <c r="E24" s="6">
        <v>19371.1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18664.1</v>
      </c>
      <c r="E25" s="6">
        <v>4518.15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80769.5</v>
      </c>
      <c r="E26" s="6">
        <v>29014.3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1661.73</v>
      </c>
      <c r="E27" s="6">
        <v>673.42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31488.8</v>
      </c>
      <c r="E28" s="6">
        <v>20285.65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39062.8</v>
      </c>
      <c r="E29" s="6">
        <v>35665.35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280372.4</v>
      </c>
      <c r="E30" s="6">
        <v>193497.15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167420.4</v>
      </c>
      <c r="E31" s="6">
        <v>121427.25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3667790</v>
      </c>
      <c r="E32" s="6">
        <v>4010857.45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36974.7</v>
      </c>
      <c r="E33" s="6">
        <v>15476.65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479805.3</v>
      </c>
      <c r="E34" s="6">
        <v>213470.25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103152.7</v>
      </c>
      <c r="E35" s="6">
        <v>64506.75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12363.4</v>
      </c>
      <c r="E36" s="6">
        <v>14736.05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6142.5</v>
      </c>
      <c r="E37" s="6">
        <v>7605.15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724390.83</v>
      </c>
      <c r="E38" s="6">
        <v>465649.1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2760351.3</v>
      </c>
      <c r="E39" s="6">
        <v>956904.9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701084.3</v>
      </c>
      <c r="E40" s="6">
        <v>471907.8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72844.3</v>
      </c>
      <c r="E41" s="6">
        <v>62871.9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22747.9</v>
      </c>
      <c r="E42" s="6">
        <v>8988.7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49496.3</v>
      </c>
      <c r="E43" s="6">
        <v>21718.55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987958.3</v>
      </c>
      <c r="E44" s="6">
        <v>527448.95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595829.55</v>
      </c>
      <c r="E45" s="6">
        <v>536343.47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1144676.1</v>
      </c>
      <c r="E46" s="6">
        <v>423134.6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496537.3</v>
      </c>
      <c r="E47" s="6">
        <v>285144.66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214427.96</v>
      </c>
      <c r="E48" s="6">
        <v>136070.2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794177.85</v>
      </c>
      <c r="E49" s="6">
        <v>439496.05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118735.47</v>
      </c>
      <c r="E50" s="6">
        <v>73539.2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3901037.59</v>
      </c>
      <c r="E51" s="6">
        <v>2045835.42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775714.1</v>
      </c>
      <c r="E52" s="6">
        <v>474757.5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4366796.7</v>
      </c>
      <c r="E53" s="6">
        <v>1993714.1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906729.74</v>
      </c>
      <c r="E54" s="6">
        <v>521255.7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2455390</v>
      </c>
      <c r="E55" s="6">
        <v>1512729.1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1468185.72</v>
      </c>
      <c r="E56" s="6">
        <v>798835.68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90478.5</v>
      </c>
      <c r="E57" s="6">
        <v>76702.5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800685.2</v>
      </c>
      <c r="E58" s="6">
        <v>484695.4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883957.2</v>
      </c>
      <c r="E59" s="6">
        <v>394361.1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713262.2</v>
      </c>
      <c r="E60" s="6">
        <v>443541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1735824.3</v>
      </c>
      <c r="E61" s="6">
        <v>887322.8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908832.11</v>
      </c>
      <c r="E62" s="6">
        <v>689436.3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468265.35</v>
      </c>
      <c r="E63" s="6">
        <v>156249.1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43558.45</v>
      </c>
      <c r="E64" s="6">
        <v>22101.96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21494.9</v>
      </c>
      <c r="E65" s="6">
        <v>13301.75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368272.66</v>
      </c>
      <c r="E66" s="6">
        <v>179037.6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955067.81</v>
      </c>
      <c r="E67" s="6">
        <v>534656.32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257159.7</v>
      </c>
      <c r="E68" s="6">
        <v>104458.2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309487.5</v>
      </c>
      <c r="E69" s="6">
        <v>221717.65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64772.4</v>
      </c>
      <c r="E70" s="6">
        <v>56285.25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v>81102536.6</v>
      </c>
      <c r="E72" s="6">
        <v>47441619.25000001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admin</cp:lastModifiedBy>
  <dcterms:created xsi:type="dcterms:W3CDTF">2006-02-28T13:50:18Z</dcterms:created>
  <dcterms:modified xsi:type="dcterms:W3CDTF">2009-09-11T15:13:35Z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