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6"/>
  </bookViews>
  <sheets>
    <sheet name="April 2009" sheetId="1" r:id="rId1"/>
    <sheet name="Week of March 30" sheetId="2" r:id="rId2"/>
    <sheet name="Week of April 6" sheetId="3" r:id="rId3"/>
    <sheet name="Week of April 13" sheetId="4" r:id="rId4"/>
    <sheet name="Week of April 20" sheetId="5" r:id="rId5"/>
    <sheet name="Week of April 27" sheetId="6" r:id="rId6"/>
    <sheet name="April 2008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<sst xmlns="http://schemas.openxmlformats.org/spreadsheetml/2006/main" count="536" uniqueCount="84">
  <si>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</si>
  <si>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</si>
  <si>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</si>
  <si>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</si>
  <si>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</si>
  <si>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</si>
  <si>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</si>
  <si>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</si>
  <si>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</si>
  <si>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</si>
  <si>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</si>
  <si>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</si>
  <si>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</si>
  <si>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</si>
  <si>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</si>
  <si>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</si>
  <si>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</si>
  <si>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</si>
  <si>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</si>
  <si>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</si>
  <si>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</si>
  <si>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</si>
  <si>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</si>
  <si>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</si>
  <si>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</si>
  <si>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</si>
  <si>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</si>
  <si>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</si>
  <si>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</si>
  <si>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</si>
  <si>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</si>
  <si>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</si>
  <si>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</si>
  <si>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</si>
  <si>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</si>
  <si>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</si>
  <si>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</si>
  <si>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</si>
  <si>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</si>
  <si>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</si>
  <si>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</si>
  <si>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</si>
  <si>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</si>
  <si>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</si>
  <si>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</si>
  <si>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</si>
  <si>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</si>
  <si>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</si>
  <si>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</si>
  <si>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</si>
  <si>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</si>
  <si>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</si>
  <si>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</si>
  <si>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</si>
  <si>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</si>
  <si>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</si>
  <si>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</si>
  <si>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</si>
  <si>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</si>
  <si>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</si>
  <si>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</si>
  <si>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</si>
  <si>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</si>
  <si>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</si>
  <si>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</si>
  <si>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</si>
  <si>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</si>
  <si>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</si>
  <si>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</si>
  <si>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</si>
  <si>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</si>
  <si>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</si>
  <si>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</si>
  <si>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</si>
  <si>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</si>
  <si>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</si>
  <si>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04/06/2009</t>
  </si>
  <si>
    <t>Week of 04/13/2009</t>
  </si>
  <si>
    <t>Week of 04/20/2009</t>
  </si>
  <si>
    <t>Week of 04/27/2009</t>
  </si>
  <si>
    <t>April 1-30</t>
  </si>
  <si>
    <t>5 Tuesdays in April**</t>
  </si>
  <si>
    <t>April 1 - 30</t>
  </si>
  <si>
    <t>Week of 03/30/2009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</si>
</sst>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  <xf numFmtId="7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0">
      <selection activeCell="D3" sqref="D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D1" s="3" t="s">
        <v>70</v>
      </c>
      <c r="E1" s="3" t="s">
        <v>71</v>
      </c>
      <c r="G1" s="7" t="s">
        <v>75</v>
      </c>
      <c r="H1" s="11"/>
    </row>
    <row r="2" spans="1:8" ht="12.75">
      <c r="A2" t="s">
        <v>0</v>
      </c>
      <c r="B2" t="s">
        <v>1</v>
      </c>
      <c r="D2" s="3" t="s">
        <v>72</v>
      </c>
      <c r="E2" s="3" t="s">
        <v>73</v>
      </c>
      <c r="F2" s="5"/>
      <c r="G2" s="8" t="s">
        <v>70</v>
      </c>
      <c r="H2" s="9" t="s">
        <v>71</v>
      </c>
    </row>
    <row r="3" spans="1:8" ht="12.75">
      <c r="A3" s="1" t="s">
        <v>2</v>
      </c>
      <c r="B3">
        <v>1</v>
      </c>
      <c r="D3" s="6">
        <f>SUM('Week of March 30:Week of April 27'!D3)</f>
        <v>409441.13</v>
      </c>
      <c r="E3" s="6">
        <f>SUM('Week of March 30:Week of April 27'!E3)</f>
        <v>388262.63</v>
      </c>
      <c r="F3" s="4"/>
      <c r="G3" s="12">
        <f>(D3/'April 2008'!D4)-1</f>
        <v>-0.3633630898797324</v>
      </c>
      <c r="H3" s="12">
        <f>(E3/'April 2008'!E4)-1</f>
        <v>-0.2577130946526014</v>
      </c>
    </row>
    <row r="4" spans="1:8" ht="12.75">
      <c r="A4" s="1" t="s">
        <v>3</v>
      </c>
      <c r="B4">
        <v>2</v>
      </c>
      <c r="D4" s="6">
        <f>SUM('Week of March 30:Week of April 27'!D4)</f>
        <v>15397.2</v>
      </c>
      <c r="E4" s="6">
        <f>SUM('Week of March 30:Week of April 27'!E4)</f>
        <v>22178.1</v>
      </c>
      <c r="F4" s="4"/>
      <c r="G4" s="12">
        <f>(D4/'April 2008'!D5)-1</f>
        <v>-0.42217668847032863</v>
      </c>
      <c r="H4" s="12">
        <f>(E4/'April 2008'!E5)-1</f>
        <v>-0.3675984790267368</v>
      </c>
    </row>
    <row r="5" spans="1:8" ht="12.75">
      <c r="A5" s="1" t="s">
        <v>4</v>
      </c>
      <c r="B5">
        <v>3</v>
      </c>
      <c r="D5" s="6">
        <f>SUM('Week of March 30:Week of April 27'!D5)</f>
        <v>1054632.6</v>
      </c>
      <c r="E5" s="6">
        <f>SUM('Week of March 30:Week of April 27'!E5)</f>
        <v>300678.35000000003</v>
      </c>
      <c r="F5" s="4"/>
      <c r="G5" s="12">
        <f>(D5/'April 2008'!D6)-1</f>
        <v>-0.10656617978880678</v>
      </c>
      <c r="H5" s="12">
        <f>(E5/'April 2008'!E6)-1</f>
        <v>-0.6377764013548162</v>
      </c>
    </row>
    <row r="6" spans="1:8" ht="12.75">
      <c r="A6" s="1" t="s">
        <v>5</v>
      </c>
      <c r="B6">
        <v>4</v>
      </c>
      <c r="D6" s="6">
        <f>SUM('Week of March 30:Week of April 27'!D6)</f>
        <v>10926.300000000001</v>
      </c>
      <c r="E6" s="6">
        <f>SUM('Week of March 30:Week of April 27'!E6)</f>
        <v>19174.4</v>
      </c>
      <c r="F6" s="4"/>
      <c r="G6" s="12">
        <f>(D6/'April 2008'!D7)-1</f>
        <v>-0.4351114649681529</v>
      </c>
      <c r="H6" s="12">
        <f>(E6/'April 2008'!E7)-1</f>
        <v>-0.3279356200009813</v>
      </c>
    </row>
    <row r="7" spans="1:8" ht="12.75">
      <c r="A7" s="1" t="s">
        <v>6</v>
      </c>
      <c r="B7">
        <v>5</v>
      </c>
      <c r="D7" s="6">
        <f>SUM('Week of March 30:Week of April 27'!D7)</f>
        <v>1012029.2</v>
      </c>
      <c r="E7" s="6">
        <f>SUM('Week of March 30:Week of April 27'!E7)</f>
        <v>777096.5999999999</v>
      </c>
      <c r="F7" s="4"/>
      <c r="G7" s="12">
        <f>(D7/'April 2008'!D8)-1</f>
        <v>-0.5214916622564318</v>
      </c>
      <c r="H7" s="12">
        <f>(E7/'April 2008'!E8)-1</f>
        <v>-0.507250178599606</v>
      </c>
    </row>
    <row r="8" spans="1:8" ht="12.75">
      <c r="A8" s="1" t="s">
        <v>7</v>
      </c>
      <c r="B8">
        <v>6</v>
      </c>
      <c r="D8" s="6">
        <f>SUM('Week of March 30:Week of April 27'!D8)</f>
        <v>4119011.81</v>
      </c>
      <c r="E8" s="6">
        <f>SUM('Week of March 30:Week of April 27'!E8)</f>
        <v>2208186.4000000004</v>
      </c>
      <c r="F8" s="4"/>
      <c r="G8" s="12">
        <f>(D8/'April 2008'!D9)-1</f>
        <v>-0.40234979166458096</v>
      </c>
      <c r="H8" s="12">
        <f>(E8/'April 2008'!E9)-1</f>
        <v>-0.6300345969710013</v>
      </c>
    </row>
    <row r="9" spans="1:8" ht="12.75">
      <c r="A9" s="1" t="s">
        <v>8</v>
      </c>
      <c r="B9">
        <v>7</v>
      </c>
      <c r="D9" s="6">
        <f>SUM('Week of March 30:Week of April 27'!D9)</f>
        <v>6335.7</v>
      </c>
      <c r="E9" s="6">
        <f>SUM('Week of March 30:Week of April 27'!E9)</f>
        <v>8108.099999999999</v>
      </c>
      <c r="F9" s="4"/>
      <c r="G9" s="12">
        <f>(D9/'April 2008'!D10)-1</f>
        <v>-0.5045434639807314</v>
      </c>
      <c r="H9" s="12">
        <f>(E9/'April 2008'!E10)-1</f>
        <v>-0.5069490262849846</v>
      </c>
    </row>
    <row r="10" spans="1:8" ht="12.75">
      <c r="A10" s="1" t="s">
        <v>9</v>
      </c>
      <c r="B10">
        <v>8</v>
      </c>
      <c r="D10" s="6">
        <f>SUM('Week of March 30:Week of April 27'!D10)</f>
        <v>575964.55</v>
      </c>
      <c r="E10" s="6">
        <f>SUM('Week of March 30:Week of April 27'!E10)</f>
        <v>227035.2</v>
      </c>
      <c r="F10" s="4"/>
      <c r="G10" s="12">
        <f>(D10/'April 2008'!D11)-1</f>
        <v>-0.13866648242565838</v>
      </c>
      <c r="H10" s="12">
        <f>(E10/'April 2008'!E11)-1</f>
        <v>-0.41263695467139927</v>
      </c>
    </row>
    <row r="11" spans="1:8" ht="12.75">
      <c r="A11" s="1" t="s">
        <v>10</v>
      </c>
      <c r="B11">
        <v>9</v>
      </c>
      <c r="D11" s="6">
        <f>SUM('Week of March 30:Week of April 27'!D11)</f>
        <v>217818.3</v>
      </c>
      <c r="E11" s="6">
        <f>SUM('Week of March 30:Week of April 27'!E11)</f>
        <v>162821.05000000002</v>
      </c>
      <c r="F11" s="4"/>
      <c r="G11" s="12">
        <f>(D11/'April 2008'!D12)-1</f>
        <v>-0.43089182575361307</v>
      </c>
      <c r="H11" s="12">
        <f>(E11/'April 2008'!E12)-1</f>
        <v>-0.481708390431944</v>
      </c>
    </row>
    <row r="12" spans="1:8" ht="12.75">
      <c r="A12" s="1" t="s">
        <v>11</v>
      </c>
      <c r="B12">
        <v>10</v>
      </c>
      <c r="D12" s="6">
        <f>SUM('Week of March 30:Week of April 27'!D12)</f>
        <v>353175.89999999997</v>
      </c>
      <c r="E12" s="6">
        <f>SUM('Week of March 30:Week of April 27'!E12)</f>
        <v>355229.7</v>
      </c>
      <c r="F12" s="4"/>
      <c r="G12" s="12">
        <f>(D12/'April 2008'!D13)-1</f>
        <v>-0.28309390852124994</v>
      </c>
      <c r="H12" s="12">
        <f>(E12/'April 2008'!E13)-1</f>
        <v>-0.4203729699045017</v>
      </c>
    </row>
    <row r="13" spans="1:8" ht="12.75">
      <c r="A13" s="1" t="s">
        <v>12</v>
      </c>
      <c r="B13">
        <v>11</v>
      </c>
      <c r="D13" s="6">
        <f>SUM('Week of March 30:Week of April 27'!D13)</f>
        <v>2166339</v>
      </c>
      <c r="E13" s="6">
        <f>SUM('Week of March 30:Week of April 27'!E13)</f>
        <v>931788.2</v>
      </c>
      <c r="F13" s="4"/>
      <c r="G13" s="12">
        <f>(D13/'April 2008'!D14)-1</f>
        <v>-0.4565730053166738</v>
      </c>
      <c r="H13" s="12">
        <f>(E13/'April 2008'!E14)-1</f>
        <v>-0.5557870035113198</v>
      </c>
    </row>
    <row r="14" spans="1:8" ht="12.75">
      <c r="A14" s="1" t="s">
        <v>13</v>
      </c>
      <c r="B14">
        <v>12</v>
      </c>
      <c r="D14" s="6">
        <f>SUM('Week of March 30:Week of April 27'!D14)</f>
        <v>88270.35</v>
      </c>
      <c r="E14" s="6">
        <f>SUM('Week of March 30:Week of April 27'!E14)</f>
        <v>77059.34</v>
      </c>
      <c r="F14" s="4"/>
      <c r="G14" s="12">
        <f>(D14/'April 2008'!D15)-1</f>
        <v>-0.02177150969303443</v>
      </c>
      <c r="H14" s="12">
        <f>(E14/'April 2008'!E15)-1</f>
        <v>-0.35834200014821715</v>
      </c>
    </row>
    <row r="15" spans="1:8" ht="12.75">
      <c r="A15" s="1" t="s">
        <v>14</v>
      </c>
      <c r="B15">
        <v>13</v>
      </c>
      <c r="D15" s="6">
        <f>SUM('Week of March 30:Week of April 27'!D15)</f>
        <v>4848370.11</v>
      </c>
      <c r="E15" s="6">
        <f>SUM('Week of March 30:Week of April 27'!E15)</f>
        <v>3046457.1999999997</v>
      </c>
      <c r="F15" s="4"/>
      <c r="G15" s="12">
        <f>(D15/'April 2008'!D16)-1</f>
        <v>-0.5168118607940302</v>
      </c>
      <c r="H15" s="12">
        <f>(E15/'April 2008'!E16)-1</f>
        <v>-0.6541168509831181</v>
      </c>
    </row>
    <row r="16" spans="1:8" ht="12.75">
      <c r="A16" s="1" t="s">
        <v>15</v>
      </c>
      <c r="B16">
        <v>14</v>
      </c>
      <c r="D16" s="6">
        <f>SUM('Week of March 30:Week of April 27'!D16)</f>
        <v>18825.800000000003</v>
      </c>
      <c r="E16" s="6">
        <f>SUM('Week of March 30:Week of April 27'!E16)</f>
        <v>11384.099999999999</v>
      </c>
      <c r="F16" s="4"/>
      <c r="G16" s="12">
        <f>(D16/'April 2008'!D17)-1</f>
        <v>-0.7379493125724698</v>
      </c>
      <c r="H16" s="12">
        <f>(E16/'April 2008'!E17)-1</f>
        <v>-0.7775353738903004</v>
      </c>
    </row>
    <row r="17" spans="1:8" ht="12.75">
      <c r="A17" s="1" t="s">
        <v>16</v>
      </c>
      <c r="B17">
        <v>15</v>
      </c>
      <c r="D17" s="6">
        <f>SUM('Week of March 30:Week of April 27'!D17)</f>
        <v>10933.3</v>
      </c>
      <c r="E17" s="6">
        <f>SUM('Week of March 30:Week of April 27'!E17)</f>
        <v>9427.95</v>
      </c>
      <c r="F17" s="4"/>
      <c r="G17" s="12">
        <f>(D17/'April 2008'!D18)-1</f>
        <v>-0.5373381912971356</v>
      </c>
      <c r="H17" s="12">
        <f>(E17/'April 2008'!E18)-1</f>
        <v>-0.5044246159506944</v>
      </c>
    </row>
    <row r="18" spans="1:8" ht="12.75">
      <c r="A18" s="1" t="s">
        <v>17</v>
      </c>
      <c r="B18">
        <v>16</v>
      </c>
      <c r="D18" s="6">
        <f>SUM('Week of March 30:Week of April 27'!D18)</f>
        <v>1240454.5999999999</v>
      </c>
      <c r="E18" s="6">
        <f>SUM('Week of March 30:Week of April 27'!E18)</f>
        <v>1568341.9499999997</v>
      </c>
      <c r="F18" s="4"/>
      <c r="G18" s="12">
        <f>(D18/'April 2008'!D19)-1</f>
        <v>0.20238947426273746</v>
      </c>
      <c r="H18" s="12">
        <f>(E18/'April 2008'!E19)-1</f>
        <v>0.43297535947687327</v>
      </c>
    </row>
    <row r="19" spans="1:8" ht="12.75">
      <c r="A19" s="1" t="s">
        <v>18</v>
      </c>
      <c r="B19">
        <v>17</v>
      </c>
      <c r="D19" s="6">
        <f>SUM('Week of March 30:Week of April 27'!D19)</f>
        <v>507318.8</v>
      </c>
      <c r="E19" s="6">
        <f>SUM('Week of March 30:Week of April 27'!E19)</f>
        <v>380877</v>
      </c>
      <c r="F19" s="4"/>
      <c r="G19" s="12">
        <f>(D19/'April 2008'!D20)-1</f>
        <v>-0.11528030257582877</v>
      </c>
      <c r="H19" s="12">
        <f>(E19/'April 2008'!E20)-1</f>
        <v>-0.31748393150128196</v>
      </c>
    </row>
    <row r="20" spans="1:8" ht="12.75">
      <c r="A20" s="1" t="s">
        <v>19</v>
      </c>
      <c r="B20">
        <v>18</v>
      </c>
      <c r="D20" s="6">
        <f>SUM('Week of March 30:Week of April 27'!D20)</f>
        <v>229406.16999999998</v>
      </c>
      <c r="E20" s="6">
        <f>SUM('Week of March 30:Week of April 27'!E20)</f>
        <v>143661.35</v>
      </c>
      <c r="F20" s="4"/>
      <c r="G20" s="12">
        <f>(D20/'April 2008'!D21)-1</f>
        <v>-0.5407570738324253</v>
      </c>
      <c r="H20" s="12">
        <f>(E20/'April 2008'!E21)-1</f>
        <v>-0.7029667790506915</v>
      </c>
    </row>
    <row r="21" spans="1:8" ht="12.75">
      <c r="A21" s="1" t="s">
        <v>20</v>
      </c>
      <c r="B21">
        <v>19</v>
      </c>
      <c r="D21" s="6">
        <f>SUM('Week of March 30:Week of April 27'!D21)</f>
        <v>38312.399999999994</v>
      </c>
      <c r="E21" s="6">
        <f>SUM('Week of March 30:Week of April 27'!E21)</f>
        <v>38350.2</v>
      </c>
      <c r="F21" s="4"/>
      <c r="G21" s="12">
        <f>(D21/'April 2008'!D22)-1</f>
        <v>-0.5580961608332324</v>
      </c>
      <c r="H21" s="12">
        <f>(E21/'April 2008'!E22)-1</f>
        <v>-0.18823529411764717</v>
      </c>
    </row>
    <row r="22" spans="1:8" ht="12.75">
      <c r="A22" s="1" t="s">
        <v>21</v>
      </c>
      <c r="B22">
        <v>20</v>
      </c>
      <c r="D22" s="6">
        <f>SUM('Week of March 30:Week of April 27'!D22)</f>
        <v>29461.25</v>
      </c>
      <c r="E22" s="6">
        <f>SUM('Week of March 30:Week of April 27'!E22)</f>
        <v>21729.05</v>
      </c>
      <c r="F22" s="4"/>
      <c r="G22" s="12">
        <f>(D22/'April 2008'!D23)-1</f>
        <v>-0.5704436664999644</v>
      </c>
      <c r="H22" s="12">
        <f>(E22/'April 2008'!E23)-1</f>
        <v>-0.6511054163716268</v>
      </c>
    </row>
    <row r="23" spans="1:8" ht="12.75">
      <c r="A23" s="1" t="s">
        <v>22</v>
      </c>
      <c r="B23">
        <v>21</v>
      </c>
      <c r="D23" s="6">
        <f>SUM('Week of March 30:Week of April 27'!D23)</f>
        <v>15010.8</v>
      </c>
      <c r="E23" s="6">
        <f>SUM('Week of March 30:Week of April 27'!E23)</f>
        <v>15553.65</v>
      </c>
      <c r="F23" s="4"/>
      <c r="G23" s="12">
        <f>(D23/'April 2008'!D24)-1</f>
        <v>-0.6669979501832413</v>
      </c>
      <c r="H23" s="12">
        <f>(E23/'April 2008'!E24)-1</f>
        <v>-0.6592911194424638</v>
      </c>
    </row>
    <row r="24" spans="1:8" ht="12.75">
      <c r="A24" s="1" t="s">
        <v>23</v>
      </c>
      <c r="B24">
        <v>22</v>
      </c>
      <c r="D24" s="6">
        <f>SUM('Week of March 30:Week of April 27'!D24)</f>
        <v>8870.4</v>
      </c>
      <c r="E24" s="6">
        <f>SUM('Week of March 30:Week of April 27'!E24)</f>
        <v>3117.1</v>
      </c>
      <c r="F24" s="4"/>
      <c r="G24" s="12">
        <f>(D24/'April 2008'!D25)-1</f>
        <v>-0.16196018781826604</v>
      </c>
      <c r="H24" s="12">
        <f>(E24/'April 2008'!E25)-1</f>
        <v>-0.7173236843775789</v>
      </c>
    </row>
    <row r="25" spans="1:8" ht="12.75">
      <c r="A25" s="1" t="s">
        <v>24</v>
      </c>
      <c r="B25">
        <v>23</v>
      </c>
      <c r="D25" s="6">
        <f>SUM('Week of March 30:Week of April 27'!D25)</f>
        <v>45158.4</v>
      </c>
      <c r="E25" s="6">
        <f>SUM('Week of March 30:Week of April 27'!E25)</f>
        <v>23998.449999999997</v>
      </c>
      <c r="F25" s="4"/>
      <c r="G25" s="12">
        <f>(D25/'April 2008'!D26)-1</f>
        <v>-0.24863731656184485</v>
      </c>
      <c r="H25" s="12">
        <f>(E25/'April 2008'!E26)-1</f>
        <v>-0.4683097694420105</v>
      </c>
    </row>
    <row r="26" spans="1:8" ht="12.75">
      <c r="A26" s="1" t="s">
        <v>25</v>
      </c>
      <c r="B26">
        <v>24</v>
      </c>
      <c r="D26" s="6">
        <f>SUM('Week of March 30:Week of April 27'!D26)</f>
        <v>0</v>
      </c>
      <c r="E26" s="6">
        <f>SUM('Week of March 30:Week of April 27'!E26)</f>
        <v>0</v>
      </c>
      <c r="F26" s="4"/>
      <c r="G26" s="12">
        <f>(D26/'April 2008'!D27)-1</f>
        <v>-1</v>
      </c>
      <c r="H26" s="12">
        <f>(E26/'April 2008'!E27)-1</f>
        <v>-1</v>
      </c>
    </row>
    <row r="27" spans="1:8" ht="12.75">
      <c r="A27" s="1" t="s">
        <v>26</v>
      </c>
      <c r="B27">
        <v>25</v>
      </c>
      <c r="D27" s="6">
        <f>SUM('Week of March 30:Week of April 27'!D27)</f>
        <v>23793</v>
      </c>
      <c r="E27" s="6">
        <f>SUM('Week of March 30:Week of April 27'!E27)</f>
        <v>18573.45</v>
      </c>
      <c r="F27" s="4"/>
      <c r="G27" s="12">
        <f>(D27/'April 2008'!D28)-1</f>
        <v>-0.7128616684266104</v>
      </c>
      <c r="H27" s="12">
        <f>(E27/'April 2008'!E28)-1</f>
        <v>-0.49323414536321697</v>
      </c>
    </row>
    <row r="28" spans="1:8" ht="12.75">
      <c r="A28" s="1" t="s">
        <v>27</v>
      </c>
      <c r="B28">
        <v>26</v>
      </c>
      <c r="D28" s="6">
        <f>SUM('Week of March 30:Week of April 27'!D28)</f>
        <v>35345.1</v>
      </c>
      <c r="E28" s="6">
        <f>SUM('Week of March 30:Week of April 27'!E28)</f>
        <v>22468.25</v>
      </c>
      <c r="F28" s="4"/>
      <c r="G28" s="12">
        <f>(D28/'April 2008'!D29)-1</f>
        <v>-0.6824998585199298</v>
      </c>
      <c r="H28" s="12">
        <f>(E28/'April 2008'!E29)-1</f>
        <v>-0.6442268258349129</v>
      </c>
    </row>
    <row r="29" spans="1:8" ht="12.75">
      <c r="A29" s="1" t="s">
        <v>28</v>
      </c>
      <c r="B29">
        <v>27</v>
      </c>
      <c r="D29" s="6">
        <f>SUM('Week of March 30:Week of April 27'!D29)</f>
        <v>350613.89999999997</v>
      </c>
      <c r="E29" s="6">
        <f>SUM('Week of March 30:Week of April 27'!E29)</f>
        <v>214844.35000000003</v>
      </c>
      <c r="F29" s="4"/>
      <c r="G29" s="12">
        <f>(D29/'April 2008'!D30)-1</f>
        <v>-0.25803034971499006</v>
      </c>
      <c r="H29" s="12">
        <f>(E29/'April 2008'!E30)-1</f>
        <v>-0.5935172382738416</v>
      </c>
    </row>
    <row r="30" spans="1:8" ht="12.75">
      <c r="A30" s="1" t="s">
        <v>29</v>
      </c>
      <c r="B30">
        <v>28</v>
      </c>
      <c r="D30" s="6">
        <f>SUM('Week of March 30:Week of April 27'!D30)</f>
        <v>146766.9</v>
      </c>
      <c r="E30" s="6">
        <f>SUM('Week of March 30:Week of April 27'!E30)</f>
        <v>83490.4</v>
      </c>
      <c r="F30" s="4"/>
      <c r="G30" s="12">
        <f>(D30/'April 2008'!D31)-1</f>
        <v>-0.40945527264533577</v>
      </c>
      <c r="H30" s="12">
        <f>(E30/'April 2008'!E31)-1</f>
        <v>-0.6519785419058721</v>
      </c>
    </row>
    <row r="31" spans="1:8" ht="12.75">
      <c r="A31" s="1" t="s">
        <v>30</v>
      </c>
      <c r="B31">
        <v>29</v>
      </c>
      <c r="D31" s="6">
        <f>SUM('Week of March 30:Week of April 27'!D31)</f>
        <v>1872661.7000000002</v>
      </c>
      <c r="E31" s="6">
        <f>SUM('Week of March 30:Week of April 27'!E31)</f>
        <v>1587593.8099999998</v>
      </c>
      <c r="F31" s="4"/>
      <c r="G31" s="12">
        <f>(D31/'April 2008'!D32)-1</f>
        <v>-0.45023155069609055</v>
      </c>
      <c r="H31" s="12">
        <f>(E31/'April 2008'!E32)-1</f>
        <v>-0.5223034014396158</v>
      </c>
    </row>
    <row r="32" spans="1:8" ht="12.75">
      <c r="A32" s="1" t="s">
        <v>31</v>
      </c>
      <c r="B32">
        <v>30</v>
      </c>
      <c r="D32" s="6">
        <f>SUM('Week of March 30:Week of April 27'!D32)</f>
        <v>14200.9</v>
      </c>
      <c r="E32" s="6">
        <f>SUM('Week of March 30:Week of April 27'!E32)</f>
        <v>7812.35</v>
      </c>
      <c r="F32" s="4"/>
      <c r="G32" s="12">
        <f>(D32/'April 2008'!D33)-1</f>
        <v>-0.254811930649427</v>
      </c>
      <c r="H32" s="12">
        <f>(E32/'April 2008'!E33)-1</f>
        <v>-0.5579299691040165</v>
      </c>
    </row>
    <row r="33" spans="1:8" ht="12.75">
      <c r="A33" s="1" t="s">
        <v>32</v>
      </c>
      <c r="B33">
        <v>31</v>
      </c>
      <c r="D33" s="6">
        <f>SUM('Week of March 30:Week of April 27'!D33)</f>
        <v>403385.75999999995</v>
      </c>
      <c r="E33" s="6">
        <f>SUM('Week of March 30:Week of April 27'!E33)</f>
        <v>212164.4</v>
      </c>
      <c r="F33" s="4"/>
      <c r="G33" s="12">
        <f>(D33/'April 2008'!D34)-1</f>
        <v>-0.642929823328204</v>
      </c>
      <c r="H33" s="12">
        <f>(E33/'April 2008'!E34)-1</f>
        <v>-0.5892682526992479</v>
      </c>
    </row>
    <row r="34" spans="1:8" ht="12.75">
      <c r="A34" s="1" t="s">
        <v>33</v>
      </c>
      <c r="B34">
        <v>32</v>
      </c>
      <c r="D34" s="6">
        <f>SUM('Week of March 30:Week of April 27'!D34)</f>
        <v>3939.6</v>
      </c>
      <c r="E34" s="6">
        <f>SUM('Week of March 30:Week of April 27'!E34)</f>
        <v>9970.8</v>
      </c>
      <c r="F34" s="4"/>
      <c r="G34" s="12">
        <f>(D34/'April 2008'!D35)-1</f>
        <v>-0.8717557251908397</v>
      </c>
      <c r="H34" s="12">
        <f>(E34/'April 2008'!E35)-1</f>
        <v>-0.7012113902144843</v>
      </c>
    </row>
    <row r="35" spans="1:8" ht="12.75">
      <c r="A35" s="1" t="s">
        <v>34</v>
      </c>
      <c r="B35">
        <v>33</v>
      </c>
      <c r="D35" s="6">
        <f>SUM('Week of March 30:Week of April 27'!D35)</f>
        <v>36492.399999999994</v>
      </c>
      <c r="E35" s="6">
        <f>SUM('Week of March 30:Week of April 27'!E35)</f>
        <v>21180.949999999997</v>
      </c>
      <c r="F35" s="4"/>
      <c r="G35" s="12">
        <f>(D35/'April 2008'!D36)-1</f>
        <v>2.914107665740671</v>
      </c>
      <c r="H35" s="12">
        <f>(E35/'April 2008'!E36)-1</f>
        <v>0.07625958135481659</v>
      </c>
    </row>
    <row r="36" spans="1:8" ht="12.75">
      <c r="A36" s="1" t="s">
        <v>35</v>
      </c>
      <c r="B36">
        <v>34</v>
      </c>
      <c r="D36" s="6">
        <f>SUM('Week of March 30:Week of April 27'!D36)</f>
        <v>2821</v>
      </c>
      <c r="E36" s="6">
        <f>SUM('Week of March 30:Week of April 27'!E36)</f>
        <v>6457.5</v>
      </c>
      <c r="F36" s="4"/>
      <c r="G36" s="12" t="e">
        <f>(D36/'April 2008'!D37)-1</f>
        <v>#DIV/0!</v>
      </c>
      <c r="H36" s="12" t="e">
        <f>(E36/'April 2008'!E37)-1</f>
        <v>#DIV/0!</v>
      </c>
    </row>
    <row r="37" spans="1:8" ht="12.75">
      <c r="A37" s="1" t="s">
        <v>36</v>
      </c>
      <c r="B37">
        <v>35</v>
      </c>
      <c r="D37" s="6">
        <f>SUM('Week of March 30:Week of April 27'!D37)</f>
        <v>658268.98</v>
      </c>
      <c r="E37" s="6">
        <f>SUM('Week of March 30:Week of April 27'!E37)</f>
        <v>433433.17999999993</v>
      </c>
      <c r="F37" s="4"/>
      <c r="G37" s="12">
        <f>(D37/'April 2008'!D38)-1</f>
        <v>-0.4232883679150292</v>
      </c>
      <c r="H37" s="12">
        <f>(E37/'April 2008'!E38)-1</f>
        <v>-0.43251318300971897</v>
      </c>
    </row>
    <row r="38" spans="1:8" ht="12.75">
      <c r="A38" s="1" t="s">
        <v>37</v>
      </c>
      <c r="B38">
        <v>36</v>
      </c>
      <c r="D38" s="6">
        <f>SUM('Week of March 30:Week of April 27'!D38)</f>
        <v>3786444.2</v>
      </c>
      <c r="E38" s="6">
        <f>SUM('Week of March 30:Week of April 27'!E38)</f>
        <v>1423701.9999999998</v>
      </c>
      <c r="F38" s="4"/>
      <c r="G38" s="12">
        <f>(D38/'April 2008'!D39)-1</f>
        <v>-0.06166673836746983</v>
      </c>
      <c r="H38" s="12">
        <f>(E38/'April 2008'!E39)-1</f>
        <v>-0.3325244749667964</v>
      </c>
    </row>
    <row r="39" spans="1:8" ht="12.75">
      <c r="A39" s="1" t="s">
        <v>38</v>
      </c>
      <c r="B39">
        <v>37</v>
      </c>
      <c r="D39" s="6">
        <f>SUM('Week of March 30:Week of April 27'!D39)</f>
        <v>402525.2</v>
      </c>
      <c r="E39" s="6">
        <f>SUM('Week of March 30:Week of April 27'!E39)</f>
        <v>501789.05</v>
      </c>
      <c r="F39" s="4"/>
      <c r="G39" s="12">
        <f>(D39/'April 2008'!D40)-1</f>
        <v>-0.3724540965268873</v>
      </c>
      <c r="H39" s="12">
        <f>(E39/'April 2008'!E40)-1</f>
        <v>-0.001173219113996704</v>
      </c>
    </row>
    <row r="40" spans="1:8" ht="12.75">
      <c r="A40" s="1" t="s">
        <v>39</v>
      </c>
      <c r="B40">
        <v>38</v>
      </c>
      <c r="D40" s="6">
        <f>SUM('Week of March 30:Week of April 27'!D40)</f>
        <v>81219.25</v>
      </c>
      <c r="E40" s="6">
        <f>SUM('Week of March 30:Week of April 27'!E40)</f>
        <v>71220.1</v>
      </c>
      <c r="F40" s="4"/>
      <c r="G40" s="12">
        <f>(D40/'April 2008'!D41)-1</f>
        <v>-0.4890592110477969</v>
      </c>
      <c r="H40" s="12">
        <f>(E40/'April 2008'!E41)-1</f>
        <v>-0.03608191262085325</v>
      </c>
    </row>
    <row r="41" spans="1:8" ht="12.75">
      <c r="A41" s="1" t="s">
        <v>40</v>
      </c>
      <c r="B41">
        <v>39</v>
      </c>
      <c r="D41" s="6">
        <f>SUM('Week of March 30:Week of April 27'!D41)</f>
        <v>2579.5</v>
      </c>
      <c r="E41" s="6">
        <f>SUM('Week of March 30:Week of April 27'!E41)</f>
        <v>1824.55</v>
      </c>
      <c r="F41" s="4"/>
      <c r="G41" s="12">
        <f>(D41/'April 2008'!D42)-1</f>
        <v>-0.565601791818932</v>
      </c>
      <c r="H41" s="12">
        <f>(E41/'April 2008'!E42)-1</f>
        <v>-0.9594060022738246</v>
      </c>
    </row>
    <row r="42" spans="1:8" ht="12.75">
      <c r="A42" s="1" t="s">
        <v>41</v>
      </c>
      <c r="B42">
        <v>40</v>
      </c>
      <c r="D42" s="6">
        <f>SUM('Week of March 30:Week of April 27'!D42)</f>
        <v>17882.2</v>
      </c>
      <c r="E42" s="6">
        <f>SUM('Week of March 30:Week of April 27'!E42)</f>
        <v>13473.95</v>
      </c>
      <c r="F42" s="4"/>
      <c r="G42" s="12">
        <f>(D42/'April 2008'!D43)-1</f>
        <v>-0.6613598101727269</v>
      </c>
      <c r="H42" s="12">
        <f>(E42/'April 2008'!E43)-1</f>
        <v>-0.536588301854995</v>
      </c>
    </row>
    <row r="43" spans="1:8" ht="12.75">
      <c r="A43" s="1" t="s">
        <v>42</v>
      </c>
      <c r="B43">
        <v>41</v>
      </c>
      <c r="D43" s="6">
        <f>SUM('Week of March 30:Week of April 27'!D43)</f>
        <v>958975.1500000001</v>
      </c>
      <c r="E43" s="6">
        <f>SUM('Week of March 30:Week of April 27'!E43)</f>
        <v>437735.55000000005</v>
      </c>
      <c r="F43" s="4"/>
      <c r="G43" s="12">
        <f>(D43/'April 2008'!D44)-1</f>
        <v>-0.4148361669665175</v>
      </c>
      <c r="H43" s="12">
        <f>(E43/'April 2008'!E44)-1</f>
        <v>-0.5685445005226426</v>
      </c>
    </row>
    <row r="44" spans="1:8" ht="12.75">
      <c r="A44" s="1" t="s">
        <v>43</v>
      </c>
      <c r="B44">
        <v>42</v>
      </c>
      <c r="D44" s="6">
        <f>SUM('Week of March 30:Week of April 27'!D44)</f>
        <v>657012.86</v>
      </c>
      <c r="E44" s="6">
        <f>SUM('Week of March 30:Week of April 27'!E44)</f>
        <v>469996.01</v>
      </c>
      <c r="F44" s="4"/>
      <c r="G44" s="12">
        <f>(D44/'April 2008'!D45)-1</f>
        <v>-0.3676053286129829</v>
      </c>
      <c r="H44" s="12">
        <f>(E44/'April 2008'!E45)-1</f>
        <v>-0.36886132189009213</v>
      </c>
    </row>
    <row r="45" spans="1:8" ht="12.75">
      <c r="A45" s="1" t="s">
        <v>44</v>
      </c>
      <c r="B45">
        <v>43</v>
      </c>
      <c r="D45" s="6">
        <f>SUM('Week of March 30:Week of April 27'!D45)</f>
        <v>597928</v>
      </c>
      <c r="E45" s="6">
        <f>SUM('Week of March 30:Week of April 27'!E45)</f>
        <v>299062.75</v>
      </c>
      <c r="F45" s="4"/>
      <c r="G45" s="12">
        <f>(D45/'April 2008'!D46)-1</f>
        <v>0.36323975777009143</v>
      </c>
      <c r="H45" s="12">
        <f>(E45/'April 2008'!E46)-1</f>
        <v>0.1221860475500669</v>
      </c>
    </row>
    <row r="46" spans="1:8" ht="12.75">
      <c r="A46" s="1" t="s">
        <v>45</v>
      </c>
      <c r="B46">
        <v>44</v>
      </c>
      <c r="D46" s="6">
        <f>SUM('Week of March 30:Week of April 27'!D46)</f>
        <v>502919.22</v>
      </c>
      <c r="E46" s="6">
        <f>SUM('Week of March 30:Week of April 27'!E46)</f>
        <v>238832.28999999998</v>
      </c>
      <c r="F46" s="4"/>
      <c r="G46" s="12">
        <f>(D46/'April 2008'!D47)-1</f>
        <v>-0.4857754609485365</v>
      </c>
      <c r="H46" s="12">
        <f>(E46/'April 2008'!E47)-1</f>
        <v>-0.5473184957524391</v>
      </c>
    </row>
    <row r="47" spans="1:8" ht="12.75">
      <c r="A47" s="1" t="s">
        <v>46</v>
      </c>
      <c r="B47">
        <v>45</v>
      </c>
      <c r="D47" s="6">
        <f>SUM('Week of March 30:Week of April 27'!D47)</f>
        <v>138333.03</v>
      </c>
      <c r="E47" s="6">
        <f>SUM('Week of March 30:Week of April 27'!E47)</f>
        <v>154390.25</v>
      </c>
      <c r="F47" s="4"/>
      <c r="G47" s="12">
        <f>(D47/'April 2008'!D48)-1</f>
        <v>-0.44273447703268753</v>
      </c>
      <c r="H47" s="12">
        <f>(E47/'April 2008'!E48)-1</f>
        <v>-0.4373253261322948</v>
      </c>
    </row>
    <row r="48" spans="1:8" ht="12.75">
      <c r="A48" s="1" t="s">
        <v>47</v>
      </c>
      <c r="B48">
        <v>46</v>
      </c>
      <c r="D48" s="6">
        <f>SUM('Week of March 30:Week of April 27'!D48)</f>
        <v>411443.98</v>
      </c>
      <c r="E48" s="6">
        <f>SUM('Week of March 30:Week of April 27'!E48)</f>
        <v>361121.60000000003</v>
      </c>
      <c r="F48" s="4"/>
      <c r="G48" s="12">
        <f>(D48/'April 2008'!D49)-1</f>
        <v>-0.47463517606778505</v>
      </c>
      <c r="H48" s="12">
        <f>(E48/'April 2008'!E49)-1</f>
        <v>-0.44089545509719263</v>
      </c>
    </row>
    <row r="49" spans="1:8" ht="12.75">
      <c r="A49" s="1" t="s">
        <v>48</v>
      </c>
      <c r="B49">
        <v>47</v>
      </c>
      <c r="D49" s="6">
        <f>SUM('Week of March 30:Week of April 27'!D49)</f>
        <v>39575.9</v>
      </c>
      <c r="E49" s="6">
        <f>SUM('Week of March 30:Week of April 27'!E49)</f>
        <v>102651.15000000001</v>
      </c>
      <c r="F49" s="4"/>
      <c r="G49" s="12">
        <f>(D49/'April 2008'!D50)-1</f>
        <v>-0.37243867243867246</v>
      </c>
      <c r="H49" s="12">
        <f>(E49/'April 2008'!E50)-1</f>
        <v>0.8429737525056713</v>
      </c>
    </row>
    <row r="50" spans="1:8" ht="12.75">
      <c r="A50" s="1" t="s">
        <v>49</v>
      </c>
      <c r="B50">
        <v>48</v>
      </c>
      <c r="D50" s="6">
        <f>SUM('Week of March 30:Week of April 27'!D50)</f>
        <v>3036163.02</v>
      </c>
      <c r="E50" s="6">
        <f>SUM('Week of March 30:Week of April 27'!E50)</f>
        <v>1607157.54</v>
      </c>
      <c r="F50" s="4"/>
      <c r="G50" s="12">
        <f>(D50/'April 2008'!D51)-1</f>
        <v>-0.47885301845478745</v>
      </c>
      <c r="H50" s="12">
        <f>(E50/'April 2008'!E51)-1</f>
        <v>-0.7405805395634419</v>
      </c>
    </row>
    <row r="51" spans="1:8" ht="12.75">
      <c r="A51" s="1" t="s">
        <v>50</v>
      </c>
      <c r="B51">
        <v>49</v>
      </c>
      <c r="D51" s="6">
        <f>SUM('Week of March 30:Week of April 27'!D51)</f>
        <v>1059124.17</v>
      </c>
      <c r="E51" s="6">
        <f>SUM('Week of March 30:Week of April 27'!E51)</f>
        <v>395427.51</v>
      </c>
      <c r="F51" s="4"/>
      <c r="G51" s="12">
        <f>(D51/'April 2008'!D52)-1</f>
        <v>-0.17022114578633418</v>
      </c>
      <c r="H51" s="12">
        <f>(E51/'April 2008'!E52)-1</f>
        <v>-0.5816375243974898</v>
      </c>
    </row>
    <row r="52" spans="1:8" ht="12.75">
      <c r="A52" s="1" t="s">
        <v>51</v>
      </c>
      <c r="B52">
        <v>50</v>
      </c>
      <c r="D52" s="6">
        <f>SUM('Week of March 30:Week of April 27'!D52)</f>
        <v>3638771.5</v>
      </c>
      <c r="E52" s="6">
        <f>SUM('Week of March 30:Week of April 27'!E52)</f>
        <v>2178177.75</v>
      </c>
      <c r="F52" s="4"/>
      <c r="G52" s="12">
        <f>(D52/'April 2008'!D53)-1</f>
        <v>-0.5106052806195268</v>
      </c>
      <c r="H52" s="12">
        <f>(E52/'April 2008'!E53)-1</f>
        <v>-0.5783530064418163</v>
      </c>
    </row>
    <row r="53" spans="1:8" ht="12.75">
      <c r="A53" s="1" t="s">
        <v>52</v>
      </c>
      <c r="B53">
        <v>51</v>
      </c>
      <c r="D53" s="6">
        <f>SUM('Week of March 30:Week of April 27'!D53)</f>
        <v>809610.23</v>
      </c>
      <c r="E53" s="6">
        <f>SUM('Week of March 30:Week of April 27'!E53)</f>
        <v>526696.1</v>
      </c>
      <c r="F53" s="4"/>
      <c r="G53" s="12">
        <f>(D53/'April 2008'!D54)-1</f>
        <v>-0.27663523447023997</v>
      </c>
      <c r="H53" s="12">
        <f>(E53/'April 2008'!E54)-1</f>
        <v>-0.5150481569861232</v>
      </c>
    </row>
    <row r="54" spans="1:8" ht="12.75">
      <c r="A54" s="1" t="s">
        <v>53</v>
      </c>
      <c r="B54">
        <v>52</v>
      </c>
      <c r="D54" s="6">
        <f>SUM('Week of March 30:Week of April 27'!D54)</f>
        <v>2068177.2999999998</v>
      </c>
      <c r="E54" s="6">
        <f>SUM('Week of March 30:Week of April 27'!E54)</f>
        <v>1518884.85</v>
      </c>
      <c r="F54" s="4"/>
      <c r="G54" s="12">
        <f>(D54/'April 2008'!D55)-1</f>
        <v>-0.20450249146692434</v>
      </c>
      <c r="H54" s="12">
        <f>(E54/'April 2008'!E55)-1</f>
        <v>-0.42489126771658026</v>
      </c>
    </row>
    <row r="55" spans="1:8" ht="12.75">
      <c r="A55" s="1" t="s">
        <v>54</v>
      </c>
      <c r="B55">
        <v>53</v>
      </c>
      <c r="D55" s="6">
        <f>SUM('Week of March 30:Week of April 27'!D55)</f>
        <v>1046100.53</v>
      </c>
      <c r="E55" s="6">
        <f>SUM('Week of March 30:Week of April 27'!E55)</f>
        <v>693041.95</v>
      </c>
      <c r="F55" s="4"/>
      <c r="G55" s="12">
        <f>(D55/'April 2008'!D56)-1</f>
        <v>-0.27919789325519473</v>
      </c>
      <c r="H55" s="12">
        <f>(E55/'April 2008'!E56)-1</f>
        <v>-0.3786843168211578</v>
      </c>
    </row>
    <row r="56" spans="1:8" ht="12.75">
      <c r="A56" s="1" t="s">
        <v>55</v>
      </c>
      <c r="B56">
        <v>54</v>
      </c>
      <c r="D56" s="6">
        <f>SUM('Week of March 30:Week of April 27'!D56)</f>
        <v>72233.7</v>
      </c>
      <c r="E56" s="6">
        <f>SUM('Week of March 30:Week of April 27'!E56)</f>
        <v>45911.25</v>
      </c>
      <c r="F56" s="4"/>
      <c r="G56" s="12">
        <f>(D56/'April 2008'!D57)-1</f>
        <v>-0.5635470813894963</v>
      </c>
      <c r="H56" s="12">
        <f>(E56/'April 2008'!E57)-1</f>
        <v>-0.5282187583170888</v>
      </c>
    </row>
    <row r="57" spans="1:8" ht="12.75">
      <c r="A57" s="1" t="s">
        <v>56</v>
      </c>
      <c r="B57">
        <v>55</v>
      </c>
      <c r="D57" s="6">
        <f>SUM('Week of March 30:Week of April 27'!D57)</f>
        <v>789679.8</v>
      </c>
      <c r="E57" s="6">
        <f>SUM('Week of March 30:Week of April 27'!E57)</f>
        <v>550082.75</v>
      </c>
      <c r="F57" s="4"/>
      <c r="G57" s="12">
        <f>(D57/'April 2008'!D58)-1</f>
        <v>-0.2110500575917218</v>
      </c>
      <c r="H57" s="12">
        <f>(E57/'April 2008'!E58)-1</f>
        <v>-0.39015030256466965</v>
      </c>
    </row>
    <row r="58" spans="1:8" ht="12.75">
      <c r="A58" s="1" t="s">
        <v>57</v>
      </c>
      <c r="B58">
        <v>56</v>
      </c>
      <c r="D58" s="6">
        <f>SUM('Week of March 30:Week of April 27'!D58)</f>
        <v>893573.8</v>
      </c>
      <c r="E58" s="6">
        <f>SUM('Week of March 30:Week of April 27'!E58)</f>
        <v>384530.65</v>
      </c>
      <c r="F58" s="4"/>
      <c r="G58" s="12">
        <f>(D58/'April 2008'!D59)-1</f>
        <v>0.07585480350265073</v>
      </c>
      <c r="H58" s="12">
        <f>(E58/'April 2008'!E59)-1</f>
        <v>-0.3506566963404443</v>
      </c>
    </row>
    <row r="59" spans="1:8" ht="12.75">
      <c r="A59" s="1" t="s">
        <v>58</v>
      </c>
      <c r="B59">
        <v>57</v>
      </c>
      <c r="D59" s="6">
        <f>SUM('Week of March 30:Week of April 27'!D59)</f>
        <v>484129.1</v>
      </c>
      <c r="E59" s="6">
        <f>SUM('Week of March 30:Week of April 27'!E59)</f>
        <v>408950.85</v>
      </c>
      <c r="F59" s="4"/>
      <c r="G59" s="12">
        <f>(D59/'April 2008'!D60)-1</f>
        <v>1.66706643631708</v>
      </c>
      <c r="H59" s="12">
        <f>(E59/'April 2008'!E60)-1</f>
        <v>1.636149302625701</v>
      </c>
    </row>
    <row r="60" spans="1:8" ht="12.75">
      <c r="A60" s="1" t="s">
        <v>59</v>
      </c>
      <c r="B60">
        <v>58</v>
      </c>
      <c r="D60" s="6">
        <f>SUM('Week of March 30:Week of April 27'!D60)</f>
        <v>1393688.8</v>
      </c>
      <c r="E60" s="6">
        <f>SUM('Week of March 30:Week of April 27'!E60)</f>
        <v>730684.15</v>
      </c>
      <c r="F60" s="4"/>
      <c r="G60" s="12">
        <f>(D60/'April 2008'!D61)-1</f>
        <v>-0.369726362174414</v>
      </c>
      <c r="H60" s="12">
        <f>(E60/'April 2008'!E61)-1</f>
        <v>-0.5193315531045559</v>
      </c>
    </row>
    <row r="61" spans="1:8" ht="12.75">
      <c r="A61" s="1" t="s">
        <v>60</v>
      </c>
      <c r="B61">
        <v>59</v>
      </c>
      <c r="D61" s="6">
        <f>SUM('Week of March 30:Week of April 27'!D61)</f>
        <v>425899.56999999995</v>
      </c>
      <c r="E61" s="6">
        <f>SUM('Week of March 30:Week of April 27'!E61)</f>
        <v>453966.05</v>
      </c>
      <c r="F61" s="4"/>
      <c r="G61" s="12">
        <f>(D61/'April 2008'!D62)-1</f>
        <v>-0.6294833667094427</v>
      </c>
      <c r="H61" s="12">
        <f>(E61/'April 2008'!E62)-1</f>
        <v>-0.5878606347284705</v>
      </c>
    </row>
    <row r="62" spans="1:8" ht="12.75">
      <c r="A62" s="1" t="s">
        <v>61</v>
      </c>
      <c r="B62">
        <v>60</v>
      </c>
      <c r="D62" s="6">
        <f>SUM('Week of March 30:Week of April 27'!D62)</f>
        <v>490093.8</v>
      </c>
      <c r="E62" s="6">
        <f>SUM('Week of March 30:Week of April 27'!E62)</f>
        <v>518406.7</v>
      </c>
      <c r="F62" s="4"/>
      <c r="G62" s="12">
        <f>(D62/'April 2008'!D63)-1</f>
        <v>-0.2960541331309039</v>
      </c>
      <c r="H62" s="12">
        <f>(E62/'April 2008'!E63)-1</f>
        <v>-0.21342647271244186</v>
      </c>
    </row>
    <row r="63" spans="1:8" ht="12.75">
      <c r="A63" s="1" t="s">
        <v>62</v>
      </c>
      <c r="B63">
        <v>61</v>
      </c>
      <c r="D63" s="6">
        <f>SUM('Week of March 30:Week of April 27'!D63)</f>
        <v>40735.979999999996</v>
      </c>
      <c r="E63" s="6">
        <f>SUM('Week of March 30:Week of April 27'!E63)</f>
        <v>38553.25</v>
      </c>
      <c r="F63" s="4"/>
      <c r="G63" s="12">
        <f>(D63/'April 2008'!D64)-1</f>
        <v>-0.12231643421054339</v>
      </c>
      <c r="H63" s="12">
        <f>(E63/'April 2008'!E64)-1</f>
        <v>-0.2878180603351055</v>
      </c>
    </row>
    <row r="64" spans="1:8" ht="12.75">
      <c r="A64" s="1" t="s">
        <v>63</v>
      </c>
      <c r="B64">
        <v>62</v>
      </c>
      <c r="D64" s="6">
        <f>SUM('Week of March 30:Week of April 27'!D64)</f>
        <v>29326.499999999996</v>
      </c>
      <c r="E64" s="6">
        <f>SUM('Week of March 30:Week of April 27'!E64)</f>
        <v>24716.65</v>
      </c>
      <c r="F64" s="4"/>
      <c r="G64" s="12">
        <f>(D64/'April 2008'!D65)-1</f>
        <v>-0.734557849852057</v>
      </c>
      <c r="H64" s="12">
        <f>(E64/'April 2008'!E65)-1</f>
        <v>-0.5048971150138465</v>
      </c>
    </row>
    <row r="65" spans="1:8" ht="12.75">
      <c r="A65" s="1" t="s">
        <v>64</v>
      </c>
      <c r="B65">
        <v>63</v>
      </c>
      <c r="D65" s="6">
        <f>SUM('Week of March 30:Week of April 27'!D65)</f>
        <v>4287.5</v>
      </c>
      <c r="E65" s="6">
        <f>SUM('Week of March 30:Week of April 27'!E65)</f>
        <v>7239.75</v>
      </c>
      <c r="F65" s="4"/>
      <c r="G65" s="12">
        <f>(D65/'April 2008'!D66)-1</f>
        <v>-0.47523989033584646</v>
      </c>
      <c r="H65" s="12">
        <f>(E65/'April 2008'!E66)-1</f>
        <v>0.22942050520059443</v>
      </c>
    </row>
    <row r="66" spans="1:8" ht="12.75">
      <c r="A66" s="1" t="s">
        <v>65</v>
      </c>
      <c r="B66">
        <v>64</v>
      </c>
      <c r="D66" s="6">
        <f>SUM('Week of March 30:Week of April 27'!D66)</f>
        <v>1045448</v>
      </c>
      <c r="E66" s="6">
        <f>SUM('Week of March 30:Week of April 27'!E66)</f>
        <v>738114.73</v>
      </c>
      <c r="F66" s="4"/>
      <c r="G66" s="12">
        <f>(D66/'April 2008'!D67)-1</f>
        <v>-0.4101834436525691</v>
      </c>
      <c r="H66" s="12">
        <f>(E66/'April 2008'!E67)-1</f>
        <v>-0.4846144313486258</v>
      </c>
    </row>
    <row r="67" spans="1:8" ht="12.75">
      <c r="A67" s="1" t="s">
        <v>66</v>
      </c>
      <c r="B67">
        <v>65</v>
      </c>
      <c r="D67" s="6">
        <f>SUM('Week of March 30:Week of April 27'!D67)</f>
        <v>87331.3</v>
      </c>
      <c r="E67" s="6">
        <f>SUM('Week of March 30:Week of April 27'!E67)</f>
        <v>46483.850000000006</v>
      </c>
      <c r="F67" s="4"/>
      <c r="G67" s="12">
        <f>(D67/'April 2008'!D68)-1</f>
        <v>0.48161035567959143</v>
      </c>
      <c r="H67" s="12">
        <f>(E67/'April 2008'!E68)-1</f>
        <v>-0.10492050761900262</v>
      </c>
    </row>
    <row r="68" spans="1:8" ht="12.75">
      <c r="A68" s="1" t="s">
        <v>67</v>
      </c>
      <c r="B68">
        <v>66</v>
      </c>
      <c r="D68" s="6">
        <f>SUM('Week of March 30:Week of April 27'!D68)</f>
        <v>691532.8</v>
      </c>
      <c r="E68" s="6">
        <f>SUM('Week of March 30:Week of April 27'!E68)</f>
        <v>328412.7</v>
      </c>
      <c r="F68" s="4"/>
      <c r="G68" s="12">
        <f>(D68/'April 2008'!D69)-1</f>
        <v>0.04483007396562577</v>
      </c>
      <c r="H68" s="12">
        <f>(E68/'April 2008'!E69)-1</f>
        <v>-0.2871079964656338</v>
      </c>
    </row>
    <row r="69" spans="1:8" ht="12.75">
      <c r="A69" s="1" t="s">
        <v>68</v>
      </c>
      <c r="B69">
        <v>67</v>
      </c>
      <c r="D69" s="6">
        <f>SUM('Week of March 30:Week of April 27'!D69)</f>
        <v>30772.7</v>
      </c>
      <c r="E69" s="6">
        <f>SUM('Week of March 30:Week of April 27'!E69)</f>
        <v>277725.7</v>
      </c>
      <c r="F69" s="4"/>
      <c r="G69" s="12">
        <f>(D69/'April 2008'!D70)-1</f>
        <v>2.1782099479467902</v>
      </c>
      <c r="H69" s="12">
        <f>(E69/'April 2008'!E70)-1</f>
        <v>21.537548284480803</v>
      </c>
    </row>
    <row r="70" spans="4:8" ht="12.75">
      <c r="D70" s="6"/>
      <c r="E70" s="6"/>
      <c r="G70" s="12"/>
      <c r="H70" s="12"/>
    </row>
    <row r="71" spans="1:8" ht="12.75">
      <c r="A71" t="s">
        <v>69</v>
      </c>
      <c r="D71" s="6">
        <f>SUM(D3:D70)</f>
        <v>46303271.899999976</v>
      </c>
      <c r="E71" s="6">
        <f>SUM(E3:E70)</f>
        <v>28907469.49</v>
      </c>
      <c r="G71" s="12">
        <f>(D71/'April 2008'!D72)-1</f>
        <v>-0.37737407474389983</v>
      </c>
      <c r="H71" s="12">
        <f>(E71/'April 2008'!E72)-1</f>
        <v>-0.5169562812931762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50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</cols>
  <sheetData>
    <row r="1" spans="1:5" ht="12.75">
      <c r="A1" t="s">
        <v>83</v>
      </c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6">
        <v>72249.8</v>
      </c>
      <c r="E3" s="6">
        <v>72999.5</v>
      </c>
    </row>
    <row r="4" spans="1:5" ht="12.75">
      <c r="A4" s="1" t="s">
        <v>3</v>
      </c>
      <c r="B4">
        <v>2</v>
      </c>
      <c r="D4" s="6"/>
      <c r="E4" s="6"/>
    </row>
    <row r="5" spans="1:5" ht="12.75">
      <c r="A5" s="1" t="s">
        <v>4</v>
      </c>
      <c r="B5">
        <v>3</v>
      </c>
      <c r="D5" s="6"/>
      <c r="E5" s="6"/>
    </row>
    <row r="6" spans="1:5" ht="12.75">
      <c r="A6" s="1" t="s">
        <v>5</v>
      </c>
      <c r="B6">
        <v>4</v>
      </c>
      <c r="D6" s="6">
        <v>4321.1</v>
      </c>
      <c r="E6" s="6">
        <v>11594.8</v>
      </c>
    </row>
    <row r="7" spans="1:5" ht="12.75">
      <c r="A7" s="1" t="s">
        <v>6</v>
      </c>
      <c r="B7">
        <v>5</v>
      </c>
      <c r="D7" s="6"/>
      <c r="E7" s="6"/>
    </row>
    <row r="8" spans="1:5" ht="12.75">
      <c r="A8" s="1" t="s">
        <v>7</v>
      </c>
      <c r="B8">
        <v>6</v>
      </c>
      <c r="D8" s="6"/>
      <c r="E8" s="6"/>
    </row>
    <row r="9" spans="1:5" ht="12.75">
      <c r="A9" s="1" t="s">
        <v>8</v>
      </c>
      <c r="B9">
        <v>7</v>
      </c>
      <c r="D9" s="6">
        <v>871.5</v>
      </c>
      <c r="E9" s="6">
        <v>1874.6</v>
      </c>
    </row>
    <row r="10" spans="1:5" ht="12.75">
      <c r="A10" s="1" t="s">
        <v>9</v>
      </c>
      <c r="B10">
        <v>8</v>
      </c>
      <c r="D10" s="6"/>
      <c r="E10" s="6"/>
    </row>
    <row r="11" spans="1:5" ht="12.75">
      <c r="A11" s="1" t="s">
        <v>10</v>
      </c>
      <c r="B11">
        <v>9</v>
      </c>
      <c r="D11" s="6">
        <v>42858.2</v>
      </c>
      <c r="E11" s="6">
        <v>43671.25</v>
      </c>
    </row>
    <row r="12" spans="1:5" ht="12.75">
      <c r="A12" s="1" t="s">
        <v>11</v>
      </c>
      <c r="B12">
        <v>10</v>
      </c>
      <c r="D12" s="6">
        <v>63651</v>
      </c>
      <c r="E12" s="6">
        <v>72120.65</v>
      </c>
    </row>
    <row r="13" spans="1:5" ht="12.75">
      <c r="A13" s="1" t="s">
        <v>12</v>
      </c>
      <c r="B13">
        <v>11</v>
      </c>
      <c r="D13" s="6"/>
      <c r="E13" s="6"/>
    </row>
    <row r="14" spans="1:5" ht="12.75">
      <c r="A14" s="1" t="s">
        <v>13</v>
      </c>
      <c r="B14">
        <v>12</v>
      </c>
      <c r="D14" s="6"/>
      <c r="E14" s="6"/>
    </row>
    <row r="15" spans="1:5" ht="12.75">
      <c r="A15" s="1" t="s">
        <v>14</v>
      </c>
      <c r="B15">
        <v>13</v>
      </c>
      <c r="D15" s="6"/>
      <c r="E15" s="6"/>
    </row>
    <row r="16" spans="1:5" ht="12.75">
      <c r="A16" s="1" t="s">
        <v>15</v>
      </c>
      <c r="B16">
        <v>14</v>
      </c>
      <c r="D16" s="6">
        <v>1666.7</v>
      </c>
      <c r="E16" s="6">
        <v>924</v>
      </c>
    </row>
    <row r="17" spans="1:5" ht="12.75">
      <c r="A17" s="1" t="s">
        <v>16</v>
      </c>
      <c r="B17">
        <v>15</v>
      </c>
      <c r="D17" s="6"/>
      <c r="E17" s="6"/>
    </row>
    <row r="18" spans="1:5" ht="12.75">
      <c r="A18" s="1" t="s">
        <v>17</v>
      </c>
      <c r="B18">
        <v>16</v>
      </c>
      <c r="D18" s="6">
        <v>184156</v>
      </c>
      <c r="E18" s="6">
        <v>199451.7</v>
      </c>
    </row>
    <row r="19" spans="1:5" ht="12.75">
      <c r="A19" s="1" t="s">
        <v>18</v>
      </c>
      <c r="B19">
        <v>17</v>
      </c>
      <c r="D19" s="6"/>
      <c r="E19" s="6"/>
    </row>
    <row r="20" spans="1:5" ht="12.75">
      <c r="A20" s="1" t="s">
        <v>19</v>
      </c>
      <c r="B20">
        <v>18</v>
      </c>
      <c r="D20" s="6"/>
      <c r="E20" s="6"/>
    </row>
    <row r="21" spans="1:5" ht="12.75">
      <c r="A21" s="1" t="s">
        <v>20</v>
      </c>
      <c r="B21">
        <v>19</v>
      </c>
      <c r="D21" s="6">
        <v>10901.8</v>
      </c>
      <c r="E21" s="6">
        <v>14612.5</v>
      </c>
    </row>
    <row r="22" spans="1:5" ht="12.75">
      <c r="A22" s="1" t="s">
        <v>21</v>
      </c>
      <c r="B22">
        <v>20</v>
      </c>
      <c r="D22" s="6"/>
      <c r="E22" s="6"/>
    </row>
    <row r="23" spans="1:5" ht="12.75">
      <c r="A23" s="1" t="s">
        <v>22</v>
      </c>
      <c r="B23">
        <v>21</v>
      </c>
      <c r="D23" s="6">
        <v>2.1</v>
      </c>
      <c r="E23" s="6">
        <v>205.8</v>
      </c>
    </row>
    <row r="24" spans="1:5" ht="12.75">
      <c r="A24" s="1" t="s">
        <v>23</v>
      </c>
      <c r="B24">
        <v>22</v>
      </c>
      <c r="D24" s="6"/>
      <c r="E24" s="6"/>
    </row>
    <row r="25" spans="1:5" ht="12.75">
      <c r="A25" s="1" t="s">
        <v>24</v>
      </c>
      <c r="B25">
        <v>23</v>
      </c>
      <c r="D25" s="6">
        <v>1511.3</v>
      </c>
      <c r="E25" s="6">
        <v>8212.4</v>
      </c>
    </row>
    <row r="26" spans="1:5" ht="12.75">
      <c r="A26" s="1" t="s">
        <v>25</v>
      </c>
      <c r="B26">
        <v>24</v>
      </c>
      <c r="D26" s="6"/>
      <c r="E26" s="6"/>
    </row>
    <row r="27" spans="1:5" ht="12.75">
      <c r="A27" s="1" t="s">
        <v>26</v>
      </c>
      <c r="B27">
        <v>25</v>
      </c>
      <c r="D27" s="6"/>
      <c r="E27" s="6"/>
    </row>
    <row r="28" spans="1:5" ht="12.75">
      <c r="A28" s="1" t="s">
        <v>27</v>
      </c>
      <c r="B28">
        <v>26</v>
      </c>
      <c r="D28" s="6">
        <v>6488.3</v>
      </c>
      <c r="E28" s="6">
        <v>4908.75</v>
      </c>
    </row>
    <row r="29" spans="1:5" ht="12.75">
      <c r="A29" s="1" t="s">
        <v>28</v>
      </c>
      <c r="B29">
        <v>27</v>
      </c>
      <c r="D29" s="6">
        <v>55649.3</v>
      </c>
      <c r="E29" s="6">
        <v>34553.05</v>
      </c>
    </row>
    <row r="30" spans="1:5" ht="12.75">
      <c r="A30" s="1" t="s">
        <v>29</v>
      </c>
      <c r="B30">
        <v>28</v>
      </c>
      <c r="D30" s="6"/>
      <c r="E30" s="6"/>
    </row>
    <row r="31" spans="1:5" ht="12.75">
      <c r="A31" s="1" t="s">
        <v>30</v>
      </c>
      <c r="B31">
        <v>29</v>
      </c>
      <c r="D31" s="6"/>
      <c r="E31" s="6"/>
    </row>
    <row r="32" spans="1:5" ht="12.75">
      <c r="A32" s="1" t="s">
        <v>31</v>
      </c>
      <c r="B32">
        <v>30</v>
      </c>
      <c r="D32" s="6">
        <v>2380.7</v>
      </c>
      <c r="E32" s="6">
        <v>3021.2</v>
      </c>
    </row>
    <row r="33" spans="1:5" ht="12.75">
      <c r="A33" s="1" t="s">
        <v>32</v>
      </c>
      <c r="B33">
        <v>31</v>
      </c>
      <c r="D33" s="6"/>
      <c r="E33" s="6"/>
    </row>
    <row r="34" spans="1:5" ht="12.75">
      <c r="A34" s="1" t="s">
        <v>33</v>
      </c>
      <c r="B34">
        <v>32</v>
      </c>
      <c r="D34" s="6"/>
      <c r="E34" s="6"/>
    </row>
    <row r="35" spans="1:5" ht="12.75">
      <c r="A35" s="1" t="s">
        <v>34</v>
      </c>
      <c r="B35">
        <v>33</v>
      </c>
      <c r="D35" s="6">
        <v>3047.8</v>
      </c>
      <c r="E35" s="6">
        <v>4635.4</v>
      </c>
    </row>
    <row r="36" spans="1:5" ht="12.75">
      <c r="A36" s="1" t="s">
        <v>35</v>
      </c>
      <c r="B36">
        <v>34</v>
      </c>
      <c r="D36" s="6"/>
      <c r="E36" s="6"/>
    </row>
    <row r="37" spans="1:5" ht="12.75">
      <c r="A37" s="1" t="s">
        <v>36</v>
      </c>
      <c r="B37">
        <v>35</v>
      </c>
      <c r="D37" s="6"/>
      <c r="E37" s="6"/>
    </row>
    <row r="38" spans="1:5" ht="12.75">
      <c r="A38" s="1" t="s">
        <v>37</v>
      </c>
      <c r="B38">
        <v>36</v>
      </c>
      <c r="D38" s="6">
        <v>634540.9</v>
      </c>
      <c r="E38" s="6">
        <v>236252.8</v>
      </c>
    </row>
    <row r="39" spans="1:5" ht="12.75">
      <c r="A39" s="1" t="s">
        <v>38</v>
      </c>
      <c r="B39">
        <v>37</v>
      </c>
      <c r="D39" s="6">
        <v>70580.3</v>
      </c>
      <c r="E39" s="6">
        <v>105186.55</v>
      </c>
    </row>
    <row r="40" spans="1:5" ht="12.75">
      <c r="A40" s="1" t="s">
        <v>39</v>
      </c>
      <c r="B40">
        <v>38</v>
      </c>
      <c r="D40" s="6">
        <v>8789.55</v>
      </c>
      <c r="E40" s="6">
        <v>7645.05</v>
      </c>
    </row>
    <row r="41" spans="1:5" ht="12.75">
      <c r="A41" s="1" t="s">
        <v>40</v>
      </c>
      <c r="B41">
        <v>39</v>
      </c>
      <c r="D41" s="6"/>
      <c r="E41" s="6"/>
    </row>
    <row r="42" spans="1:5" ht="12.75">
      <c r="A42" s="1" t="s">
        <v>41</v>
      </c>
      <c r="B42">
        <v>40</v>
      </c>
      <c r="D42" s="6"/>
      <c r="E42" s="6"/>
    </row>
    <row r="43" spans="1:5" ht="12.75">
      <c r="A43" s="1" t="s">
        <v>42</v>
      </c>
      <c r="B43">
        <v>41</v>
      </c>
      <c r="D43" s="6"/>
      <c r="E43" s="6"/>
    </row>
    <row r="44" spans="1:5" ht="12.75">
      <c r="A44" s="1" t="s">
        <v>43</v>
      </c>
      <c r="B44">
        <v>42</v>
      </c>
      <c r="D44" s="6">
        <v>110930.6</v>
      </c>
      <c r="E44" s="6">
        <v>78619.97</v>
      </c>
    </row>
    <row r="45" spans="1:5" ht="12.75">
      <c r="A45" s="1" t="s">
        <v>44</v>
      </c>
      <c r="B45">
        <v>43</v>
      </c>
      <c r="D45" s="6">
        <v>85983.1</v>
      </c>
      <c r="E45" s="6">
        <v>67648</v>
      </c>
    </row>
    <row r="46" spans="1:5" ht="12.75">
      <c r="A46" s="1" t="s">
        <v>45</v>
      </c>
      <c r="B46">
        <v>44</v>
      </c>
      <c r="D46" s="6"/>
      <c r="E46" s="6"/>
    </row>
    <row r="47" spans="1:5" ht="12.75">
      <c r="A47" s="1" t="s">
        <v>46</v>
      </c>
      <c r="B47">
        <v>45</v>
      </c>
      <c r="D47" s="6"/>
      <c r="E47" s="6"/>
    </row>
    <row r="48" spans="1:5" ht="12.75">
      <c r="A48" s="1" t="s">
        <v>47</v>
      </c>
      <c r="B48">
        <v>46</v>
      </c>
      <c r="D48" s="6">
        <v>123963.7</v>
      </c>
      <c r="E48" s="6">
        <v>77483.7</v>
      </c>
    </row>
    <row r="49" spans="1:5" ht="12.75">
      <c r="A49" s="1" t="s">
        <v>48</v>
      </c>
      <c r="B49">
        <v>47</v>
      </c>
      <c r="D49" s="6">
        <v>6519.8</v>
      </c>
      <c r="E49" s="6">
        <v>5941.95</v>
      </c>
    </row>
    <row r="50" spans="1:5" ht="12.75">
      <c r="A50" s="1" t="s">
        <v>49</v>
      </c>
      <c r="B50">
        <v>48</v>
      </c>
      <c r="D50" s="6"/>
      <c r="E50" s="6"/>
    </row>
    <row r="51" spans="1:5" ht="12.75">
      <c r="A51" s="1" t="s">
        <v>50</v>
      </c>
      <c r="B51">
        <v>49</v>
      </c>
      <c r="D51" s="6">
        <v>221641.7</v>
      </c>
      <c r="E51" s="6">
        <v>79090.9</v>
      </c>
    </row>
    <row r="52" spans="1:5" ht="12.75">
      <c r="A52" s="1" t="s">
        <v>51</v>
      </c>
      <c r="B52">
        <v>50</v>
      </c>
      <c r="D52" s="6"/>
      <c r="E52" s="6"/>
    </row>
    <row r="53" spans="1:5" ht="12.75">
      <c r="A53" s="1" t="s">
        <v>52</v>
      </c>
      <c r="B53">
        <v>51</v>
      </c>
      <c r="D53" s="6">
        <v>173098.48</v>
      </c>
      <c r="E53" s="6">
        <v>99934.8</v>
      </c>
    </row>
    <row r="54" spans="1:5" ht="12.75">
      <c r="A54" s="1" t="s">
        <v>53</v>
      </c>
      <c r="B54">
        <v>52</v>
      </c>
      <c r="D54" s="6"/>
      <c r="E54" s="6"/>
    </row>
    <row r="55" spans="1:5" ht="12.75">
      <c r="A55" s="1" t="s">
        <v>54</v>
      </c>
      <c r="B55">
        <v>53</v>
      </c>
      <c r="D55" s="6">
        <v>248594.21</v>
      </c>
      <c r="E55" s="6">
        <v>182638.62</v>
      </c>
    </row>
    <row r="56" spans="1:5" ht="12.75">
      <c r="A56" s="1" t="s">
        <v>55</v>
      </c>
      <c r="B56">
        <v>54</v>
      </c>
      <c r="D56" s="6"/>
      <c r="E56" s="6"/>
    </row>
    <row r="57" spans="1:5" ht="12.75">
      <c r="A57" s="1" t="s">
        <v>56</v>
      </c>
      <c r="B57">
        <v>55</v>
      </c>
      <c r="D57" s="6">
        <v>131884.9</v>
      </c>
      <c r="E57" s="6">
        <v>124318.6</v>
      </c>
    </row>
    <row r="58" spans="1:5" ht="12.75">
      <c r="A58" s="1" t="s">
        <v>57</v>
      </c>
      <c r="B58">
        <v>56</v>
      </c>
      <c r="D58" s="6">
        <v>167586.3</v>
      </c>
      <c r="E58" s="6">
        <v>99979.25</v>
      </c>
    </row>
    <row r="59" spans="1:5" ht="12.75">
      <c r="A59" s="1" t="s">
        <v>58</v>
      </c>
      <c r="B59">
        <v>57</v>
      </c>
      <c r="D59" s="6"/>
      <c r="E59" s="6"/>
    </row>
    <row r="60" spans="1:5" ht="12.75">
      <c r="A60" s="1" t="s">
        <v>59</v>
      </c>
      <c r="B60">
        <v>58</v>
      </c>
      <c r="D60" s="6"/>
      <c r="E60" s="6"/>
    </row>
    <row r="61" spans="1:5" ht="12.75">
      <c r="A61" s="1" t="s">
        <v>60</v>
      </c>
      <c r="B61">
        <v>59</v>
      </c>
      <c r="D61" s="6"/>
      <c r="E61" s="6"/>
    </row>
    <row r="62" spans="1:5" ht="12.75">
      <c r="A62" s="1" t="s">
        <v>61</v>
      </c>
      <c r="B62">
        <v>60</v>
      </c>
      <c r="D62" s="6"/>
      <c r="E62" s="6"/>
    </row>
    <row r="63" spans="1:5" ht="12.75">
      <c r="A63" s="1" t="s">
        <v>62</v>
      </c>
      <c r="B63">
        <v>61</v>
      </c>
      <c r="D63" s="6">
        <v>8124.94</v>
      </c>
      <c r="E63" s="6">
        <v>8256.88</v>
      </c>
    </row>
    <row r="64" spans="1:5" ht="12.75">
      <c r="A64" s="1" t="s">
        <v>63</v>
      </c>
      <c r="B64">
        <v>62</v>
      </c>
      <c r="D64" s="6">
        <v>2172.1</v>
      </c>
      <c r="E64" s="6">
        <v>2989.7</v>
      </c>
    </row>
    <row r="65" spans="1:5" ht="12.75">
      <c r="A65" s="1" t="s">
        <v>64</v>
      </c>
      <c r="B65">
        <v>63</v>
      </c>
      <c r="D65" s="6"/>
      <c r="E65" s="6"/>
    </row>
    <row r="66" spans="1:5" ht="12.75">
      <c r="A66" s="1" t="s">
        <v>65</v>
      </c>
      <c r="B66">
        <v>64</v>
      </c>
      <c r="D66" s="6">
        <v>223678.65</v>
      </c>
      <c r="E66" s="6">
        <v>156145.66</v>
      </c>
    </row>
    <row r="67" spans="1:5" ht="12.75">
      <c r="A67" s="1" t="s">
        <v>66</v>
      </c>
      <c r="B67">
        <v>65</v>
      </c>
      <c r="D67" s="6"/>
      <c r="E67" s="6"/>
    </row>
    <row r="68" spans="1:5" ht="12.75">
      <c r="A68" s="1" t="s">
        <v>67</v>
      </c>
      <c r="B68">
        <v>66</v>
      </c>
      <c r="D68" s="6">
        <v>81666.9</v>
      </c>
      <c r="E68" s="6">
        <v>73080.7</v>
      </c>
    </row>
    <row r="69" spans="1:5" ht="12.75">
      <c r="A69" s="1" t="s">
        <v>68</v>
      </c>
      <c r="B69">
        <v>67</v>
      </c>
      <c r="D69" s="6"/>
      <c r="E69" s="6"/>
    </row>
    <row r="70" spans="4:5" ht="12.75">
      <c r="D70" s="6"/>
      <c r="E70" s="6"/>
    </row>
    <row r="71" spans="1:5" ht="12.75">
      <c r="A71" t="s">
        <v>69</v>
      </c>
      <c r="D71" s="6">
        <f>SUM(D3:D69)</f>
        <v>2749511.73</v>
      </c>
      <c r="E71" s="6">
        <f>SUM(E3:E69)</f>
        <v>1877998.7299999997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7" sqref="E1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112073.4</v>
      </c>
      <c r="E3" s="6">
        <v>73126.55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655305</v>
      </c>
      <c r="E5" s="6">
        <v>68921.65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230339.9</v>
      </c>
      <c r="E7" s="6">
        <v>190991.15</v>
      </c>
      <c r="F7" s="4"/>
    </row>
    <row r="8" spans="1:6" ht="12.75">
      <c r="A8" s="1" t="s">
        <v>7</v>
      </c>
      <c r="B8">
        <v>6</v>
      </c>
      <c r="D8" s="6">
        <v>1095806.08</v>
      </c>
      <c r="E8" s="6">
        <v>565010.6</v>
      </c>
      <c r="F8" s="4"/>
    </row>
    <row r="9" spans="1:6" ht="12.75">
      <c r="A9" s="1" t="s">
        <v>8</v>
      </c>
      <c r="B9">
        <v>7</v>
      </c>
      <c r="D9" s="6">
        <v>49</v>
      </c>
      <c r="E9" s="6"/>
      <c r="F9" s="4"/>
    </row>
    <row r="10" spans="1:6" ht="12.75">
      <c r="A10" s="1" t="s">
        <v>9</v>
      </c>
      <c r="B10">
        <v>8</v>
      </c>
      <c r="D10" s="6">
        <v>121788.1</v>
      </c>
      <c r="E10" s="6">
        <v>55541.85</v>
      </c>
      <c r="F10" s="4"/>
    </row>
    <row r="11" spans="1:6" ht="12.75">
      <c r="A11" s="1" t="s">
        <v>10</v>
      </c>
      <c r="B11">
        <v>9</v>
      </c>
      <c r="D11" s="6">
        <v>62324.5</v>
      </c>
      <c r="E11" s="6">
        <v>44924.6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470038.8</v>
      </c>
      <c r="E13" s="6">
        <v>190829.1</v>
      </c>
      <c r="F13" s="4"/>
    </row>
    <row r="14" spans="1:6" ht="12.75">
      <c r="A14" s="1" t="s">
        <v>13</v>
      </c>
      <c r="B14">
        <v>12</v>
      </c>
      <c r="D14" s="6">
        <v>88270.35</v>
      </c>
      <c r="E14" s="6">
        <v>77059.34</v>
      </c>
      <c r="F14" s="4"/>
    </row>
    <row r="15" spans="1:6" ht="12.75">
      <c r="A15" s="1" t="s">
        <v>14</v>
      </c>
      <c r="B15">
        <v>13</v>
      </c>
      <c r="D15" s="6">
        <v>1202341.8</v>
      </c>
      <c r="E15" s="6">
        <v>646327.15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273341.6</v>
      </c>
      <c r="E18" s="6">
        <v>294630.35</v>
      </c>
      <c r="F18" s="4"/>
    </row>
    <row r="19" spans="1:6" ht="12.75">
      <c r="A19" s="1" t="s">
        <v>18</v>
      </c>
      <c r="B19">
        <v>17</v>
      </c>
      <c r="D19" s="6">
        <v>319413.03</v>
      </c>
      <c r="E19" s="6">
        <v>219986.2</v>
      </c>
      <c r="F19" s="4"/>
    </row>
    <row r="20" spans="1:6" ht="12.75">
      <c r="A20" s="1" t="s">
        <v>19</v>
      </c>
      <c r="B20">
        <v>18</v>
      </c>
      <c r="D20" s="6">
        <v>53414.9</v>
      </c>
      <c r="E20" s="6">
        <v>35421.05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6157.9</v>
      </c>
      <c r="E22" s="6">
        <v>2993.2</v>
      </c>
      <c r="F22" s="4"/>
    </row>
    <row r="23" spans="1:6" ht="12.75">
      <c r="A23" s="1" t="s">
        <v>22</v>
      </c>
      <c r="B23">
        <v>21</v>
      </c>
      <c r="D23" s="6">
        <v>1328.6</v>
      </c>
      <c r="E23" s="6">
        <v>1876.35</v>
      </c>
      <c r="F23" s="4"/>
    </row>
    <row r="24" spans="1:6" ht="12.75">
      <c r="A24" s="1" t="s">
        <v>23</v>
      </c>
      <c r="B24">
        <v>22</v>
      </c>
      <c r="D24" s="6">
        <v>1037.4</v>
      </c>
      <c r="E24" s="6">
        <v>1688.75</v>
      </c>
      <c r="F24" s="4"/>
    </row>
    <row r="25" spans="1:6" ht="12.75">
      <c r="A25" s="1" t="s">
        <v>24</v>
      </c>
      <c r="B25">
        <v>23</v>
      </c>
      <c r="D25" s="6">
        <v>225.4</v>
      </c>
      <c r="E25" s="6">
        <v>2399.95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7957.6</v>
      </c>
      <c r="E27" s="6">
        <v>8557.5</v>
      </c>
      <c r="F27" s="4"/>
    </row>
    <row r="28" spans="1:6" ht="12.75">
      <c r="A28" s="1" t="s">
        <v>27</v>
      </c>
      <c r="B28">
        <v>26</v>
      </c>
      <c r="D28" s="6">
        <v>6101.9</v>
      </c>
      <c r="E28" s="6">
        <v>5218.85</v>
      </c>
      <c r="F28" s="4"/>
    </row>
    <row r="29" spans="1:6" ht="12.75">
      <c r="A29" s="1" t="s">
        <v>28</v>
      </c>
      <c r="B29">
        <v>27</v>
      </c>
      <c r="D29" s="6">
        <v>104297.2</v>
      </c>
      <c r="E29" s="6">
        <v>67141.9</v>
      </c>
      <c r="F29" s="4"/>
    </row>
    <row r="30" spans="1:6" ht="12.75">
      <c r="A30" s="1" t="s">
        <v>29</v>
      </c>
      <c r="B30">
        <v>28</v>
      </c>
      <c r="D30" s="6">
        <v>82103.7</v>
      </c>
      <c r="E30" s="6">
        <v>52422.65</v>
      </c>
      <c r="F30" s="4"/>
    </row>
    <row r="31" spans="1:6" ht="12.75">
      <c r="A31" s="1" t="s">
        <v>30</v>
      </c>
      <c r="B31">
        <v>29</v>
      </c>
      <c r="D31" s="6">
        <v>422999.5</v>
      </c>
      <c r="E31" s="6">
        <v>357079.45</v>
      </c>
      <c r="F31" s="4"/>
    </row>
    <row r="32" spans="1:6" ht="12.75">
      <c r="A32" s="1" t="s">
        <v>31</v>
      </c>
      <c r="B32">
        <v>30</v>
      </c>
      <c r="D32" s="6">
        <v>5180.7</v>
      </c>
      <c r="E32" s="6">
        <v>967.75</v>
      </c>
      <c r="F32" s="4"/>
    </row>
    <row r="33" spans="1:6" ht="12.75">
      <c r="A33" s="1" t="s">
        <v>32</v>
      </c>
      <c r="B33">
        <v>31</v>
      </c>
      <c r="D33" s="6">
        <v>150494.84</v>
      </c>
      <c r="E33" s="6">
        <v>48385.4</v>
      </c>
      <c r="F33" s="4"/>
    </row>
    <row r="34" spans="1:6" ht="12.75">
      <c r="A34" s="1" t="s">
        <v>33</v>
      </c>
      <c r="B34">
        <v>32</v>
      </c>
      <c r="D34" s="6">
        <v>3939.6</v>
      </c>
      <c r="E34" s="6">
        <v>9970.8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2821</v>
      </c>
      <c r="E36" s="6">
        <v>6457.5</v>
      </c>
      <c r="F36" s="4"/>
    </row>
    <row r="37" spans="1:6" ht="12.75">
      <c r="A37" s="1" t="s">
        <v>36</v>
      </c>
      <c r="B37">
        <v>35</v>
      </c>
      <c r="D37" s="6">
        <v>178383.58</v>
      </c>
      <c r="E37" s="6">
        <v>106986.43</v>
      </c>
      <c r="F37" s="4"/>
    </row>
    <row r="38" spans="1:6" ht="12.75">
      <c r="A38" s="1" t="s">
        <v>37</v>
      </c>
      <c r="B38">
        <v>36</v>
      </c>
      <c r="D38" s="6">
        <v>1067826.9</v>
      </c>
      <c r="E38" s="6">
        <v>267379.35</v>
      </c>
      <c r="F38" s="4"/>
    </row>
    <row r="39" spans="1:6" ht="12.75">
      <c r="A39" s="1" t="s">
        <v>38</v>
      </c>
      <c r="B39">
        <v>37</v>
      </c>
      <c r="D39" s="6">
        <v>80570.7</v>
      </c>
      <c r="E39" s="6">
        <v>82219.2</v>
      </c>
      <c r="F39" s="4"/>
    </row>
    <row r="40" spans="1:6" ht="12.75">
      <c r="A40" s="1" t="s">
        <v>39</v>
      </c>
      <c r="B40">
        <v>38</v>
      </c>
      <c r="D40" s="6">
        <v>18025.7</v>
      </c>
      <c r="E40" s="6">
        <v>17070.9</v>
      </c>
      <c r="F40" s="4"/>
    </row>
    <row r="41" spans="1:6" ht="12.75">
      <c r="A41" s="1" t="s">
        <v>40</v>
      </c>
      <c r="B41">
        <v>39</v>
      </c>
      <c r="D41" s="6">
        <v>2.1</v>
      </c>
      <c r="E41" s="6">
        <v>276.5</v>
      </c>
      <c r="F41" s="4"/>
    </row>
    <row r="42" spans="1:6" ht="12.75">
      <c r="A42" s="1" t="s">
        <v>41</v>
      </c>
      <c r="B42">
        <v>40</v>
      </c>
      <c r="D42" s="6">
        <v>7968.1</v>
      </c>
      <c r="E42" s="6">
        <v>7622.65</v>
      </c>
      <c r="F42" s="4"/>
    </row>
    <row r="43" spans="1:6" ht="12.75">
      <c r="A43" s="1" t="s">
        <v>42</v>
      </c>
      <c r="B43">
        <v>41</v>
      </c>
      <c r="D43" s="6">
        <v>442536.15</v>
      </c>
      <c r="E43" s="6">
        <v>133308</v>
      </c>
      <c r="F43" s="4"/>
    </row>
    <row r="44" spans="1:6" ht="12.75">
      <c r="A44" s="1" t="s">
        <v>43</v>
      </c>
      <c r="B44">
        <v>42</v>
      </c>
      <c r="D44" s="6">
        <v>214958.53</v>
      </c>
      <c r="E44" s="6">
        <v>145974.76</v>
      </c>
      <c r="F44" s="4"/>
    </row>
    <row r="45" spans="1:6" ht="12.75">
      <c r="A45" s="1" t="s">
        <v>44</v>
      </c>
      <c r="B45">
        <v>43</v>
      </c>
      <c r="D45" s="6">
        <v>227040</v>
      </c>
      <c r="E45" s="6">
        <v>108856.3</v>
      </c>
      <c r="F45" s="4"/>
    </row>
    <row r="46" spans="1:6" ht="12.75">
      <c r="A46" s="1" t="s">
        <v>45</v>
      </c>
      <c r="B46">
        <v>44</v>
      </c>
      <c r="D46" s="6">
        <v>85813.01</v>
      </c>
      <c r="E46" s="6">
        <v>50595.63</v>
      </c>
      <c r="F46" s="4"/>
    </row>
    <row r="47" spans="1:6" ht="12.75">
      <c r="A47" s="1" t="s">
        <v>46</v>
      </c>
      <c r="B47">
        <v>45</v>
      </c>
      <c r="D47" s="6">
        <v>83343.13</v>
      </c>
      <c r="E47" s="6">
        <v>86756.95</v>
      </c>
      <c r="F47" s="4"/>
    </row>
    <row r="48" spans="1:6" ht="12.75">
      <c r="A48" s="1" t="s">
        <v>47</v>
      </c>
      <c r="B48">
        <v>46</v>
      </c>
      <c r="D48" s="6">
        <v>138896.6</v>
      </c>
      <c r="E48" s="6">
        <v>118588.75</v>
      </c>
      <c r="F48" s="4"/>
    </row>
    <row r="49" spans="1:6" ht="12.75">
      <c r="A49" s="1" t="s">
        <v>48</v>
      </c>
      <c r="B49">
        <v>47</v>
      </c>
      <c r="D49" s="6">
        <v>16431.1</v>
      </c>
      <c r="E49" s="6">
        <v>9160.2</v>
      </c>
      <c r="F49" s="4"/>
    </row>
    <row r="50" spans="1:6" ht="12.75">
      <c r="A50" s="1" t="s">
        <v>49</v>
      </c>
      <c r="B50">
        <v>48</v>
      </c>
      <c r="D50" s="6">
        <v>714394.2</v>
      </c>
      <c r="E50" s="6">
        <v>366676.45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832117.3</v>
      </c>
      <c r="E52" s="6">
        <v>572736.5</v>
      </c>
      <c r="F52" s="4"/>
    </row>
    <row r="53" spans="1:6" ht="12.75">
      <c r="A53" s="1" t="s">
        <v>52</v>
      </c>
      <c r="B53">
        <v>51</v>
      </c>
      <c r="D53" s="6">
        <v>234409</v>
      </c>
      <c r="E53" s="6">
        <v>172137.7</v>
      </c>
      <c r="F53" s="4"/>
    </row>
    <row r="54" spans="1:6" ht="12.75">
      <c r="A54" s="1" t="s">
        <v>53</v>
      </c>
      <c r="B54">
        <v>52</v>
      </c>
      <c r="D54" s="6">
        <v>549141.6</v>
      </c>
      <c r="E54" s="6">
        <v>496718.25</v>
      </c>
      <c r="F54" s="4"/>
    </row>
    <row r="55" spans="1:6" ht="12.75">
      <c r="A55" s="1" t="s">
        <v>54</v>
      </c>
      <c r="B55">
        <v>53</v>
      </c>
      <c r="D55" s="6">
        <v>111190.7</v>
      </c>
      <c r="E55" s="6">
        <v>91852.95</v>
      </c>
      <c r="F55" s="4"/>
    </row>
    <row r="56" spans="1:6" ht="12.75">
      <c r="A56" s="1" t="s">
        <v>55</v>
      </c>
      <c r="B56">
        <v>54</v>
      </c>
      <c r="D56" s="6">
        <v>31456.6</v>
      </c>
      <c r="E56" s="6">
        <v>23230.2</v>
      </c>
      <c r="F56" s="4"/>
    </row>
    <row r="57" spans="1:6" ht="12.75">
      <c r="A57" s="1" t="s">
        <v>56</v>
      </c>
      <c r="B57">
        <v>55</v>
      </c>
      <c r="D57" s="6">
        <v>291373.6</v>
      </c>
      <c r="E57" s="6">
        <v>142463.3</v>
      </c>
      <c r="F57" s="4"/>
    </row>
    <row r="58" spans="1:6" ht="12.75">
      <c r="A58" s="1" t="s">
        <v>57</v>
      </c>
      <c r="B58">
        <v>56</v>
      </c>
      <c r="D58" s="6">
        <v>279573</v>
      </c>
      <c r="E58" s="6">
        <v>80948</v>
      </c>
      <c r="F58" s="4"/>
    </row>
    <row r="59" spans="1:6" ht="12.75">
      <c r="A59" s="1" t="s">
        <v>58</v>
      </c>
      <c r="B59">
        <v>57</v>
      </c>
      <c r="D59" s="6">
        <v>327354.3</v>
      </c>
      <c r="E59" s="6">
        <v>275057.3</v>
      </c>
      <c r="F59" s="4"/>
    </row>
    <row r="60" spans="1:6" ht="12.75">
      <c r="A60" s="1" t="s">
        <v>59</v>
      </c>
      <c r="B60">
        <v>58</v>
      </c>
      <c r="D60" s="6">
        <v>346405.5</v>
      </c>
      <c r="E60" s="6">
        <v>162632.4</v>
      </c>
      <c r="F60" s="4"/>
    </row>
    <row r="61" spans="1:6" ht="12.75">
      <c r="A61" s="1" t="s">
        <v>60</v>
      </c>
      <c r="B61">
        <v>59</v>
      </c>
      <c r="D61" s="6">
        <v>184784.57</v>
      </c>
      <c r="E61" s="6">
        <v>181130.55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10707.96</v>
      </c>
      <c r="E63" s="6">
        <v>6404.91</v>
      </c>
      <c r="F63" s="4"/>
    </row>
    <row r="64" spans="1:6" ht="12.75">
      <c r="A64" s="1" t="s">
        <v>63</v>
      </c>
      <c r="B64">
        <v>62</v>
      </c>
      <c r="D64" s="6">
        <v>15192.8</v>
      </c>
      <c r="E64" s="6">
        <v>9952.95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225344.44</v>
      </c>
      <c r="E66" s="6">
        <v>165051.6</v>
      </c>
      <c r="F66" s="4"/>
    </row>
    <row r="67" spans="1:6" ht="12.75">
      <c r="A67" s="1" t="s">
        <v>66</v>
      </c>
      <c r="B67">
        <v>65</v>
      </c>
      <c r="D67" s="6">
        <v>40110</v>
      </c>
      <c r="E67" s="6">
        <v>11170.95</v>
      </c>
      <c r="F67" s="4"/>
    </row>
    <row r="68" spans="1:6" ht="12.75">
      <c r="A68" s="1" t="s">
        <v>67</v>
      </c>
      <c r="B68">
        <v>66</v>
      </c>
      <c r="D68" s="6">
        <v>175875.7</v>
      </c>
      <c r="E68" s="6">
        <v>77199.85</v>
      </c>
      <c r="F68" s="4"/>
    </row>
    <row r="69" spans="1:6" ht="12.75">
      <c r="A69" s="1" t="s">
        <v>68</v>
      </c>
      <c r="B69">
        <v>67</v>
      </c>
      <c r="D69" s="6">
        <v>10177.3</v>
      </c>
      <c r="E69" s="6">
        <v>14907.9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12420555.97</v>
      </c>
      <c r="E71" s="6">
        <f>SUM(E3:E69)</f>
        <v>7012997.020000001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40" sqref="D4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103841.5</v>
      </c>
      <c r="E3" s="6">
        <v>116137.35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136336.9</v>
      </c>
      <c r="E5" s="6">
        <v>90241.55</v>
      </c>
      <c r="F5" s="4"/>
    </row>
    <row r="6" spans="1:6" ht="12.75">
      <c r="A6" s="1" t="s">
        <v>5</v>
      </c>
      <c r="B6">
        <v>4</v>
      </c>
      <c r="D6" s="6">
        <v>3740.8</v>
      </c>
      <c r="E6" s="6">
        <v>3710.35</v>
      </c>
      <c r="F6" s="4"/>
    </row>
    <row r="7" spans="1:6" ht="12.75">
      <c r="A7" s="1" t="s">
        <v>6</v>
      </c>
      <c r="B7">
        <v>5</v>
      </c>
      <c r="D7" s="6">
        <v>323664.6</v>
      </c>
      <c r="E7" s="6">
        <v>209015.8</v>
      </c>
      <c r="F7" s="4"/>
    </row>
    <row r="8" spans="1:6" ht="12.75">
      <c r="A8" s="1" t="s">
        <v>7</v>
      </c>
      <c r="B8">
        <v>6</v>
      </c>
      <c r="D8" s="6">
        <v>1282706.84</v>
      </c>
      <c r="E8" s="6">
        <v>757807.75</v>
      </c>
      <c r="F8" s="4"/>
    </row>
    <row r="9" spans="1:6" ht="12.75">
      <c r="A9" s="1" t="s">
        <v>8</v>
      </c>
      <c r="B9">
        <v>7</v>
      </c>
      <c r="D9" s="6">
        <v>2456.3</v>
      </c>
      <c r="E9" s="6">
        <v>2417.45</v>
      </c>
      <c r="F9" s="4"/>
    </row>
    <row r="10" spans="1:6" ht="12.75">
      <c r="A10" s="1" t="s">
        <v>9</v>
      </c>
      <c r="B10">
        <v>8</v>
      </c>
      <c r="D10" s="6">
        <v>156272.55</v>
      </c>
      <c r="E10" s="6">
        <v>59055.5</v>
      </c>
      <c r="F10" s="4"/>
    </row>
    <row r="11" spans="1:6" ht="12.75">
      <c r="A11" s="1" t="s">
        <v>10</v>
      </c>
      <c r="B11">
        <v>9</v>
      </c>
      <c r="D11" s="6">
        <v>51127.3</v>
      </c>
      <c r="E11" s="6">
        <v>33798.8</v>
      </c>
      <c r="F11" s="4"/>
    </row>
    <row r="12" spans="1:6" ht="12.75">
      <c r="A12" s="1" t="s">
        <v>11</v>
      </c>
      <c r="B12">
        <v>10</v>
      </c>
      <c r="D12" s="6">
        <v>118490.4</v>
      </c>
      <c r="E12" s="6">
        <v>135111.2</v>
      </c>
      <c r="F12" s="4"/>
    </row>
    <row r="13" spans="1:6" ht="12.75">
      <c r="A13" s="1" t="s">
        <v>12</v>
      </c>
      <c r="B13">
        <v>11</v>
      </c>
      <c r="D13" s="6">
        <v>654369.1</v>
      </c>
      <c r="E13" s="6">
        <v>292003.6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1326822.6</v>
      </c>
      <c r="E15" s="6">
        <v>836177.45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10933.3</v>
      </c>
      <c r="E17" s="6">
        <v>9427.95</v>
      </c>
      <c r="F17" s="4"/>
    </row>
    <row r="18" spans="1:6" ht="12.75">
      <c r="A18" s="1" t="s">
        <v>17</v>
      </c>
      <c r="B18">
        <v>16</v>
      </c>
      <c r="D18" s="6">
        <v>229709.9</v>
      </c>
      <c r="E18" s="6">
        <v>460967.15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92866.9</v>
      </c>
      <c r="E20" s="6">
        <v>40441.45</v>
      </c>
      <c r="F20" s="4"/>
    </row>
    <row r="21" spans="1:6" ht="12.75">
      <c r="A21" s="1" t="s">
        <v>20</v>
      </c>
      <c r="B21">
        <v>19</v>
      </c>
      <c r="D21" s="6">
        <v>20967.1</v>
      </c>
      <c r="E21" s="6">
        <v>12905.55</v>
      </c>
      <c r="F21" s="4"/>
    </row>
    <row r="22" spans="1:6" ht="12.75">
      <c r="A22" s="1" t="s">
        <v>21</v>
      </c>
      <c r="B22">
        <v>20</v>
      </c>
      <c r="D22" s="6">
        <v>9343.25</v>
      </c>
      <c r="E22" s="6">
        <v>7010.85</v>
      </c>
      <c r="F22" s="4"/>
    </row>
    <row r="23" spans="1:6" ht="12.75">
      <c r="A23" s="1" t="s">
        <v>22</v>
      </c>
      <c r="B23">
        <v>21</v>
      </c>
      <c r="D23" s="6">
        <v>6387.5</v>
      </c>
      <c r="E23" s="6">
        <v>5607</v>
      </c>
      <c r="F23" s="4"/>
    </row>
    <row r="24" spans="1:6" ht="12.75">
      <c r="A24" s="1" t="s">
        <v>23</v>
      </c>
      <c r="B24">
        <v>22</v>
      </c>
      <c r="D24" s="6">
        <v>3348.1</v>
      </c>
      <c r="E24" s="6">
        <v>203</v>
      </c>
      <c r="F24" s="4"/>
    </row>
    <row r="25" spans="1:6" ht="12.75">
      <c r="A25" s="1" t="s">
        <v>24</v>
      </c>
      <c r="B25">
        <v>23</v>
      </c>
      <c r="D25" s="6">
        <v>22677.2</v>
      </c>
      <c r="E25" s="6">
        <v>4841.2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8264.2</v>
      </c>
      <c r="E27" s="6">
        <v>4491.9</v>
      </c>
      <c r="F27" s="4"/>
    </row>
    <row r="28" spans="1:6" ht="12.75">
      <c r="A28" s="1" t="s">
        <v>27</v>
      </c>
      <c r="B28">
        <v>26</v>
      </c>
      <c r="D28" s="6">
        <v>5523.7</v>
      </c>
      <c r="E28" s="6">
        <v>4806.9</v>
      </c>
      <c r="F28" s="4"/>
    </row>
    <row r="29" spans="1:6" ht="12.75">
      <c r="A29" s="1" t="s">
        <v>28</v>
      </c>
      <c r="B29">
        <v>27</v>
      </c>
      <c r="D29" s="6">
        <v>63709.8</v>
      </c>
      <c r="E29" s="6">
        <v>38623.9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508461.1</v>
      </c>
      <c r="E31" s="6">
        <v>399392.81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79884.76</v>
      </c>
      <c r="E33" s="6">
        <v>47152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26907.3</v>
      </c>
      <c r="E35" s="6">
        <v>4414.2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218673.7</v>
      </c>
      <c r="E37" s="6">
        <v>137043.55</v>
      </c>
      <c r="F37" s="4"/>
    </row>
    <row r="38" spans="1:6" ht="12.75">
      <c r="A38" s="1" t="s">
        <v>37</v>
      </c>
      <c r="B38">
        <v>36</v>
      </c>
      <c r="D38" s="6">
        <v>642702.2</v>
      </c>
      <c r="E38" s="6">
        <v>305613</v>
      </c>
      <c r="F38" s="4"/>
    </row>
    <row r="39" spans="1:6" ht="12.75">
      <c r="A39" s="1" t="s">
        <v>38</v>
      </c>
      <c r="B39">
        <v>37</v>
      </c>
      <c r="D39" s="6">
        <v>92976.8</v>
      </c>
      <c r="E39" s="6">
        <v>95360.3</v>
      </c>
      <c r="F39" s="4"/>
    </row>
    <row r="40" spans="1:6" ht="12.75">
      <c r="A40" s="1" t="s">
        <v>39</v>
      </c>
      <c r="B40">
        <v>38</v>
      </c>
      <c r="D40" s="6">
        <v>15990.9</v>
      </c>
      <c r="E40" s="6">
        <v>4691.4</v>
      </c>
      <c r="F40" s="4"/>
    </row>
    <row r="41" spans="1:6" ht="12.75">
      <c r="A41" s="1" t="s">
        <v>40</v>
      </c>
      <c r="B41">
        <v>39</v>
      </c>
      <c r="D41" s="6">
        <v>515.2</v>
      </c>
      <c r="E41" s="6">
        <v>1143.8</v>
      </c>
      <c r="F41" s="4"/>
    </row>
    <row r="42" spans="1:6" ht="12.75">
      <c r="A42" s="1" t="s">
        <v>41</v>
      </c>
      <c r="B42">
        <v>40</v>
      </c>
      <c r="D42" s="6">
        <v>9914.1</v>
      </c>
      <c r="E42" s="6">
        <v>5851.3</v>
      </c>
      <c r="F42" s="4"/>
    </row>
    <row r="43" spans="1:6" ht="12.75">
      <c r="A43" s="1" t="s">
        <v>42</v>
      </c>
      <c r="B43">
        <v>41</v>
      </c>
      <c r="D43" s="6">
        <v>164255.7</v>
      </c>
      <c r="E43" s="6">
        <v>111731.9</v>
      </c>
      <c r="F43" s="4"/>
    </row>
    <row r="44" spans="1:6" ht="12.75">
      <c r="A44" s="1" t="s">
        <v>43</v>
      </c>
      <c r="B44">
        <v>42</v>
      </c>
      <c r="D44" s="6">
        <v>146604.5</v>
      </c>
      <c r="E44" s="6">
        <v>91820.1</v>
      </c>
      <c r="F44" s="4"/>
    </row>
    <row r="45" spans="1:6" ht="12.75">
      <c r="A45" s="1" t="s">
        <v>44</v>
      </c>
      <c r="B45">
        <v>43</v>
      </c>
      <c r="D45" s="6">
        <v>184471</v>
      </c>
      <c r="E45" s="6">
        <v>64946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48504.54</v>
      </c>
      <c r="E48" s="6">
        <v>65123.1</v>
      </c>
      <c r="F48" s="4"/>
    </row>
    <row r="49" spans="1:6" ht="12.75">
      <c r="A49" s="1" t="s">
        <v>48</v>
      </c>
      <c r="B49">
        <v>47</v>
      </c>
      <c r="D49" s="6">
        <v>3840.9</v>
      </c>
      <c r="E49" s="6">
        <v>79150.05</v>
      </c>
      <c r="F49" s="4"/>
    </row>
    <row r="50" spans="1:6" ht="12.75">
      <c r="A50" s="1" t="s">
        <v>49</v>
      </c>
      <c r="B50">
        <v>48</v>
      </c>
      <c r="D50" s="6">
        <v>944132.84</v>
      </c>
      <c r="E50" s="6">
        <v>556205.34</v>
      </c>
      <c r="F50" s="4"/>
    </row>
    <row r="51" spans="1:6" ht="12.75">
      <c r="A51" s="1" t="s">
        <v>50</v>
      </c>
      <c r="B51">
        <v>49</v>
      </c>
      <c r="D51" s="6">
        <v>364564.32</v>
      </c>
      <c r="E51" s="6">
        <v>147506.63</v>
      </c>
      <c r="F51" s="4"/>
    </row>
    <row r="52" spans="1:6" ht="12.75">
      <c r="A52" s="1" t="s">
        <v>51</v>
      </c>
      <c r="B52">
        <v>50</v>
      </c>
      <c r="D52" s="6">
        <v>933759.4</v>
      </c>
      <c r="E52" s="6">
        <v>484793.4</v>
      </c>
      <c r="F52" s="4"/>
    </row>
    <row r="53" spans="1:6" ht="12.75">
      <c r="A53" s="1" t="s">
        <v>52</v>
      </c>
      <c r="B53">
        <v>51</v>
      </c>
      <c r="D53" s="6">
        <v>143608.85</v>
      </c>
      <c r="E53" s="6">
        <v>98463.75</v>
      </c>
      <c r="F53" s="4"/>
    </row>
    <row r="54" spans="1:6" ht="12.75">
      <c r="A54" s="1" t="s">
        <v>53</v>
      </c>
      <c r="B54">
        <v>52</v>
      </c>
      <c r="D54" s="6">
        <v>726523.7</v>
      </c>
      <c r="E54" s="6">
        <v>436710.4</v>
      </c>
      <c r="F54" s="4"/>
    </row>
    <row r="55" spans="1:6" ht="12.75">
      <c r="A55" s="1" t="s">
        <v>54</v>
      </c>
      <c r="B55">
        <v>53</v>
      </c>
      <c r="D55" s="6">
        <v>265947.15</v>
      </c>
      <c r="E55" s="6">
        <v>180839.66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161672</v>
      </c>
      <c r="E57" s="6">
        <v>113261.4</v>
      </c>
      <c r="F57" s="4"/>
    </row>
    <row r="58" spans="1:6" ht="12.75">
      <c r="A58" s="1" t="s">
        <v>57</v>
      </c>
      <c r="B58">
        <v>56</v>
      </c>
      <c r="D58" s="6">
        <v>139506.5</v>
      </c>
      <c r="E58" s="6">
        <v>66568.95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506188.9</v>
      </c>
      <c r="E60" s="6">
        <v>253562.05</v>
      </c>
      <c r="F60" s="4"/>
    </row>
    <row r="61" spans="1:6" ht="12.75">
      <c r="A61" s="1" t="s">
        <v>60</v>
      </c>
      <c r="B61">
        <v>59</v>
      </c>
      <c r="D61" s="6">
        <v>122825.9</v>
      </c>
      <c r="E61" s="6">
        <v>138552.75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6214.65</v>
      </c>
      <c r="E63" s="6">
        <v>5039.31</v>
      </c>
      <c r="F63" s="4"/>
    </row>
    <row r="64" spans="1:6" ht="12.75">
      <c r="A64" s="1" t="s">
        <v>63</v>
      </c>
      <c r="B64">
        <v>62</v>
      </c>
      <c r="D64" s="6">
        <v>5504.8</v>
      </c>
      <c r="E64" s="6">
        <v>2884.35</v>
      </c>
      <c r="F64" s="4"/>
    </row>
    <row r="65" spans="1:6" ht="12.75">
      <c r="A65" s="1" t="s">
        <v>64</v>
      </c>
      <c r="B65">
        <v>63</v>
      </c>
      <c r="D65" s="6">
        <v>4287.5</v>
      </c>
      <c r="E65" s="6">
        <v>7239.75</v>
      </c>
      <c r="F65" s="4"/>
    </row>
    <row r="66" spans="1:6" ht="12.75">
      <c r="A66" s="1" t="s">
        <v>65</v>
      </c>
      <c r="B66">
        <v>64</v>
      </c>
      <c r="D66" s="6">
        <v>157694.22</v>
      </c>
      <c r="E66" s="6">
        <v>121188.2</v>
      </c>
      <c r="F66" s="4"/>
    </row>
    <row r="67" spans="1:6" ht="12.75">
      <c r="A67" s="1" t="s">
        <v>66</v>
      </c>
      <c r="B67">
        <v>65</v>
      </c>
      <c r="D67" s="6">
        <v>18338.6</v>
      </c>
      <c r="E67" s="6">
        <v>7929.25</v>
      </c>
      <c r="F67" s="4"/>
    </row>
    <row r="68" spans="1:6" ht="12.75">
      <c r="A68" s="1" t="s">
        <v>67</v>
      </c>
      <c r="B68">
        <v>66</v>
      </c>
      <c r="D68" s="6">
        <v>202129.9</v>
      </c>
      <c r="E68" s="6">
        <v>88093.95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11480161.770000003</v>
      </c>
      <c r="E71" s="6">
        <f>SUM(E3:E69)</f>
        <v>7247076.299999999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1">
      <selection activeCell="G14" sqref="G1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5" t="s">
        <v>72</v>
      </c>
      <c r="E2" s="15" t="s">
        <v>73</v>
      </c>
      <c r="F2" s="5"/>
    </row>
    <row r="3" spans="1:6" ht="12.75">
      <c r="A3" s="1" t="s">
        <v>2</v>
      </c>
      <c r="B3">
        <v>1</v>
      </c>
      <c r="D3" s="16">
        <v>51717.4</v>
      </c>
      <c r="E3" s="16">
        <v>57807.33</v>
      </c>
      <c r="F3" s="4"/>
    </row>
    <row r="4" spans="1:6" ht="12.75">
      <c r="A4" s="1" t="s">
        <v>3</v>
      </c>
      <c r="B4">
        <v>2</v>
      </c>
      <c r="D4" s="16">
        <v>5516</v>
      </c>
      <c r="E4" s="16">
        <v>11678.1</v>
      </c>
      <c r="F4" s="4"/>
    </row>
    <row r="5" spans="1:6" ht="12.75">
      <c r="A5" s="1" t="s">
        <v>4</v>
      </c>
      <c r="B5">
        <v>3</v>
      </c>
      <c r="D5" s="16">
        <v>124313</v>
      </c>
      <c r="E5" s="16">
        <v>64843.1</v>
      </c>
      <c r="F5" s="4"/>
    </row>
    <row r="6" spans="1:6" ht="12.75">
      <c r="A6" s="1" t="s">
        <v>5</v>
      </c>
      <c r="B6">
        <v>4</v>
      </c>
      <c r="D6" s="16">
        <v>2864.4</v>
      </c>
      <c r="E6" s="16">
        <v>3869.25</v>
      </c>
      <c r="F6" s="4"/>
    </row>
    <row r="7" spans="1:6" ht="12.75">
      <c r="A7" s="1" t="s">
        <v>6</v>
      </c>
      <c r="B7">
        <v>5</v>
      </c>
      <c r="D7" s="16">
        <v>261985.5</v>
      </c>
      <c r="E7" s="16">
        <v>164619.7</v>
      </c>
      <c r="F7" s="4"/>
    </row>
    <row r="8" spans="1:6" ht="12.75">
      <c r="A8" s="1" t="s">
        <v>7</v>
      </c>
      <c r="B8">
        <v>6</v>
      </c>
      <c r="D8" s="16">
        <v>888682.16</v>
      </c>
      <c r="E8" s="16">
        <v>546500.85</v>
      </c>
      <c r="F8" s="4"/>
    </row>
    <row r="9" spans="1:6" ht="12.75">
      <c r="A9" s="1" t="s">
        <v>8</v>
      </c>
      <c r="B9">
        <v>7</v>
      </c>
      <c r="D9" s="16">
        <v>1167.6</v>
      </c>
      <c r="E9" s="16">
        <v>2255.05</v>
      </c>
      <c r="F9" s="4"/>
    </row>
    <row r="10" spans="1:6" ht="12.75">
      <c r="A10" s="1" t="s">
        <v>9</v>
      </c>
      <c r="B10">
        <v>8</v>
      </c>
      <c r="D10" s="16">
        <v>176721.3</v>
      </c>
      <c r="E10" s="16">
        <v>54714.1</v>
      </c>
      <c r="F10" s="4"/>
    </row>
    <row r="11" spans="1:6" ht="12.75">
      <c r="A11" s="1" t="s">
        <v>10</v>
      </c>
      <c r="B11">
        <v>9</v>
      </c>
      <c r="D11" s="16">
        <v>61508.3</v>
      </c>
      <c r="E11" s="16">
        <v>40426.4</v>
      </c>
      <c r="F11" s="4"/>
    </row>
    <row r="12" spans="1:6" ht="12.75">
      <c r="A12" s="1" t="s">
        <v>11</v>
      </c>
      <c r="B12">
        <v>10</v>
      </c>
      <c r="D12" s="16">
        <v>52483.2</v>
      </c>
      <c r="E12" s="16">
        <v>57415.05</v>
      </c>
      <c r="F12" s="4"/>
    </row>
    <row r="13" spans="1:6" ht="12.75">
      <c r="A13" s="1" t="s">
        <v>12</v>
      </c>
      <c r="B13">
        <v>11</v>
      </c>
      <c r="D13" s="16">
        <v>466425.4</v>
      </c>
      <c r="E13" s="16">
        <v>216624.1</v>
      </c>
      <c r="F13" s="4"/>
    </row>
    <row r="14" spans="1:6" ht="12.75">
      <c r="A14" s="1" t="s">
        <v>13</v>
      </c>
      <c r="B14">
        <v>12</v>
      </c>
      <c r="D14" s="17"/>
      <c r="E14" s="17"/>
      <c r="F14" s="4"/>
    </row>
    <row r="15" spans="1:6" ht="12.75">
      <c r="A15" s="1" t="s">
        <v>14</v>
      </c>
      <c r="B15">
        <v>13</v>
      </c>
      <c r="D15" s="16">
        <v>1264538.9</v>
      </c>
      <c r="E15" s="16">
        <v>909755.7</v>
      </c>
      <c r="F15" s="4"/>
    </row>
    <row r="16" spans="1:6" ht="12.75">
      <c r="A16" s="1" t="s">
        <v>15</v>
      </c>
      <c r="B16">
        <v>14</v>
      </c>
      <c r="D16" s="16">
        <v>10091.2</v>
      </c>
      <c r="E16" s="16">
        <v>6408.15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6">
        <v>331723.7</v>
      </c>
      <c r="E18" s="16">
        <v>337641.85</v>
      </c>
      <c r="F18" s="4"/>
    </row>
    <row r="19" spans="1:6" ht="12.75">
      <c r="A19" s="1" t="s">
        <v>18</v>
      </c>
      <c r="B19">
        <v>17</v>
      </c>
      <c r="D19" s="16">
        <v>91014.54</v>
      </c>
      <c r="E19" s="16">
        <v>69333.95</v>
      </c>
      <c r="F19" s="4"/>
    </row>
    <row r="20" spans="1:6" ht="12.75">
      <c r="A20" s="1" t="s">
        <v>19</v>
      </c>
      <c r="B20">
        <v>18</v>
      </c>
      <c r="D20" s="16">
        <v>29926.47</v>
      </c>
      <c r="E20" s="16">
        <v>29542.45</v>
      </c>
      <c r="F20" s="4"/>
    </row>
    <row r="21" spans="1:6" ht="12.75">
      <c r="A21" s="1" t="s">
        <v>20</v>
      </c>
      <c r="B21">
        <v>19</v>
      </c>
      <c r="D21" s="16">
        <v>6443.5</v>
      </c>
      <c r="E21" s="16">
        <v>10832.15</v>
      </c>
      <c r="F21" s="4"/>
    </row>
    <row r="22" spans="1:6" ht="12.75">
      <c r="A22" s="1" t="s">
        <v>21</v>
      </c>
      <c r="B22">
        <v>20</v>
      </c>
      <c r="D22" s="16">
        <v>13960.1</v>
      </c>
      <c r="E22" s="16">
        <v>11725</v>
      </c>
      <c r="F22" s="4"/>
    </row>
    <row r="23" spans="1:6" ht="12.75">
      <c r="A23" s="1" t="s">
        <v>22</v>
      </c>
      <c r="B23">
        <v>21</v>
      </c>
      <c r="D23" s="16">
        <v>5567.1</v>
      </c>
      <c r="E23" s="16">
        <v>5115.25</v>
      </c>
      <c r="F23" s="4"/>
    </row>
    <row r="24" spans="1:6" ht="12.75">
      <c r="A24" s="1" t="s">
        <v>23</v>
      </c>
      <c r="B24">
        <v>22</v>
      </c>
      <c r="D24" s="16">
        <v>2359.7</v>
      </c>
      <c r="E24" s="16">
        <v>938.35</v>
      </c>
      <c r="F24" s="4"/>
    </row>
    <row r="25" spans="1:6" ht="12.75">
      <c r="A25" s="1" t="s">
        <v>24</v>
      </c>
      <c r="B25">
        <v>23</v>
      </c>
      <c r="D25" s="16">
        <v>8547</v>
      </c>
      <c r="E25" s="16">
        <v>3878.35</v>
      </c>
      <c r="F25" s="4"/>
    </row>
    <row r="26" spans="1:6" ht="12.75">
      <c r="A26" s="1" t="s">
        <v>25</v>
      </c>
      <c r="B26">
        <v>24</v>
      </c>
      <c r="D26" s="17"/>
      <c r="E26" s="17"/>
      <c r="F26" s="4"/>
    </row>
    <row r="27" spans="1:6" ht="12.75">
      <c r="A27" s="1" t="s">
        <v>26</v>
      </c>
      <c r="B27">
        <v>25</v>
      </c>
      <c r="D27" s="16">
        <v>2774.1</v>
      </c>
      <c r="E27" s="16">
        <v>3631.25</v>
      </c>
      <c r="F27" s="4"/>
    </row>
    <row r="28" spans="1:6" ht="12.75">
      <c r="A28" s="1" t="s">
        <v>27</v>
      </c>
      <c r="B28">
        <v>26</v>
      </c>
      <c r="D28" s="16">
        <v>11949</v>
      </c>
      <c r="E28" s="16">
        <v>2727.55</v>
      </c>
      <c r="F28" s="4"/>
    </row>
    <row r="29" spans="1:6" ht="12.75">
      <c r="A29" s="1" t="s">
        <v>28</v>
      </c>
      <c r="B29">
        <v>27</v>
      </c>
      <c r="D29" s="16">
        <v>52670.8</v>
      </c>
      <c r="E29" s="16">
        <v>37963.8</v>
      </c>
      <c r="F29" s="4"/>
    </row>
    <row r="30" spans="1:6" ht="12.75">
      <c r="A30" s="1" t="s">
        <v>29</v>
      </c>
      <c r="B30">
        <v>28</v>
      </c>
      <c r="D30" s="16">
        <v>16917.6</v>
      </c>
      <c r="E30" s="16">
        <v>11357.15</v>
      </c>
      <c r="F30" s="4"/>
    </row>
    <row r="31" spans="1:6" ht="12.75">
      <c r="A31" s="1" t="s">
        <v>30</v>
      </c>
      <c r="B31">
        <v>29</v>
      </c>
      <c r="D31" s="16">
        <v>494588.5</v>
      </c>
      <c r="E31" s="16">
        <v>424371.85</v>
      </c>
      <c r="F31" s="4"/>
    </row>
    <row r="32" spans="1:6" ht="12.75">
      <c r="A32" s="1" t="s">
        <v>31</v>
      </c>
      <c r="B32">
        <v>30</v>
      </c>
      <c r="D32" s="16">
        <v>3222.1</v>
      </c>
      <c r="E32" s="16">
        <v>1975.4</v>
      </c>
      <c r="F32" s="4"/>
    </row>
    <row r="33" spans="1:6" ht="12.75">
      <c r="A33" s="1" t="s">
        <v>32</v>
      </c>
      <c r="B33">
        <v>31</v>
      </c>
      <c r="D33" s="16">
        <v>100532.6</v>
      </c>
      <c r="E33" s="16">
        <v>58894.85</v>
      </c>
      <c r="F33" s="4"/>
    </row>
    <row r="34" spans="1:6" ht="12.75">
      <c r="A34" s="1" t="s">
        <v>33</v>
      </c>
      <c r="B34">
        <v>32</v>
      </c>
      <c r="D34" s="17"/>
      <c r="E34" s="17"/>
      <c r="F34" s="4"/>
    </row>
    <row r="35" spans="1:6" ht="12.75">
      <c r="A35" s="1" t="s">
        <v>34</v>
      </c>
      <c r="B35">
        <v>33</v>
      </c>
      <c r="D35" s="16">
        <v>4125.1</v>
      </c>
      <c r="E35" s="16">
        <v>8489.6</v>
      </c>
      <c r="F35" s="4"/>
    </row>
    <row r="36" spans="1:6" ht="12.75">
      <c r="A36" s="1" t="s">
        <v>35</v>
      </c>
      <c r="B36">
        <v>34</v>
      </c>
      <c r="D36" s="17"/>
      <c r="E36" s="17"/>
      <c r="F36" s="4"/>
    </row>
    <row r="37" spans="1:6" ht="12.75">
      <c r="A37" s="1" t="s">
        <v>36</v>
      </c>
      <c r="B37">
        <v>35</v>
      </c>
      <c r="D37" s="16">
        <v>159903.5</v>
      </c>
      <c r="E37" s="16">
        <v>102900.35</v>
      </c>
      <c r="F37" s="4"/>
    </row>
    <row r="38" spans="1:6" ht="12.75">
      <c r="A38" s="1" t="s">
        <v>37</v>
      </c>
      <c r="B38">
        <v>36</v>
      </c>
      <c r="D38" s="16">
        <v>710523.1</v>
      </c>
      <c r="E38" s="16">
        <v>356010.2</v>
      </c>
      <c r="F38" s="4"/>
    </row>
    <row r="39" spans="1:6" ht="12.75">
      <c r="A39" s="1" t="s">
        <v>38</v>
      </c>
      <c r="B39">
        <v>37</v>
      </c>
      <c r="D39" s="16">
        <v>76003.2</v>
      </c>
      <c r="E39" s="16">
        <v>110812.8</v>
      </c>
      <c r="F39" s="4"/>
    </row>
    <row r="40" spans="1:6" ht="12.75">
      <c r="A40" s="1" t="s">
        <v>39</v>
      </c>
      <c r="B40">
        <v>38</v>
      </c>
      <c r="D40" s="16">
        <v>21323.3</v>
      </c>
      <c r="E40" s="16">
        <v>10671.15</v>
      </c>
      <c r="F40" s="4"/>
    </row>
    <row r="41" spans="1:6" ht="12.75">
      <c r="A41" s="1" t="s">
        <v>40</v>
      </c>
      <c r="B41">
        <v>39</v>
      </c>
      <c r="D41" s="16">
        <v>470.4</v>
      </c>
      <c r="E41" s="16">
        <v>404.25</v>
      </c>
      <c r="F41" s="4"/>
    </row>
    <row r="42" spans="1:6" ht="12.75">
      <c r="A42" s="1" t="s">
        <v>41</v>
      </c>
      <c r="B42">
        <v>40</v>
      </c>
      <c r="D42" s="17"/>
      <c r="E42" s="17"/>
      <c r="F42" s="4"/>
    </row>
    <row r="43" spans="1:6" ht="12.75">
      <c r="A43" s="1" t="s">
        <v>42</v>
      </c>
      <c r="B43">
        <v>41</v>
      </c>
      <c r="D43" s="16">
        <v>158199.3</v>
      </c>
      <c r="E43" s="16">
        <v>91906.5</v>
      </c>
      <c r="F43" s="4"/>
    </row>
    <row r="44" spans="1:6" ht="12.75">
      <c r="A44" s="1" t="s">
        <v>43</v>
      </c>
      <c r="B44">
        <v>42</v>
      </c>
      <c r="D44" s="16">
        <v>96006.37</v>
      </c>
      <c r="E44" s="16">
        <v>76658.78</v>
      </c>
      <c r="F44" s="4"/>
    </row>
    <row r="45" spans="1:6" ht="12.75">
      <c r="A45" s="1" t="s">
        <v>44</v>
      </c>
      <c r="B45">
        <v>43</v>
      </c>
      <c r="D45" s="16">
        <v>100433.9</v>
      </c>
      <c r="E45" s="16">
        <v>57612.45</v>
      </c>
      <c r="F45" s="4"/>
    </row>
    <row r="46" spans="1:6" ht="12.75">
      <c r="A46" s="1" t="s">
        <v>45</v>
      </c>
      <c r="B46">
        <v>44</v>
      </c>
      <c r="D46" s="16">
        <v>269569.31</v>
      </c>
      <c r="E46" s="16">
        <v>126448.36</v>
      </c>
      <c r="F46" s="4"/>
    </row>
    <row r="47" spans="1:6" ht="12.75">
      <c r="A47" s="1" t="s">
        <v>46</v>
      </c>
      <c r="B47">
        <v>45</v>
      </c>
      <c r="D47" s="16">
        <v>21557.2</v>
      </c>
      <c r="E47" s="16">
        <v>28699.3</v>
      </c>
      <c r="F47" s="4"/>
    </row>
    <row r="48" spans="1:6" ht="12.75">
      <c r="A48" s="1" t="s">
        <v>47</v>
      </c>
      <c r="B48">
        <v>46</v>
      </c>
      <c r="D48" s="16">
        <v>100079.14</v>
      </c>
      <c r="E48" s="16">
        <v>99926.05</v>
      </c>
      <c r="F48" s="4"/>
    </row>
    <row r="49" spans="1:6" ht="12.75">
      <c r="A49" s="1" t="s">
        <v>48</v>
      </c>
      <c r="B49">
        <v>47</v>
      </c>
      <c r="D49" s="16">
        <v>12784.1</v>
      </c>
      <c r="E49" s="16">
        <v>8398.95</v>
      </c>
      <c r="F49" s="4"/>
    </row>
    <row r="50" spans="1:6" ht="12.75">
      <c r="A50" s="1" t="s">
        <v>49</v>
      </c>
      <c r="B50">
        <v>48</v>
      </c>
      <c r="D50" s="16">
        <v>762693.19</v>
      </c>
      <c r="E50" s="16">
        <v>384156.85</v>
      </c>
      <c r="F50" s="4"/>
    </row>
    <row r="51" spans="1:6" ht="12.75">
      <c r="A51" s="1" t="s">
        <v>50</v>
      </c>
      <c r="B51">
        <v>49</v>
      </c>
      <c r="D51" s="16">
        <v>212378.77</v>
      </c>
      <c r="E51" s="16">
        <v>86327.85</v>
      </c>
      <c r="F51" s="4"/>
    </row>
    <row r="52" spans="1:6" ht="12.75">
      <c r="A52" s="1" t="s">
        <v>51</v>
      </c>
      <c r="B52">
        <v>50</v>
      </c>
      <c r="D52" s="16">
        <v>1185378.6</v>
      </c>
      <c r="E52" s="16">
        <v>604477.65</v>
      </c>
      <c r="F52" s="4"/>
    </row>
    <row r="53" spans="1:6" ht="12.75">
      <c r="A53" s="1" t="s">
        <v>52</v>
      </c>
      <c r="B53">
        <v>51</v>
      </c>
      <c r="D53" s="16">
        <v>258493.9</v>
      </c>
      <c r="E53" s="16">
        <v>156159.85</v>
      </c>
      <c r="F53" s="4"/>
    </row>
    <row r="54" spans="1:6" ht="12.75">
      <c r="A54" s="1" t="s">
        <v>53</v>
      </c>
      <c r="B54">
        <v>52</v>
      </c>
      <c r="D54" s="16">
        <v>414656.2</v>
      </c>
      <c r="E54" s="16">
        <v>321757.45</v>
      </c>
      <c r="F54" s="4"/>
    </row>
    <row r="55" spans="1:6" ht="12.75">
      <c r="A55" s="1" t="s">
        <v>54</v>
      </c>
      <c r="B55">
        <v>53</v>
      </c>
      <c r="D55" s="16">
        <v>197556.59</v>
      </c>
      <c r="E55" s="16">
        <v>101088.4</v>
      </c>
      <c r="F55" s="4"/>
    </row>
    <row r="56" spans="1:6" ht="12.75">
      <c r="A56" s="1" t="s">
        <v>55</v>
      </c>
      <c r="B56">
        <v>54</v>
      </c>
      <c r="D56" s="16">
        <v>20925.1</v>
      </c>
      <c r="E56" s="16">
        <v>9277.8</v>
      </c>
      <c r="F56" s="4"/>
    </row>
    <row r="57" spans="1:6" ht="12.75">
      <c r="A57" s="1" t="s">
        <v>56</v>
      </c>
      <c r="B57">
        <v>55</v>
      </c>
      <c r="D57" s="16">
        <v>204749.3</v>
      </c>
      <c r="E57" s="16">
        <v>170039.45</v>
      </c>
      <c r="F57" s="4"/>
    </row>
    <row r="58" spans="1:6" ht="12.75">
      <c r="A58" s="1" t="s">
        <v>57</v>
      </c>
      <c r="B58">
        <v>56</v>
      </c>
      <c r="D58" s="16">
        <v>142337.3</v>
      </c>
      <c r="E58" s="16">
        <v>66674.3</v>
      </c>
      <c r="F58" s="4"/>
    </row>
    <row r="59" spans="1:6" ht="12.75">
      <c r="A59" s="1" t="s">
        <v>58</v>
      </c>
      <c r="B59">
        <v>57</v>
      </c>
      <c r="D59" s="16">
        <v>156774.8</v>
      </c>
      <c r="E59" s="16">
        <v>133893.55</v>
      </c>
      <c r="F59" s="4"/>
    </row>
    <row r="60" spans="1:6" ht="12.75">
      <c r="A60" s="1" t="s">
        <v>59</v>
      </c>
      <c r="B60">
        <v>58</v>
      </c>
      <c r="D60" s="16">
        <v>268227.4</v>
      </c>
      <c r="E60" s="16">
        <v>155010.8</v>
      </c>
      <c r="F60" s="4"/>
    </row>
    <row r="61" spans="1:6" ht="12.75">
      <c r="A61" s="1" t="s">
        <v>60</v>
      </c>
      <c r="B61">
        <v>59</v>
      </c>
      <c r="D61" s="16">
        <v>118289.1</v>
      </c>
      <c r="E61" s="16">
        <v>134282.75</v>
      </c>
      <c r="F61" s="4"/>
    </row>
    <row r="62" spans="1:6" ht="12.75">
      <c r="A62" s="1" t="s">
        <v>61</v>
      </c>
      <c r="B62">
        <v>60</v>
      </c>
      <c r="D62" s="16">
        <v>367390.8</v>
      </c>
      <c r="E62" s="16">
        <v>442318.45</v>
      </c>
      <c r="F62" s="4"/>
    </row>
    <row r="63" spans="1:6" ht="12.75">
      <c r="A63" s="1" t="s">
        <v>62</v>
      </c>
      <c r="B63">
        <v>61</v>
      </c>
      <c r="D63" s="16">
        <v>4849.61</v>
      </c>
      <c r="E63" s="16">
        <v>7674.87</v>
      </c>
      <c r="F63" s="4"/>
    </row>
    <row r="64" spans="1:6" ht="12.75">
      <c r="A64" s="1" t="s">
        <v>63</v>
      </c>
      <c r="B64">
        <v>62</v>
      </c>
      <c r="D64" s="16">
        <v>1771</v>
      </c>
      <c r="E64" s="16">
        <v>3736.95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6">
        <v>190436.94</v>
      </c>
      <c r="E66" s="16">
        <v>151611.16</v>
      </c>
      <c r="F66" s="4"/>
    </row>
    <row r="67" spans="1:6" ht="12.75">
      <c r="A67" s="1" t="s">
        <v>66</v>
      </c>
      <c r="B67">
        <v>65</v>
      </c>
      <c r="D67" s="16">
        <v>8421</v>
      </c>
      <c r="E67" s="16">
        <v>10130.75</v>
      </c>
      <c r="F67" s="4"/>
    </row>
    <row r="68" spans="1:6" ht="12.75">
      <c r="A68" s="1" t="s">
        <v>67</v>
      </c>
      <c r="B68">
        <v>66</v>
      </c>
      <c r="D68" s="16">
        <v>113759.8</v>
      </c>
      <c r="E68" s="16">
        <v>49886.2</v>
      </c>
      <c r="F68" s="4"/>
    </row>
    <row r="69" spans="1:6" ht="12.75">
      <c r="A69" s="1" t="s">
        <v>68</v>
      </c>
      <c r="B69">
        <v>67</v>
      </c>
      <c r="D69" s="17"/>
      <c r="E69" s="17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10900278.49</v>
      </c>
      <c r="E71" s="17">
        <f>SUM(E3:E69)</f>
        <v>7214289.9</v>
      </c>
    </row>
    <row r="72" spans="4:5" ht="12.75">
      <c r="D72" s="1"/>
      <c r="E72" s="1"/>
    </row>
    <row r="73" spans="1:5" ht="12.75">
      <c r="A73" s="2" t="s">
        <v>74</v>
      </c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50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15" t="s">
        <v>70</v>
      </c>
      <c r="E1" s="15" t="s">
        <v>71</v>
      </c>
    </row>
    <row r="2" spans="1:6" ht="12.75">
      <c r="A2" t="s">
        <v>0</v>
      </c>
      <c r="B2" t="s">
        <v>1</v>
      </c>
      <c r="D2" s="15" t="s">
        <v>72</v>
      </c>
      <c r="E2" s="15" t="s">
        <v>73</v>
      </c>
      <c r="F2" s="5"/>
    </row>
    <row r="3" spans="1:6" ht="12.75">
      <c r="A3" s="1" t="s">
        <v>2</v>
      </c>
      <c r="B3">
        <v>1</v>
      </c>
      <c r="D3" s="6">
        <v>69559.03</v>
      </c>
      <c r="E3" s="6">
        <v>68191.9</v>
      </c>
      <c r="F3" s="4"/>
    </row>
    <row r="4" spans="1:6" ht="12.75">
      <c r="A4" s="1" t="s">
        <v>3</v>
      </c>
      <c r="B4">
        <v>2</v>
      </c>
      <c r="D4" s="6">
        <v>9881.2</v>
      </c>
      <c r="E4" s="6">
        <v>10500</v>
      </c>
      <c r="F4" s="4"/>
    </row>
    <row r="5" spans="1:6" ht="12.75">
      <c r="A5" s="1" t="s">
        <v>4</v>
      </c>
      <c r="B5">
        <v>3</v>
      </c>
      <c r="D5" s="6">
        <v>138677.7</v>
      </c>
      <c r="E5" s="6">
        <v>76672.05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196039.2</v>
      </c>
      <c r="E7" s="6">
        <v>212469.95</v>
      </c>
      <c r="F7" s="4"/>
    </row>
    <row r="8" spans="1:6" ht="12.75">
      <c r="A8" s="1" t="s">
        <v>7</v>
      </c>
      <c r="B8">
        <v>6</v>
      </c>
      <c r="D8" s="6">
        <v>851816.73</v>
      </c>
      <c r="E8" s="6">
        <v>338867.2</v>
      </c>
      <c r="F8" s="4"/>
    </row>
    <row r="9" spans="1:6" ht="12.75">
      <c r="A9" s="1" t="s">
        <v>8</v>
      </c>
      <c r="B9">
        <v>7</v>
      </c>
      <c r="D9" s="6">
        <v>1791.3</v>
      </c>
      <c r="E9" s="6">
        <v>1561</v>
      </c>
      <c r="F9" s="4"/>
    </row>
    <row r="10" spans="1:6" ht="12.75">
      <c r="A10" s="1" t="s">
        <v>9</v>
      </c>
      <c r="B10">
        <v>8</v>
      </c>
      <c r="D10" s="6">
        <v>121182.6</v>
      </c>
      <c r="E10" s="6">
        <v>57723.75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118551.3</v>
      </c>
      <c r="E12" s="6">
        <v>90582.8</v>
      </c>
      <c r="F12" s="4"/>
    </row>
    <row r="13" spans="1:6" ht="12.75">
      <c r="A13" s="1" t="s">
        <v>12</v>
      </c>
      <c r="B13">
        <v>11</v>
      </c>
      <c r="D13" s="6">
        <v>575505.7</v>
      </c>
      <c r="E13" s="6">
        <v>232331.4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1054666.81</v>
      </c>
      <c r="E15" s="6">
        <v>654196.9</v>
      </c>
      <c r="F15" s="4"/>
    </row>
    <row r="16" spans="1:6" ht="12.75">
      <c r="A16" s="1" t="s">
        <v>15</v>
      </c>
      <c r="B16">
        <v>14</v>
      </c>
      <c r="D16" s="6">
        <v>7067.9</v>
      </c>
      <c r="E16" s="6">
        <v>4051.95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221523.4</v>
      </c>
      <c r="E18" s="6">
        <v>275650.9</v>
      </c>
      <c r="F18" s="4"/>
    </row>
    <row r="19" spans="1:6" ht="12.75">
      <c r="A19" s="1" t="s">
        <v>18</v>
      </c>
      <c r="B19">
        <v>17</v>
      </c>
      <c r="D19" s="6">
        <v>96891.23</v>
      </c>
      <c r="E19" s="6">
        <v>91556.85</v>
      </c>
      <c r="F19" s="4"/>
    </row>
    <row r="20" spans="1:6" ht="12.75">
      <c r="A20" s="1" t="s">
        <v>19</v>
      </c>
      <c r="B20">
        <v>18</v>
      </c>
      <c r="D20" s="6">
        <v>53197.9</v>
      </c>
      <c r="E20" s="6">
        <v>38256.4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1725.5</v>
      </c>
      <c r="E23" s="6">
        <v>2749.25</v>
      </c>
      <c r="F23" s="4"/>
    </row>
    <row r="24" spans="1:6" ht="12.75">
      <c r="A24" s="1" t="s">
        <v>23</v>
      </c>
      <c r="B24">
        <v>22</v>
      </c>
      <c r="D24" s="6">
        <v>2125.2</v>
      </c>
      <c r="E24" s="6">
        <v>287</v>
      </c>
      <c r="F24" s="4"/>
    </row>
    <row r="25" spans="1:6" ht="12.75">
      <c r="A25" s="1" t="s">
        <v>24</v>
      </c>
      <c r="B25">
        <v>23</v>
      </c>
      <c r="D25" s="6">
        <v>12197.5</v>
      </c>
      <c r="E25" s="6">
        <v>4666.55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4797.1</v>
      </c>
      <c r="E27" s="6">
        <v>1892.8</v>
      </c>
      <c r="F27" s="4"/>
    </row>
    <row r="28" spans="1:6" ht="12.75">
      <c r="A28" s="1" t="s">
        <v>27</v>
      </c>
      <c r="B28">
        <v>26</v>
      </c>
      <c r="D28" s="6">
        <v>5282.2</v>
      </c>
      <c r="E28" s="6">
        <v>4806.2</v>
      </c>
      <c r="F28" s="4"/>
    </row>
    <row r="29" spans="1:6" ht="12.75">
      <c r="A29" s="1" t="s">
        <v>28</v>
      </c>
      <c r="B29">
        <v>27</v>
      </c>
      <c r="D29" s="6">
        <v>74286.8</v>
      </c>
      <c r="E29" s="6">
        <v>36561.7</v>
      </c>
      <c r="F29" s="4"/>
    </row>
    <row r="30" spans="1:6" ht="12.75">
      <c r="A30" s="1" t="s">
        <v>29</v>
      </c>
      <c r="B30">
        <v>28</v>
      </c>
      <c r="D30" s="6">
        <v>47745.6</v>
      </c>
      <c r="E30" s="6">
        <v>19710.6</v>
      </c>
      <c r="F30" s="4"/>
    </row>
    <row r="31" spans="1:6" ht="12.75">
      <c r="A31" s="1" t="s">
        <v>30</v>
      </c>
      <c r="B31">
        <v>29</v>
      </c>
      <c r="D31" s="6">
        <v>446612.6</v>
      </c>
      <c r="E31" s="6">
        <v>406749.7</v>
      </c>
      <c r="F31" s="4"/>
    </row>
    <row r="32" spans="1:6" ht="12.75">
      <c r="A32" s="1" t="s">
        <v>31</v>
      </c>
      <c r="B32">
        <v>30</v>
      </c>
      <c r="D32" s="6">
        <v>3417.4</v>
      </c>
      <c r="E32" s="6">
        <v>1848</v>
      </c>
      <c r="F32" s="4"/>
    </row>
    <row r="33" spans="1:6" ht="12.75">
      <c r="A33" s="1" t="s">
        <v>32</v>
      </c>
      <c r="B33">
        <v>31</v>
      </c>
      <c r="D33" s="6">
        <v>72473.56</v>
      </c>
      <c r="E33" s="6">
        <v>57732.15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2412.2</v>
      </c>
      <c r="E35" s="6">
        <v>3641.75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101308.2</v>
      </c>
      <c r="E37" s="6">
        <v>86502.85</v>
      </c>
      <c r="F37" s="4"/>
    </row>
    <row r="38" spans="1:6" ht="12.75">
      <c r="A38" s="1" t="s">
        <v>37</v>
      </c>
      <c r="B38">
        <v>36</v>
      </c>
      <c r="D38" s="6">
        <v>730851.1</v>
      </c>
      <c r="E38" s="6">
        <v>258446.65</v>
      </c>
      <c r="F38" s="4"/>
    </row>
    <row r="39" spans="1:6" ht="12.75">
      <c r="A39" s="1" t="s">
        <v>38</v>
      </c>
      <c r="B39">
        <v>37</v>
      </c>
      <c r="D39" s="6">
        <v>82394.2</v>
      </c>
      <c r="E39" s="6">
        <v>108210.2</v>
      </c>
      <c r="F39" s="4"/>
    </row>
    <row r="40" spans="1:6" ht="12.75">
      <c r="A40" s="1" t="s">
        <v>39</v>
      </c>
      <c r="B40">
        <v>38</v>
      </c>
      <c r="D40" s="6">
        <v>17089.8</v>
      </c>
      <c r="E40" s="6">
        <v>31141.6</v>
      </c>
      <c r="F40" s="4"/>
    </row>
    <row r="41" spans="1:6" ht="12.75">
      <c r="A41" s="1" t="s">
        <v>40</v>
      </c>
      <c r="B41">
        <v>39</v>
      </c>
      <c r="D41" s="6">
        <v>1591.8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193984</v>
      </c>
      <c r="E43" s="6">
        <v>100789.15</v>
      </c>
      <c r="F43" s="4"/>
    </row>
    <row r="44" spans="1:6" ht="12.75">
      <c r="A44" s="1" t="s">
        <v>43</v>
      </c>
      <c r="B44">
        <v>42</v>
      </c>
      <c r="D44" s="6">
        <v>88512.86</v>
      </c>
      <c r="E44" s="6">
        <v>76922.4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147536.9</v>
      </c>
      <c r="E46" s="6">
        <v>61788.3</v>
      </c>
      <c r="F46" s="4"/>
    </row>
    <row r="47" spans="1:6" ht="12.75">
      <c r="A47" s="1" t="s">
        <v>46</v>
      </c>
      <c r="B47">
        <v>45</v>
      </c>
      <c r="D47" s="6">
        <v>33432.7</v>
      </c>
      <c r="E47" s="6">
        <v>38934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614942.79</v>
      </c>
      <c r="E50" s="6">
        <v>300118.9</v>
      </c>
      <c r="F50" s="4"/>
    </row>
    <row r="51" spans="1:6" ht="12.75">
      <c r="A51" s="1" t="s">
        <v>50</v>
      </c>
      <c r="B51">
        <v>49</v>
      </c>
      <c r="D51" s="6">
        <v>260539.38</v>
      </c>
      <c r="E51" s="6">
        <v>82502.13</v>
      </c>
      <c r="F51" s="4"/>
    </row>
    <row r="52" spans="1:6" ht="12.75">
      <c r="A52" s="1" t="s">
        <v>51</v>
      </c>
      <c r="B52">
        <v>50</v>
      </c>
      <c r="D52" s="6">
        <v>687516.2</v>
      </c>
      <c r="E52" s="6">
        <v>516170.2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377855.8</v>
      </c>
      <c r="E54" s="6">
        <v>263698.75</v>
      </c>
      <c r="F54" s="4"/>
    </row>
    <row r="55" spans="1:6" ht="12.75">
      <c r="A55" s="1" t="s">
        <v>54</v>
      </c>
      <c r="B55">
        <v>53</v>
      </c>
      <c r="D55" s="6">
        <v>222811.88</v>
      </c>
      <c r="E55" s="6">
        <v>136622.32</v>
      </c>
      <c r="F55" s="4"/>
    </row>
    <row r="56" spans="1:6" ht="12.75">
      <c r="A56" s="1" t="s">
        <v>55</v>
      </c>
      <c r="B56">
        <v>54</v>
      </c>
      <c r="D56" s="6">
        <v>19852</v>
      </c>
      <c r="E56" s="6">
        <v>13403.25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164570.7</v>
      </c>
      <c r="E58" s="6">
        <v>70360.15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272867</v>
      </c>
      <c r="E60" s="6">
        <v>159478.9</v>
      </c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>
        <v>122703</v>
      </c>
      <c r="E62" s="6">
        <v>76088.25</v>
      </c>
      <c r="F62" s="4"/>
    </row>
    <row r="63" spans="1:6" ht="12.75">
      <c r="A63" s="1" t="s">
        <v>62</v>
      </c>
      <c r="B63">
        <v>61</v>
      </c>
      <c r="D63" s="6">
        <v>10838.82</v>
      </c>
      <c r="E63" s="6">
        <v>11177.28</v>
      </c>
      <c r="F63" s="4"/>
    </row>
    <row r="64" spans="1:6" ht="12.75">
      <c r="A64" s="1" t="s">
        <v>63</v>
      </c>
      <c r="B64">
        <v>62</v>
      </c>
      <c r="D64" s="6">
        <v>4685.8</v>
      </c>
      <c r="E64" s="6">
        <v>5152.7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248293.75</v>
      </c>
      <c r="E66" s="6">
        <v>144118.11</v>
      </c>
      <c r="F66" s="4"/>
    </row>
    <row r="67" spans="1:6" ht="12.75">
      <c r="A67" s="1" t="s">
        <v>66</v>
      </c>
      <c r="B67">
        <v>65</v>
      </c>
      <c r="D67" s="6">
        <v>20461.7</v>
      </c>
      <c r="E67" s="6">
        <v>17252.9</v>
      </c>
      <c r="F67" s="4"/>
    </row>
    <row r="68" spans="1:6" ht="12.75">
      <c r="A68" s="1" t="s">
        <v>67</v>
      </c>
      <c r="B68">
        <v>66</v>
      </c>
      <c r="D68" s="6">
        <v>118100.5</v>
      </c>
      <c r="E68" s="6">
        <v>40152</v>
      </c>
      <c r="F68" s="4"/>
    </row>
    <row r="69" spans="1:6" ht="12.75">
      <c r="A69" s="1" t="s">
        <v>68</v>
      </c>
      <c r="B69">
        <v>67</v>
      </c>
      <c r="D69" s="6">
        <v>20595.4</v>
      </c>
      <c r="E69" s="6">
        <v>262817.8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8752763.94</v>
      </c>
      <c r="E71" s="6">
        <f>SUM(E3:E69)</f>
        <v>5555107.540000002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D1" s="3" t="s">
        <v>70</v>
      </c>
      <c r="E1" s="3" t="s">
        <v>71</v>
      </c>
      <c r="G1" s="13"/>
      <c r="H1" s="13"/>
    </row>
    <row r="2" spans="1:8" ht="12.75">
      <c r="A2" t="s">
        <v>81</v>
      </c>
      <c r="B2" t="s">
        <v>1</v>
      </c>
      <c r="D2" s="3" t="s">
        <v>72</v>
      </c>
      <c r="E2" s="3" t="s">
        <v>73</v>
      </c>
      <c r="G2" s="14"/>
      <c r="H2" s="11"/>
    </row>
    <row r="3" spans="1:8" ht="12.75">
      <c r="A3" t="s">
        <v>0</v>
      </c>
      <c r="D3" s="3"/>
      <c r="E3" s="3"/>
      <c r="F3" s="5"/>
      <c r="G3" s="9"/>
      <c r="H3" s="9"/>
    </row>
    <row r="4" spans="1:8" ht="12.75">
      <c r="A4" s="1" t="s">
        <v>2</v>
      </c>
      <c r="B4">
        <v>1</v>
      </c>
      <c r="D4" s="6">
        <v>643131.31</v>
      </c>
      <c r="E4" s="6">
        <v>523062.75</v>
      </c>
      <c r="F4" s="4"/>
      <c r="G4" s="13"/>
      <c r="H4" s="13"/>
    </row>
    <row r="5" spans="1:8" ht="12.75">
      <c r="A5" s="1" t="s">
        <v>3</v>
      </c>
      <c r="B5">
        <v>2</v>
      </c>
      <c r="D5" s="6">
        <v>26646.9</v>
      </c>
      <c r="E5" s="6">
        <v>35069.65</v>
      </c>
      <c r="F5" s="4"/>
      <c r="G5" s="13"/>
      <c r="H5" s="13"/>
    </row>
    <row r="6" spans="1:8" ht="12.75">
      <c r="A6" s="1" t="s">
        <v>4</v>
      </c>
      <c r="B6">
        <v>3</v>
      </c>
      <c r="D6" s="6">
        <v>1180426.1</v>
      </c>
      <c r="E6" s="6">
        <v>830090.45</v>
      </c>
      <c r="F6" s="4"/>
      <c r="G6" s="13"/>
      <c r="H6" s="13"/>
    </row>
    <row r="7" spans="1:8" ht="12.75">
      <c r="A7" s="1" t="s">
        <v>5</v>
      </c>
      <c r="B7">
        <v>4</v>
      </c>
      <c r="D7" s="6">
        <v>19342.4</v>
      </c>
      <c r="E7" s="6">
        <v>28530.6</v>
      </c>
      <c r="F7" s="4"/>
      <c r="G7" s="13"/>
      <c r="H7" s="13"/>
    </row>
    <row r="8" spans="1:8" ht="12.75">
      <c r="A8" s="1" t="s">
        <v>6</v>
      </c>
      <c r="B8">
        <v>5</v>
      </c>
      <c r="D8" s="6">
        <v>2114966.7</v>
      </c>
      <c r="E8" s="6">
        <v>1577061.15</v>
      </c>
      <c r="F8" s="4"/>
      <c r="G8" s="13"/>
      <c r="H8" s="13"/>
    </row>
    <row r="9" spans="1:8" ht="12.75">
      <c r="A9" s="1" t="s">
        <v>7</v>
      </c>
      <c r="B9">
        <v>6</v>
      </c>
      <c r="D9" s="6">
        <v>6892011</v>
      </c>
      <c r="E9" s="6">
        <v>5968629.449999999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12787.6</v>
      </c>
      <c r="E10" s="6">
        <v>16444.75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668689.35</v>
      </c>
      <c r="E11" s="6">
        <v>386533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382736.2</v>
      </c>
      <c r="E12" s="6">
        <v>314149.5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492639</v>
      </c>
      <c r="E13" s="6">
        <v>612859.1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3986439.8</v>
      </c>
      <c r="E14" s="6">
        <v>2097615.8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90234.9</v>
      </c>
      <c r="E15" s="6">
        <v>120094.1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10034124.84</v>
      </c>
      <c r="E16" s="6">
        <v>8807764.149999999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71840.3</v>
      </c>
      <c r="E17" s="6">
        <v>51172.63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23631.3</v>
      </c>
      <c r="E18" s="6">
        <v>19024.25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1031657.9</v>
      </c>
      <c r="E19" s="6">
        <v>1094465.4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573423.2</v>
      </c>
      <c r="E20" s="6">
        <v>558048.4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499531.2</v>
      </c>
      <c r="E21" s="6">
        <v>483654.15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86698.5</v>
      </c>
      <c r="E22" s="6">
        <v>47243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68585.3</v>
      </c>
      <c r="E23" s="6">
        <v>62279.7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45077.2</v>
      </c>
      <c r="E24" s="6">
        <v>45650.85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10584.7</v>
      </c>
      <c r="E25" s="6">
        <v>11027.1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60102</v>
      </c>
      <c r="E26" s="6">
        <v>45136.15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5966.81</v>
      </c>
      <c r="E27" s="6">
        <v>10323.32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82862.5</v>
      </c>
      <c r="E28" s="6">
        <v>36650.95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111323.1</v>
      </c>
      <c r="E29" s="6">
        <v>63153.3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472544.8</v>
      </c>
      <c r="E30" s="6">
        <v>528544.8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248528</v>
      </c>
      <c r="E31" s="6">
        <v>239900.15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3406273.5</v>
      </c>
      <c r="E32" s="6">
        <v>3323435.45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19056.8</v>
      </c>
      <c r="E33" s="6">
        <v>17672.2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1129710.03</v>
      </c>
      <c r="E34" s="6">
        <v>516552.23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30719.5</v>
      </c>
      <c r="E35" s="6">
        <v>33370.75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9323.3</v>
      </c>
      <c r="E36" s="6">
        <v>19680.15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0</v>
      </c>
      <c r="E37" s="6">
        <v>0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1141417.9</v>
      </c>
      <c r="E38" s="6">
        <v>763776.65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4035287.2</v>
      </c>
      <c r="E39" s="6">
        <v>2132965.1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641427.5</v>
      </c>
      <c r="E40" s="6">
        <v>502378.45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158960.2</v>
      </c>
      <c r="E41" s="6">
        <v>73886.05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5938.1</v>
      </c>
      <c r="E42" s="6">
        <v>44946.3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52805.9</v>
      </c>
      <c r="E43" s="6">
        <v>29075.55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1638814.8</v>
      </c>
      <c r="E44" s="6">
        <v>1014555.5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1038928.52</v>
      </c>
      <c r="E45" s="6">
        <v>744679.46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438608.1</v>
      </c>
      <c r="E46" s="6">
        <v>266500.15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978014.82</v>
      </c>
      <c r="E47" s="6">
        <v>527594.54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248235.4</v>
      </c>
      <c r="E48" s="6">
        <v>274386.35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783158.6</v>
      </c>
      <c r="E49" s="6">
        <v>645892.8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63063</v>
      </c>
      <c r="E50" s="6">
        <v>55698.65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5825924.600000001</v>
      </c>
      <c r="E51" s="6">
        <v>6195208.090000001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1276393.3</v>
      </c>
      <c r="E52" s="6">
        <v>945179.2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7435248.8</v>
      </c>
      <c r="E53" s="6">
        <v>5165879.95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1119228.18</v>
      </c>
      <c r="E54" s="6">
        <v>1086079.18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2599853.9</v>
      </c>
      <c r="E55" s="6">
        <v>2641039.45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1451300.6</v>
      </c>
      <c r="E56" s="6">
        <v>1115442.55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165501.7</v>
      </c>
      <c r="E57" s="6">
        <v>97314.7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1000925.1</v>
      </c>
      <c r="E58" s="6">
        <v>901997.25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830571</v>
      </c>
      <c r="E59" s="6">
        <v>592183.9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181521.2</v>
      </c>
      <c r="E60" s="6">
        <v>155131.9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2211244</v>
      </c>
      <c r="E61" s="6">
        <v>1520141.7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1149474.9</v>
      </c>
      <c r="E62" s="6">
        <v>1101486.75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696209.5</v>
      </c>
      <c r="E63" s="6">
        <v>659069.6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46413.06</v>
      </c>
      <c r="E64" s="6">
        <v>54133.99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110481.7</v>
      </c>
      <c r="E65" s="6">
        <v>49922.25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8170.4</v>
      </c>
      <c r="E66" s="6">
        <v>5888.75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1772496.87</v>
      </c>
      <c r="E67" s="6">
        <v>1432160.26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58943.5</v>
      </c>
      <c r="E68" s="6">
        <v>51932.65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661861.5</v>
      </c>
      <c r="E69" s="6">
        <v>460676.65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9682.4</v>
      </c>
      <c r="E70" s="6">
        <v>12322.8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74367722.29000004</v>
      </c>
      <c r="E72" s="6">
        <v>59844416.499999985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7:8" ht="12.75"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2009-05-26T17:23:20Z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