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0"/>
  </bookViews>
  <sheets>
    <sheet name="January 2008" sheetId="1" r:id="rId1"/>
    <sheet name="Week of December 31" sheetId="2" r:id="rId2"/>
    <sheet name="Week of January 7" sheetId="3" r:id="rId3"/>
    <sheet name="Week of January 14" sheetId="4" r:id="rId4"/>
    <sheet name="Week of January 21" sheetId="5" r:id="rId5"/>
    <sheet name="Week of January 28" sheetId="6" r:id="rId6"/>
    <sheet name="Week of" sheetId="7" r:id="rId7"/>
    <sheet name="January 2007" sheetId="8" r:id="rId8"/>
  </sheets>
  <definedNames/>
  <calcPr fullCalcOnLoad="1"/>
</workbook>
</file>

<file path=xl/sharedStrings.xml><?xml version="1.0" encoding="utf-8"?>
<sst xmlns="http://schemas.openxmlformats.org/spreadsheetml/2006/main" count="610" uniqueCount="83">
  <si>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</si>
  <si>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</si>
  <si>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</si>
  <si>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</si>
  <si>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</si>
  <si>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</si>
  <si>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</si>
  <si>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</si>
  <si>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</si>
  <si>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</si>
  <si>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</si>
  <si>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</si>
  <si>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</si>
  <si>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</si>
  <si>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</si>
  <si>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</si>
  <si>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</si>
  <si>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</si>
  <si>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</si>
  <si>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</si>
  <si>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</si>
  <si>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</si>
  <si>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</si>
  <si>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</si>
  <si>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</si>
  <si>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</si>
  <si>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</si>
  <si>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</si>
  <si>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</si>
  <si>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</si>
  <si>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</si>
  <si>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</si>
  <si>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</si>
  <si>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</si>
  <si>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</si>
  <si>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</si>
  <si>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</si>
  <si>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</si>
  <si>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</si>
  <si>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</si>
  <si>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</si>
  <si>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</si>
  <si>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</si>
  <si>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</si>
  <si>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</si>
  <si>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</si>
  <si>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</si>
  <si>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</si>
  <si>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</si>
  <si>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</si>
  <si>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</si>
  <si>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</si>
  <si>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</si>
  <si>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</si>
  <si>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</si>
  <si>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</si>
  <si>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</si>
  <si>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</si>
  <si>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</si>
  <si>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</si>
  <si>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</si>
  <si>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</si>
  <si>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</si>
  <si>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</si>
  <si>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</si>
  <si>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</si>
  <si>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</si>
  <si>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</si>
  <si>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</si>
  <si>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</si>
  <si>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</si>
  <si>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</si>
  <si>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</si>
  <si>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</si>
  <si>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</si>
  <si>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 12/31/2007</t>
  </si>
  <si>
    <t>January 1-31</t>
  </si>
  <si>
    <t>5 Tuesdays in January**</t>
  </si>
  <si>
    <t>Week of  01/07/2008</t>
  </si>
  <si>
    <t>Week of 01/14/2008</t>
  </si>
  <si>
    <t>Week of  01/21/2008</t>
  </si>
  <si>
    <t>Week of  01/28/08</t>
  </si>
  <si>
    <t xml:space="preserve">          Percentage Change Over Same month Previous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</si>
</sst>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52">
      <selection activeCell="A87" sqref="A87:A8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8" customWidth="1"/>
    <col min="8" max="8" width="21.33203125" style="18" customWidth="1"/>
  </cols>
  <sheetData>
    <row r="1" ht="12.75">
      <c r="A1" t="s">
        <v>76</v>
      </c>
    </row>
    <row r="2" spans="1:8" ht="12.75">
      <c r="A2" t="s">
        <v>77</v>
      </c>
      <c r="D2" s="9" t="s">
        <v>70</v>
      </c>
      <c r="E2" s="9" t="s">
        <v>71</v>
      </c>
      <c r="G2" s="15" t="s">
        <v>82</v>
      </c>
      <c r="H2" s="19"/>
    </row>
    <row r="3" spans="1:8" ht="12.75">
      <c r="A3" t="s">
        <v>0</v>
      </c>
      <c r="B3" t="s">
        <v>1</v>
      </c>
      <c r="D3" s="9" t="s">
        <v>72</v>
      </c>
      <c r="E3" s="9" t="s">
        <v>73</v>
      </c>
      <c r="F3" s="1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12">
        <f>SUM('Week of December 31:Week of'!D3)</f>
        <v>564665.6</v>
      </c>
      <c r="E4" s="12">
        <f>SUM('Week of December 31:Week of'!E3)</f>
        <v>532486.15</v>
      </c>
      <c r="F4" s="10"/>
      <c r="G4" s="20">
        <f>D4/'January 2007'!D4-1</f>
        <v>-0.20461489507446762</v>
      </c>
      <c r="H4" s="20">
        <f>E4/'January 2007'!E4-1</f>
        <v>-0.33250630907629497</v>
      </c>
    </row>
    <row r="5" spans="1:8" ht="12.75">
      <c r="A5" s="1" t="s">
        <v>3</v>
      </c>
      <c r="B5">
        <v>2</v>
      </c>
      <c r="D5" s="12">
        <f>SUM('Week of December 31:Week of'!D4)</f>
        <v>68273.09999999999</v>
      </c>
      <c r="E5" s="12">
        <f>SUM('Week of December 31:Week of'!E4)</f>
        <v>58165.450000000004</v>
      </c>
      <c r="F5" s="10"/>
      <c r="G5" s="20">
        <f>D5/'January 2007'!D5-1</f>
        <v>-0.23025381191400718</v>
      </c>
      <c r="H5" s="20">
        <f>E5/'January 2007'!E5-1</f>
        <v>-0.29455337320706176</v>
      </c>
    </row>
    <row r="6" spans="1:8" ht="12.75">
      <c r="A6" s="1" t="s">
        <v>4</v>
      </c>
      <c r="B6">
        <v>3</v>
      </c>
      <c r="D6" s="12">
        <f>SUM('Week of December 31:Week of'!D5)</f>
        <v>1294567.4000000001</v>
      </c>
      <c r="E6" s="12">
        <f>SUM('Week of December 31:Week of'!E5)</f>
        <v>634290.65</v>
      </c>
      <c r="F6" s="10"/>
      <c r="G6" s="20">
        <f>D6/'January 2007'!D6-1</f>
        <v>-0.010213726126137579</v>
      </c>
      <c r="H6" s="20">
        <f>E6/'January 2007'!E6-1</f>
        <v>-0.39164790175376407</v>
      </c>
    </row>
    <row r="7" spans="1:8" ht="12.75">
      <c r="A7" s="1" t="s">
        <v>5</v>
      </c>
      <c r="B7">
        <v>4</v>
      </c>
      <c r="D7" s="12">
        <f>SUM('Week of December 31:Week of'!D6)</f>
        <v>37306.5</v>
      </c>
      <c r="E7" s="12">
        <f>SUM('Week of December 31:Week of'!E6)</f>
        <v>38897.95</v>
      </c>
      <c r="F7" s="10"/>
      <c r="G7" s="20">
        <f>D7/'January 2007'!D7-1</f>
        <v>-0.35064697711821047</v>
      </c>
      <c r="H7" s="20">
        <f>E7/'January 2007'!E7-1</f>
        <v>-0.12275037888355655</v>
      </c>
    </row>
    <row r="8" spans="1:8" ht="12.75">
      <c r="A8" s="1" t="s">
        <v>6</v>
      </c>
      <c r="B8">
        <v>5</v>
      </c>
      <c r="D8" s="12">
        <f>SUM('Week of December 31:Week of'!D7)</f>
        <v>2241443.4</v>
      </c>
      <c r="E8" s="12">
        <f>SUM('Week of December 31:Week of'!E7)</f>
        <v>1519680.4000000001</v>
      </c>
      <c r="F8" s="10"/>
      <c r="G8" s="20">
        <f>D8/'January 2007'!D8-1</f>
        <v>-0.19437887612745774</v>
      </c>
      <c r="H8" s="20">
        <f>E8/'January 2007'!E8-1</f>
        <v>-0.43419057650625237</v>
      </c>
    </row>
    <row r="9" spans="1:8" ht="12.75">
      <c r="A9" s="1" t="s">
        <v>7</v>
      </c>
      <c r="B9">
        <v>6</v>
      </c>
      <c r="D9" s="12">
        <f>SUM('Week of December 31:Week of'!D8)</f>
        <v>8384187.7</v>
      </c>
      <c r="E9" s="12">
        <f>SUM('Week of December 31:Week of'!E8)</f>
        <v>7135083.199999999</v>
      </c>
      <c r="F9" s="10"/>
      <c r="G9" s="20">
        <f>D9/'January 2007'!D9-1</f>
        <v>-0.44530353503239284</v>
      </c>
      <c r="H9" s="20">
        <f>E9/'January 2007'!E9-1</f>
        <v>-0.5088099383216012</v>
      </c>
    </row>
    <row r="10" spans="1:8" ht="12.75">
      <c r="A10" s="1" t="s">
        <v>8</v>
      </c>
      <c r="B10">
        <v>7</v>
      </c>
      <c r="D10" s="12">
        <f>SUM('Week of December 31:Week of'!D9)</f>
        <v>27091.399999999998</v>
      </c>
      <c r="E10" s="12">
        <f>SUM('Week of December 31:Week of'!E9)</f>
        <v>9627.8</v>
      </c>
      <c r="F10" s="10"/>
      <c r="G10" s="20">
        <f>D10/'January 2007'!D10-1</f>
        <v>0.4895697021014547</v>
      </c>
      <c r="H10" s="20">
        <f>E10/'January 2007'!E10-1</f>
        <v>-0.57707977799302</v>
      </c>
    </row>
    <row r="11" spans="1:8" ht="12.75">
      <c r="A11" s="1" t="s">
        <v>9</v>
      </c>
      <c r="B11">
        <v>8</v>
      </c>
      <c r="D11" s="12">
        <f>SUM('Week of December 31:Week of'!D10)</f>
        <v>512048.60000000003</v>
      </c>
      <c r="E11" s="12">
        <f>SUM('Week of December 31:Week of'!E10)</f>
        <v>360847.9</v>
      </c>
      <c r="F11" s="10"/>
      <c r="G11" s="20">
        <f>D11/'January 2007'!D11-1</f>
        <v>-0.6551335271002614</v>
      </c>
      <c r="H11" s="20">
        <f>E11/'January 2007'!E11-1</f>
        <v>-0.6478773472133992</v>
      </c>
    </row>
    <row r="12" spans="1:8" ht="12.75">
      <c r="A12" s="1" t="s">
        <v>10</v>
      </c>
      <c r="B12">
        <v>9</v>
      </c>
      <c r="D12" s="12">
        <f>SUM('Week of December 31:Week of'!D11)</f>
        <v>319816.7</v>
      </c>
      <c r="E12" s="12">
        <f>SUM('Week of December 31:Week of'!E11)</f>
        <v>268698.85</v>
      </c>
      <c r="F12" s="10"/>
      <c r="G12" s="20">
        <f>D12/'January 2007'!D12-1</f>
        <v>-0.1921403248194219</v>
      </c>
      <c r="H12" s="20">
        <f>E12/'January 2007'!E12-1</f>
        <v>-0.2810994703604096</v>
      </c>
    </row>
    <row r="13" spans="1:8" ht="12.75">
      <c r="A13" s="1" t="s">
        <v>11</v>
      </c>
      <c r="B13">
        <v>10</v>
      </c>
      <c r="D13" s="12">
        <f>SUM('Week of December 31:Week of'!D12)</f>
        <v>588590.81</v>
      </c>
      <c r="E13" s="12">
        <f>SUM('Week of December 31:Week of'!E12)</f>
        <v>649975.9</v>
      </c>
      <c r="F13" s="10"/>
      <c r="G13" s="20">
        <f>D13/'January 2007'!D13-1</f>
        <v>-0.2878608875138987</v>
      </c>
      <c r="H13" s="20">
        <f>E13/'January 2007'!E13-1</f>
        <v>-0.22688533380403886</v>
      </c>
    </row>
    <row r="14" spans="1:8" ht="12.75">
      <c r="A14" s="1" t="s">
        <v>12</v>
      </c>
      <c r="B14">
        <v>11</v>
      </c>
      <c r="D14" s="12">
        <f>SUM('Week of December 31:Week of'!D13)</f>
        <v>3500290.5</v>
      </c>
      <c r="E14" s="12">
        <f>SUM('Week of December 31:Week of'!E13)</f>
        <v>1666640.1500000001</v>
      </c>
      <c r="F14" s="10"/>
      <c r="G14" s="20">
        <f>D14/'January 2007'!D14-1</f>
        <v>-0.3350920462067357</v>
      </c>
      <c r="H14" s="20">
        <f>E14/'January 2007'!E14-1</f>
        <v>-0.5341554483807212</v>
      </c>
    </row>
    <row r="15" spans="1:8" ht="12.75">
      <c r="A15" s="1" t="s">
        <v>13</v>
      </c>
      <c r="B15">
        <v>12</v>
      </c>
      <c r="D15" s="12">
        <f>SUM('Week of December 31:Week of'!D14)</f>
        <v>120503.6</v>
      </c>
      <c r="E15" s="12">
        <f>SUM('Week of December 31:Week of'!E14)</f>
        <v>160096.88</v>
      </c>
      <c r="F15" s="10"/>
      <c r="G15" s="20">
        <f>D15/'January 2007'!D15-1</f>
        <v>-0.5064167995137223</v>
      </c>
      <c r="H15" s="20">
        <f>E15/'January 2007'!E15-1</f>
        <v>-0.18962222448428256</v>
      </c>
    </row>
    <row r="16" spans="1:8" ht="12.75">
      <c r="A16" s="1" t="s">
        <v>14</v>
      </c>
      <c r="B16">
        <v>13</v>
      </c>
      <c r="D16" s="12">
        <f>SUM('Week of December 31:Week of'!D15)</f>
        <v>11510758.2</v>
      </c>
      <c r="E16" s="12">
        <f>SUM('Week of December 31:Week of'!E15)</f>
        <v>11152136.95</v>
      </c>
      <c r="F16" s="10"/>
      <c r="G16" s="20">
        <f>D16/'January 2007'!D16-1</f>
        <v>-0.36735536903239896</v>
      </c>
      <c r="H16" s="20">
        <f>E16/'January 2007'!E16-1</f>
        <v>-0.3822160213643164</v>
      </c>
    </row>
    <row r="17" spans="1:8" ht="12.75">
      <c r="A17" s="1" t="s">
        <v>15</v>
      </c>
      <c r="B17">
        <v>14</v>
      </c>
      <c r="D17" s="12">
        <f>SUM('Week of December 31:Week of'!D16)</f>
        <v>231366.09999999998</v>
      </c>
      <c r="E17" s="12">
        <f>SUM('Week of December 31:Week of'!E16)</f>
        <v>70720.75</v>
      </c>
      <c r="F17" s="10"/>
      <c r="G17" s="20">
        <f>D17/'January 2007'!D17-1</f>
        <v>0.5502157219462305</v>
      </c>
      <c r="H17" s="20">
        <f>E17/'January 2007'!E17-1</f>
        <v>-0.4132458023500617</v>
      </c>
    </row>
    <row r="18" spans="1:8" ht="12.75">
      <c r="A18" s="1" t="s">
        <v>16</v>
      </c>
      <c r="B18">
        <v>15</v>
      </c>
      <c r="D18" s="12">
        <f>SUM('Week of December 31:Week of'!D17)</f>
        <v>21102.9</v>
      </c>
      <c r="E18" s="12">
        <f>SUM('Week of December 31:Week of'!E17)</f>
        <v>12119</v>
      </c>
      <c r="F18" s="10"/>
      <c r="G18" s="20">
        <f>D18/'January 2007'!D18-1</f>
        <v>-0.5666479796455215</v>
      </c>
      <c r="H18" s="20">
        <f>E18/'January 2007'!E18-1</f>
        <v>-0.38556776296777007</v>
      </c>
    </row>
    <row r="19" spans="1:8" ht="12.75">
      <c r="A19" s="1" t="s">
        <v>17</v>
      </c>
      <c r="B19">
        <v>16</v>
      </c>
      <c r="D19" s="12">
        <f>SUM('Week of December 31:Week of'!D18)</f>
        <v>5023932.9</v>
      </c>
      <c r="E19" s="12">
        <f>SUM('Week of December 31:Week of'!E18)</f>
        <v>4083661.75</v>
      </c>
      <c r="F19" s="10"/>
      <c r="G19" s="20">
        <f>D19/'January 2007'!D19-1</f>
        <v>-0.17121785603304285</v>
      </c>
      <c r="H19" s="20">
        <f>E19/'January 2007'!E19-1</f>
        <v>-0.14852504513800946</v>
      </c>
    </row>
    <row r="20" spans="1:8" ht="12.75">
      <c r="A20" s="1" t="s">
        <v>18</v>
      </c>
      <c r="B20">
        <v>17</v>
      </c>
      <c r="D20" s="12">
        <f>SUM('Week of December 31:Week of'!D19)</f>
        <v>933572.5</v>
      </c>
      <c r="E20" s="12">
        <f>SUM('Week of December 31:Week of'!E19)</f>
        <v>769286.3500000001</v>
      </c>
      <c r="F20" s="10"/>
      <c r="G20" s="20">
        <f>D20/'January 2007'!D20-1</f>
        <v>0.06747886333020903</v>
      </c>
      <c r="H20" s="20">
        <f>E20/'January 2007'!E20-1</f>
        <v>-0.4168307025245205</v>
      </c>
    </row>
    <row r="21" spans="1:8" ht="12.75">
      <c r="A21" s="1" t="s">
        <v>19</v>
      </c>
      <c r="B21">
        <v>18</v>
      </c>
      <c r="D21" s="12">
        <f>SUM('Week of December 31:Week of'!D20)</f>
        <v>530505.5</v>
      </c>
      <c r="E21" s="12">
        <f>SUM('Week of December 31:Week of'!E20)</f>
        <v>404771.15</v>
      </c>
      <c r="F21" s="10"/>
      <c r="G21" s="20">
        <f>D21/'January 2007'!D21-1</f>
        <v>-0.5969356333013873</v>
      </c>
      <c r="H21" s="20">
        <f>E21/'January 2007'!E21-1</f>
        <v>-0.5045929998946206</v>
      </c>
    </row>
    <row r="22" spans="1:8" ht="12.75">
      <c r="A22" s="1" t="s">
        <v>20</v>
      </c>
      <c r="B22">
        <v>19</v>
      </c>
      <c r="D22" s="12">
        <f>SUM('Week of December 31:Week of'!D21)</f>
        <v>134437.1</v>
      </c>
      <c r="E22" s="12">
        <f>SUM('Week of December 31:Week of'!E21)</f>
        <v>96690.65</v>
      </c>
      <c r="F22" s="10"/>
      <c r="G22" s="20">
        <f>D22/'January 2007'!D22-1</f>
        <v>1.8855417161230226</v>
      </c>
      <c r="H22" s="20">
        <f>E22/'January 2007'!E22-1</f>
        <v>0.1234744628848663</v>
      </c>
    </row>
    <row r="23" spans="1:8" ht="12.75">
      <c r="A23" s="1" t="s">
        <v>21</v>
      </c>
      <c r="B23">
        <v>20</v>
      </c>
      <c r="D23" s="12">
        <f>SUM('Week of December 31:Week of'!D22)</f>
        <v>42222.6</v>
      </c>
      <c r="E23" s="12">
        <f>SUM('Week of December 31:Week of'!E22)</f>
        <v>36224.65</v>
      </c>
      <c r="F23" s="10"/>
      <c r="G23" s="20">
        <f>D23/'January 2007'!D23-1</f>
        <v>-0.5786937116275171</v>
      </c>
      <c r="H23" s="20">
        <f>E23/'January 2007'!E23-1</f>
        <v>-0.5996758696980715</v>
      </c>
    </row>
    <row r="24" spans="1:8" ht="12.75">
      <c r="A24" s="1" t="s">
        <v>22</v>
      </c>
      <c r="B24">
        <v>21</v>
      </c>
      <c r="D24" s="12">
        <f>SUM('Week of December 31:Week of'!D23)</f>
        <v>19383</v>
      </c>
      <c r="E24" s="12">
        <f>SUM('Week of December 31:Week of'!E23)</f>
        <v>24237.5</v>
      </c>
      <c r="F24" s="10"/>
      <c r="G24" s="20">
        <f>D24/'January 2007'!D24-1</f>
        <v>-0.1995953172423761</v>
      </c>
      <c r="H24" s="20">
        <f>E24/'January 2007'!E24-1</f>
        <v>0.14194782493981073</v>
      </c>
    </row>
    <row r="25" spans="1:8" ht="12.75">
      <c r="A25" s="1" t="s">
        <v>23</v>
      </c>
      <c r="B25">
        <v>22</v>
      </c>
      <c r="D25" s="12">
        <f>SUM('Week of December 31:Week of'!D24)</f>
        <v>15132.6</v>
      </c>
      <c r="E25" s="12">
        <f>SUM('Week of December 31:Week of'!E24)</f>
        <v>21272.65</v>
      </c>
      <c r="F25" s="10"/>
      <c r="G25" s="20">
        <f>D25/'January 2007'!D25-1</f>
        <v>-0.7899084530311571</v>
      </c>
      <c r="H25" s="20">
        <f>E25/'January 2007'!E25-1</f>
        <v>-0.30520816662475125</v>
      </c>
    </row>
    <row r="26" spans="1:8" ht="12.75">
      <c r="A26" s="1" t="s">
        <v>24</v>
      </c>
      <c r="B26">
        <v>23</v>
      </c>
      <c r="D26" s="12">
        <f>SUM('Week of December 31:Week of'!D25)</f>
        <v>42665</v>
      </c>
      <c r="E26" s="12">
        <f>SUM('Week of December 31:Week of'!E25)</f>
        <v>45022.950000000004</v>
      </c>
      <c r="F26" s="10"/>
      <c r="G26" s="20">
        <f>D26/'January 2007'!D26-1</f>
        <v>-0.535257876597432</v>
      </c>
      <c r="H26" s="20">
        <f>E26/'January 2007'!E26-1</f>
        <v>-0.4705250419836017</v>
      </c>
    </row>
    <row r="27" spans="1:8" ht="12.75">
      <c r="A27" s="1" t="s">
        <v>25</v>
      </c>
      <c r="B27">
        <v>24</v>
      </c>
      <c r="D27" s="12">
        <f>SUM('Week of December 31:Week of'!D26)</f>
        <v>30966.610000000004</v>
      </c>
      <c r="E27" s="12">
        <f>SUM('Week of December 31:Week of'!E26)</f>
        <v>13389.679999999998</v>
      </c>
      <c r="F27" s="10"/>
      <c r="G27" s="20">
        <f>D27/'January 2007'!D27-1</f>
        <v>0.005920214030761262</v>
      </c>
      <c r="H27" s="20">
        <f>E27/'January 2007'!E27-1</f>
        <v>-0.1568466444339215</v>
      </c>
    </row>
    <row r="28" spans="1:8" ht="12.75">
      <c r="A28" s="1" t="s">
        <v>26</v>
      </c>
      <c r="B28">
        <v>25</v>
      </c>
      <c r="D28" s="12">
        <f>SUM('Week of December 31:Week of'!D27)</f>
        <v>96442.5</v>
      </c>
      <c r="E28" s="12">
        <f>SUM('Week of December 31:Week of'!E27)</f>
        <v>19683.300000000003</v>
      </c>
      <c r="F28" s="10"/>
      <c r="G28" s="20">
        <f>D28/'January 2007'!D28-1</f>
        <v>-0.24323151540451615</v>
      </c>
      <c r="H28" s="20">
        <f>E28/'January 2007'!E28-1</f>
        <v>-0.5658537715092984</v>
      </c>
    </row>
    <row r="29" spans="1:8" ht="12.75">
      <c r="A29" s="1" t="s">
        <v>27</v>
      </c>
      <c r="B29">
        <v>26</v>
      </c>
      <c r="D29" s="12">
        <f>SUM('Week of December 31:Week of'!D28)</f>
        <v>235226.6</v>
      </c>
      <c r="E29" s="12">
        <f>SUM('Week of December 31:Week of'!E28)</f>
        <v>74038.3</v>
      </c>
      <c r="F29" s="10"/>
      <c r="G29" s="20">
        <f>D29/'January 2007'!D29-1</f>
        <v>0.006990816828492674</v>
      </c>
      <c r="H29" s="20">
        <f>E29/'January 2007'!E29-1</f>
        <v>-0.11406973091822847</v>
      </c>
    </row>
    <row r="30" spans="1:8" ht="12.75">
      <c r="A30" s="1" t="s">
        <v>28</v>
      </c>
      <c r="B30">
        <v>27</v>
      </c>
      <c r="D30" s="12">
        <f>SUM('Week of December 31:Week of'!D29)</f>
        <v>435257.19999999995</v>
      </c>
      <c r="E30" s="12">
        <f>SUM('Week of December 31:Week of'!E29)</f>
        <v>355073.6</v>
      </c>
      <c r="F30" s="10"/>
      <c r="G30" s="20">
        <f>D30/'January 2007'!D30-1</f>
        <v>-0.43205174226418996</v>
      </c>
      <c r="H30" s="20">
        <f>E30/'January 2007'!E30-1</f>
        <v>-0.5353835768323798</v>
      </c>
    </row>
    <row r="31" spans="1:8" ht="12.75">
      <c r="A31" s="1" t="s">
        <v>29</v>
      </c>
      <c r="B31">
        <v>28</v>
      </c>
      <c r="D31" s="12">
        <f>SUM('Week of December 31:Week of'!D30)</f>
        <v>337784.30000000005</v>
      </c>
      <c r="E31" s="12">
        <f>SUM('Week of December 31:Week of'!E30)</f>
        <v>177452.09999999998</v>
      </c>
      <c r="F31" s="10"/>
      <c r="G31" s="20">
        <f>D31/'January 2007'!D31-1</f>
        <v>-0.5386226823522212</v>
      </c>
      <c r="H31" s="20">
        <f>E31/'January 2007'!E31-1</f>
        <v>-0.6996742659432871</v>
      </c>
    </row>
    <row r="32" spans="1:8" ht="12.75">
      <c r="A32" s="1" t="s">
        <v>30</v>
      </c>
      <c r="B32">
        <v>29</v>
      </c>
      <c r="D32" s="12">
        <f>SUM('Week of December 31:Week of'!D31)</f>
        <v>4478399.8</v>
      </c>
      <c r="E32" s="12">
        <f>SUM('Week of December 31:Week of'!E31)</f>
        <v>5334195.65</v>
      </c>
      <c r="F32" s="10"/>
      <c r="G32" s="20">
        <f>D32/'January 2007'!D32-1</f>
        <v>-0.4543138826555956</v>
      </c>
      <c r="H32" s="20">
        <f>E32/'January 2007'!E32-1</f>
        <v>-0.3317306126003359</v>
      </c>
    </row>
    <row r="33" spans="1:8" ht="12.75">
      <c r="A33" s="1" t="s">
        <v>31</v>
      </c>
      <c r="B33">
        <v>30</v>
      </c>
      <c r="D33" s="12">
        <f>SUM('Week of December 31:Week of'!D32)</f>
        <v>12376</v>
      </c>
      <c r="E33" s="12">
        <f>SUM('Week of December 31:Week of'!E32)</f>
        <v>12395.95</v>
      </c>
      <c r="F33" s="10"/>
      <c r="G33" s="20">
        <f>D33/'January 2007'!D33-1</f>
        <v>-0.43873015873015875</v>
      </c>
      <c r="H33" s="20">
        <f>E33/'January 2007'!E33-1</f>
        <v>-0.31992396021352576</v>
      </c>
    </row>
    <row r="34" spans="1:8" ht="12.75">
      <c r="A34" s="1" t="s">
        <v>32</v>
      </c>
      <c r="B34">
        <v>31</v>
      </c>
      <c r="D34" s="12">
        <f>SUM('Week of December 31:Week of'!D33)</f>
        <v>1004966.2</v>
      </c>
      <c r="E34" s="12">
        <f>SUM('Week of December 31:Week of'!E33)</f>
        <v>516952.8</v>
      </c>
      <c r="F34" s="10"/>
      <c r="G34" s="20">
        <f>D34/'January 2007'!D34-1</f>
        <v>-0.4378716628807122</v>
      </c>
      <c r="H34" s="20">
        <f>E34/'January 2007'!E34-1</f>
        <v>-0.529493220297517</v>
      </c>
    </row>
    <row r="35" spans="1:8" ht="12.75">
      <c r="A35" s="1" t="s">
        <v>33</v>
      </c>
      <c r="B35">
        <v>32</v>
      </c>
      <c r="D35" s="12">
        <f>SUM('Week of December 31:Week of'!D34)</f>
        <v>73458.7</v>
      </c>
      <c r="E35" s="12">
        <f>SUM('Week of December 31:Week of'!E34)</f>
        <v>46435.55</v>
      </c>
      <c r="F35" s="10"/>
      <c r="G35" s="20">
        <f>D35/'January 2007'!D35-1</f>
        <v>0.2910095219348965</v>
      </c>
      <c r="H35" s="20">
        <f>E35/'January 2007'!E35-1</f>
        <v>-0.2409533780729909</v>
      </c>
    </row>
    <row r="36" spans="1:8" ht="12.75">
      <c r="A36" s="1" t="s">
        <v>34</v>
      </c>
      <c r="B36">
        <v>33</v>
      </c>
      <c r="D36" s="12">
        <f>SUM('Week of December 31:Week of'!D35)</f>
        <v>147130.90000000002</v>
      </c>
      <c r="E36" s="12">
        <f>SUM('Week of December 31:Week of'!E35)</f>
        <v>43109.5</v>
      </c>
      <c r="F36" s="10"/>
      <c r="G36" s="20">
        <f>D36/'January 2007'!D36-1</f>
        <v>6.045925379638632</v>
      </c>
      <c r="H36" s="20">
        <f>E36/'January 2007'!E36-1</f>
        <v>0.6647069158929029</v>
      </c>
    </row>
    <row r="37" spans="1:8" ht="12.75">
      <c r="A37" s="1" t="s">
        <v>35</v>
      </c>
      <c r="B37">
        <v>34</v>
      </c>
      <c r="D37" s="12">
        <f>SUM('Week of December 31:Week of'!D36)</f>
        <v>0</v>
      </c>
      <c r="E37" s="12">
        <f>SUM('Week of December 31:Week of'!E36)</f>
        <v>0</v>
      </c>
      <c r="F37" s="10"/>
      <c r="G37" s="20"/>
      <c r="H37" s="20"/>
    </row>
    <row r="38" spans="1:8" ht="12.75">
      <c r="A38" s="1" t="s">
        <v>36</v>
      </c>
      <c r="B38">
        <v>35</v>
      </c>
      <c r="D38" s="12">
        <f>SUM('Week of December 31:Week of'!D37)</f>
        <v>738823.75</v>
      </c>
      <c r="E38" s="12">
        <f>SUM('Week of December 31:Week of'!E37)</f>
        <v>720725.6</v>
      </c>
      <c r="F38" s="10"/>
      <c r="G38" s="20">
        <f>D38/'January 2007'!D38-1</f>
        <v>-0.6835497431434249</v>
      </c>
      <c r="H38" s="20">
        <f>E38/'January 2007'!E38-1</f>
        <v>-0.6320983807594951</v>
      </c>
    </row>
    <row r="39" spans="1:8" ht="12.75">
      <c r="A39" s="1" t="s">
        <v>37</v>
      </c>
      <c r="B39">
        <v>36</v>
      </c>
      <c r="D39" s="12">
        <f>SUM('Week of December 31:Week of'!D38)</f>
        <v>3415803.3</v>
      </c>
      <c r="E39" s="12">
        <f>SUM('Week of December 31:Week of'!E38)</f>
        <v>2254261.1</v>
      </c>
      <c r="F39" s="10"/>
      <c r="G39" s="20">
        <f>D39/'January 2007'!D39-1</f>
        <v>-0.5753522147135878</v>
      </c>
      <c r="H39" s="20">
        <f>E39/'January 2007'!E39-1</f>
        <v>-0.6185749086299572</v>
      </c>
    </row>
    <row r="40" spans="1:8" ht="12.75">
      <c r="A40" s="1" t="s">
        <v>38</v>
      </c>
      <c r="B40">
        <v>37</v>
      </c>
      <c r="D40" s="12">
        <f>SUM('Week of December 31:Week of'!D39)</f>
        <v>779549.4</v>
      </c>
      <c r="E40" s="12">
        <f>SUM('Week of December 31:Week of'!E39)</f>
        <v>760668.6500000001</v>
      </c>
      <c r="F40" s="10"/>
      <c r="G40" s="20">
        <f>D40/'January 2007'!D40-1</f>
        <v>-0.30410596986572547</v>
      </c>
      <c r="H40" s="20">
        <f>E40/'January 2007'!E40-1</f>
        <v>-0.05827391591650133</v>
      </c>
    </row>
    <row r="41" spans="1:8" ht="12.75">
      <c r="A41" s="1" t="s">
        <v>39</v>
      </c>
      <c r="B41">
        <v>38</v>
      </c>
      <c r="D41" s="12">
        <f>SUM('Week of December 31:Week of'!D40)</f>
        <v>74635.40000000001</v>
      </c>
      <c r="E41" s="12">
        <f>SUM('Week of December 31:Week of'!E40)</f>
        <v>72930.2</v>
      </c>
      <c r="F41" s="10"/>
      <c r="G41" s="20">
        <f>D41/'January 2007'!D41-1</f>
        <v>-0.4600460841161724</v>
      </c>
      <c r="H41" s="20">
        <f>E41/'January 2007'!E41-1</f>
        <v>-0.29890649708959993</v>
      </c>
    </row>
    <row r="42" spans="1:8" ht="12.75">
      <c r="A42" s="1" t="s">
        <v>40</v>
      </c>
      <c r="B42">
        <v>39</v>
      </c>
      <c r="D42" s="12">
        <f>SUM('Week of December 31:Week of'!D41)</f>
        <v>5285</v>
      </c>
      <c r="E42" s="12">
        <f>SUM('Week of December 31:Week of'!E41)</f>
        <v>3471.65</v>
      </c>
      <c r="F42" s="10"/>
      <c r="G42" s="20">
        <f>D42/'January 2007'!D42-1</f>
        <v>-0.3743785217103083</v>
      </c>
      <c r="H42" s="20">
        <f>E42/'January 2007'!E42-1</f>
        <v>-0.5946630705733318</v>
      </c>
    </row>
    <row r="43" spans="1:8" ht="12.75">
      <c r="A43" s="1" t="s">
        <v>41</v>
      </c>
      <c r="B43">
        <v>40</v>
      </c>
      <c r="D43" s="12">
        <f>SUM('Week of December 31:Week of'!D42)</f>
        <v>51281.3</v>
      </c>
      <c r="E43" s="12">
        <f>SUM('Week of December 31:Week of'!E42)</f>
        <v>100078.3</v>
      </c>
      <c r="F43" s="10"/>
      <c r="G43" s="20">
        <f>D43/'January 2007'!D43-1</f>
        <v>-0.19203493950656758</v>
      </c>
      <c r="H43" s="20">
        <f>E43/'January 2007'!E43-1</f>
        <v>1.5371155791379039</v>
      </c>
    </row>
    <row r="44" spans="1:8" ht="12.75">
      <c r="A44" s="1" t="s">
        <v>42</v>
      </c>
      <c r="B44">
        <v>41</v>
      </c>
      <c r="D44" s="12">
        <f>SUM('Week of December 31:Week of'!D43)</f>
        <v>1526471.1</v>
      </c>
      <c r="E44" s="12">
        <f>SUM('Week of December 31:Week of'!E43)</f>
        <v>997470.6</v>
      </c>
      <c r="F44" s="10"/>
      <c r="G44" s="20">
        <f>D44/'January 2007'!D44-1</f>
        <v>-0.31750421342380386</v>
      </c>
      <c r="H44" s="20">
        <f>E44/'January 2007'!E44-1</f>
        <v>-0.4440949833652712</v>
      </c>
    </row>
    <row r="45" spans="1:8" ht="12.75">
      <c r="A45" s="1" t="s">
        <v>43</v>
      </c>
      <c r="B45">
        <v>42</v>
      </c>
      <c r="D45" s="12">
        <f>SUM('Week of December 31:Week of'!D44)</f>
        <v>1169348.65</v>
      </c>
      <c r="E45" s="12">
        <f>SUM('Week of December 31:Week of'!E44)</f>
        <v>1004230.56</v>
      </c>
      <c r="F45" s="10"/>
      <c r="G45" s="20">
        <f>D45/'January 2007'!D45-1</f>
        <v>-0.39311174417192507</v>
      </c>
      <c r="H45" s="20">
        <f>E45/'January 2007'!E45-1</f>
        <v>-0.2458005655467459</v>
      </c>
    </row>
    <row r="46" spans="1:8" ht="12.75">
      <c r="A46" s="1" t="s">
        <v>44</v>
      </c>
      <c r="B46">
        <v>43</v>
      </c>
      <c r="D46" s="12">
        <f>SUM('Week of December 31:Week of'!D45)</f>
        <v>829119.8999999999</v>
      </c>
      <c r="E46" s="12">
        <f>SUM('Week of December 31:Week of'!E45)</f>
        <v>466495.05000000005</v>
      </c>
      <c r="F46" s="10"/>
      <c r="G46" s="20">
        <f>D46/'January 2007'!D46-1</f>
        <v>-0.2938552144104246</v>
      </c>
      <c r="H46" s="20">
        <f>E46/'January 2007'!E46-1</f>
        <v>-0.4834146091898691</v>
      </c>
    </row>
    <row r="47" spans="1:8" ht="12.75">
      <c r="A47" s="1" t="s">
        <v>45</v>
      </c>
      <c r="B47">
        <v>44</v>
      </c>
      <c r="D47" s="12">
        <f>SUM('Week of December 31:Week of'!D46)</f>
        <v>937932.1000000001</v>
      </c>
      <c r="E47" s="12">
        <f>SUM('Week of December 31:Week of'!E46)</f>
        <v>451248.69999999995</v>
      </c>
      <c r="F47" s="10"/>
      <c r="G47" s="20">
        <f>D47/'January 2007'!D47-1</f>
        <v>-0.39051185699463287</v>
      </c>
      <c r="H47" s="20">
        <f>E47/'January 2007'!E47-1</f>
        <v>-0.688928768929213</v>
      </c>
    </row>
    <row r="48" spans="1:8" ht="12.75">
      <c r="A48" s="1" t="s">
        <v>46</v>
      </c>
      <c r="B48">
        <v>45</v>
      </c>
      <c r="D48" s="12">
        <f>SUM('Week of December 31:Week of'!D47)</f>
        <v>368855.2</v>
      </c>
      <c r="E48" s="12">
        <f>SUM('Week of December 31:Week of'!E47)</f>
        <v>321369.3</v>
      </c>
      <c r="F48" s="10"/>
      <c r="G48" s="20">
        <f>D48/'January 2007'!D48-1</f>
        <v>-0.3935757253519586</v>
      </c>
      <c r="H48" s="20">
        <f>E48/'January 2007'!E48-1</f>
        <v>-0.0886706890168798</v>
      </c>
    </row>
    <row r="49" spans="1:8" ht="12.75">
      <c r="A49" s="1" t="s">
        <v>47</v>
      </c>
      <c r="B49">
        <v>46</v>
      </c>
      <c r="D49" s="12">
        <f>SUM('Week of December 31:Week of'!D48)</f>
        <v>707598.5</v>
      </c>
      <c r="E49" s="12">
        <f>SUM('Week of December 31:Week of'!E48)</f>
        <v>493709.65</v>
      </c>
      <c r="F49" s="10"/>
      <c r="G49" s="20">
        <f>D49/'January 2007'!D49-1</f>
        <v>-0.5104902961309621</v>
      </c>
      <c r="H49" s="20">
        <f>E49/'January 2007'!E49-1</f>
        <v>-0.5152001804594495</v>
      </c>
    </row>
    <row r="50" spans="1:8" ht="12.75">
      <c r="A50" s="1" t="s">
        <v>48</v>
      </c>
      <c r="B50">
        <v>47</v>
      </c>
      <c r="D50" s="12">
        <f>SUM('Week of December 31:Week of'!D49)</f>
        <v>104087.2</v>
      </c>
      <c r="E50" s="12">
        <f>SUM('Week of December 31:Week of'!E49)</f>
        <v>98102.9</v>
      </c>
      <c r="F50" s="10"/>
      <c r="G50" s="20">
        <f>D50/'January 2007'!D50-1</f>
        <v>-0.058838422198592255</v>
      </c>
      <c r="H50" s="20">
        <f>E50/'January 2007'!E50-1</f>
        <v>-0.03635325989796068</v>
      </c>
    </row>
    <row r="51" spans="1:8" ht="12.75">
      <c r="A51" s="1" t="s">
        <v>49</v>
      </c>
      <c r="B51">
        <v>48</v>
      </c>
      <c r="D51" s="12">
        <f>SUM('Week of December 31:Week of'!D50)</f>
        <v>7780966.7700000005</v>
      </c>
      <c r="E51" s="12">
        <f>SUM('Week of December 31:Week of'!E50)</f>
        <v>4916708.52</v>
      </c>
      <c r="F51" s="10"/>
      <c r="G51" s="20">
        <f>D51/'January 2007'!D51-1</f>
        <v>-0.3303710065721075</v>
      </c>
      <c r="H51" s="20">
        <f>E51/'January 2007'!E51-1</f>
        <v>-0.4275199256388015</v>
      </c>
    </row>
    <row r="52" spans="1:8" ht="12.75">
      <c r="A52" s="1" t="s">
        <v>50</v>
      </c>
      <c r="B52">
        <v>49</v>
      </c>
      <c r="D52" s="12">
        <f>SUM('Week of December 31:Week of'!D51)</f>
        <v>4240276.45</v>
      </c>
      <c r="E52" s="12">
        <f>SUM('Week of December 31:Week of'!E51)</f>
        <v>2050954.5</v>
      </c>
      <c r="F52" s="10"/>
      <c r="G52" s="20">
        <f>D52/'January 2007'!D52-1</f>
        <v>0.7018685253969237</v>
      </c>
      <c r="H52" s="20">
        <f>E52/'January 2007'!E52-1</f>
        <v>0.08885656932333119</v>
      </c>
    </row>
    <row r="53" spans="1:8" ht="12.75">
      <c r="A53" s="1" t="s">
        <v>51</v>
      </c>
      <c r="B53">
        <v>50</v>
      </c>
      <c r="D53" s="12">
        <f>SUM('Week of December 31:Week of'!D52)</f>
        <v>7410706.1</v>
      </c>
      <c r="E53" s="12">
        <f>SUM('Week of December 31:Week of'!E52)</f>
        <v>7286858.95</v>
      </c>
      <c r="F53" s="10"/>
      <c r="G53" s="20">
        <f>D53/'January 2007'!D53-1</f>
        <v>-0.4438299814111317</v>
      </c>
      <c r="H53" s="20">
        <f>E53/'January 2007'!E53-1</f>
        <v>-0.3165664672000046</v>
      </c>
    </row>
    <row r="54" spans="1:8" ht="12.75">
      <c r="A54" s="1" t="s">
        <v>52</v>
      </c>
      <c r="B54">
        <v>51</v>
      </c>
      <c r="D54" s="12">
        <f>SUM('Week of December 31:Week of'!D53)</f>
        <v>1400103.6</v>
      </c>
      <c r="E54" s="12">
        <f>SUM('Week of December 31:Week of'!E53)</f>
        <v>1072842.74</v>
      </c>
      <c r="F54" s="10"/>
      <c r="G54" s="20">
        <f>D54/'January 2007'!D54-1</f>
        <v>-0.3649450861023118</v>
      </c>
      <c r="H54" s="20">
        <f>E54/'January 2007'!E54-1</f>
        <v>-0.48944771927112507</v>
      </c>
    </row>
    <row r="55" spans="1:8" ht="12.75">
      <c r="A55" s="1" t="s">
        <v>53</v>
      </c>
      <c r="B55">
        <v>52</v>
      </c>
      <c r="D55" s="12">
        <f>SUM('Week of December 31:Week of'!D54)</f>
        <v>2505686.4</v>
      </c>
      <c r="E55" s="12">
        <f>SUM('Week of December 31:Week of'!E54)</f>
        <v>2471053.5500000003</v>
      </c>
      <c r="F55" s="10"/>
      <c r="G55" s="20">
        <f>D55/'January 2007'!D55-1</f>
        <v>-0.5180588968037652</v>
      </c>
      <c r="H55" s="20">
        <f>E55/'January 2007'!E55-1</f>
        <v>-0.5991413976500997</v>
      </c>
    </row>
    <row r="56" spans="1:8" ht="12.75">
      <c r="A56" s="1" t="s">
        <v>54</v>
      </c>
      <c r="B56">
        <v>53</v>
      </c>
      <c r="D56" s="12">
        <f>SUM('Week of December 31:Week of'!D55)</f>
        <v>1359239.5</v>
      </c>
      <c r="E56" s="12">
        <f>SUM('Week of December 31:Week of'!E55)</f>
        <v>1071775.19</v>
      </c>
      <c r="F56" s="10"/>
      <c r="G56" s="20">
        <f>D56/'January 2007'!D56-1</f>
        <v>-0.6810269591502498</v>
      </c>
      <c r="H56" s="20">
        <f>E56/'January 2007'!E56-1</f>
        <v>-0.6651227200228405</v>
      </c>
    </row>
    <row r="57" spans="1:8" ht="12.75">
      <c r="A57" s="1" t="s">
        <v>55</v>
      </c>
      <c r="B57">
        <v>54</v>
      </c>
      <c r="D57" s="12">
        <f>SUM('Week of December 31:Week of'!D56)</f>
        <v>127531.6</v>
      </c>
      <c r="E57" s="12">
        <f>SUM('Week of December 31:Week of'!E56)</f>
        <v>98119.6</v>
      </c>
      <c r="F57" s="10"/>
      <c r="G57" s="20">
        <f>D57/'January 2007'!D57-1</f>
        <v>-0.8427772441747376</v>
      </c>
      <c r="H57" s="20">
        <f>E57/'January 2007'!E57-1</f>
        <v>-0.7344524697211794</v>
      </c>
    </row>
    <row r="58" spans="1:8" ht="12.75">
      <c r="A58" s="1" t="s">
        <v>56</v>
      </c>
      <c r="B58">
        <v>55</v>
      </c>
      <c r="D58" s="12">
        <f>SUM('Week of December 31:Week of'!D57)</f>
        <v>1200679.9000000001</v>
      </c>
      <c r="E58" s="12">
        <f>SUM('Week of December 31:Week of'!E57)</f>
        <v>791306.6</v>
      </c>
      <c r="F58" s="10"/>
      <c r="G58" s="20">
        <f>D58/'January 2007'!D58-1</f>
        <v>-0.18256556843450666</v>
      </c>
      <c r="H58" s="20">
        <f>E58/'January 2007'!E58-1</f>
        <v>-0.32922917351517433</v>
      </c>
    </row>
    <row r="59" spans="1:8" ht="12.75">
      <c r="A59" s="1" t="s">
        <v>57</v>
      </c>
      <c r="B59">
        <v>56</v>
      </c>
      <c r="D59" s="12">
        <f>SUM('Week of December 31:Week of'!D58)</f>
        <v>669838.4</v>
      </c>
      <c r="E59" s="12">
        <f>SUM('Week of December 31:Week of'!E58)</f>
        <v>500473.05000000005</v>
      </c>
      <c r="F59" s="10"/>
      <c r="G59" s="20">
        <f>D59/'January 2007'!D59-1</f>
        <v>-0.746722373458722</v>
      </c>
      <c r="H59" s="20">
        <f>E59/'January 2007'!E59-1</f>
        <v>-0.7566520945043979</v>
      </c>
    </row>
    <row r="60" spans="1:8" ht="12.75">
      <c r="A60" s="1" t="s">
        <v>58</v>
      </c>
      <c r="B60">
        <v>57</v>
      </c>
      <c r="D60" s="12">
        <f>SUM('Week of December 31:Week of'!D59)</f>
        <v>497159.6</v>
      </c>
      <c r="E60" s="12">
        <f>SUM('Week of December 31:Week of'!E59)</f>
        <v>387062.55</v>
      </c>
      <c r="F60" s="10"/>
      <c r="G60" s="20">
        <f>D60/'January 2007'!D60-1</f>
        <v>0.1872414190837104</v>
      </c>
      <c r="H60" s="20">
        <f>E60/'January 2007'!E60-1</f>
        <v>-0.21379405951856223</v>
      </c>
    </row>
    <row r="61" spans="1:8" ht="12.75">
      <c r="A61" s="1" t="s">
        <v>59</v>
      </c>
      <c r="B61">
        <v>58</v>
      </c>
      <c r="D61" s="12">
        <f>SUM('Week of December 31:Week of'!D60)</f>
        <v>3176413.1</v>
      </c>
      <c r="E61" s="12">
        <f>SUM('Week of December 31:Week of'!E60)</f>
        <v>1426638.15</v>
      </c>
      <c r="F61" s="10"/>
      <c r="G61" s="20">
        <f>D61/'January 2007'!D61-1</f>
        <v>0.03468991792907561</v>
      </c>
      <c r="H61" s="20">
        <f>E61/'January 2007'!E61-1</f>
        <v>-0.518876169166925</v>
      </c>
    </row>
    <row r="62" spans="1:8" ht="12.75">
      <c r="A62" s="1" t="s">
        <v>60</v>
      </c>
      <c r="B62">
        <v>59</v>
      </c>
      <c r="D62" s="12">
        <f>SUM('Week of December 31:Week of'!D61)</f>
        <v>1568401.8</v>
      </c>
      <c r="E62" s="12">
        <f>SUM('Week of December 31:Week of'!E61)</f>
        <v>2657179</v>
      </c>
      <c r="F62" s="10"/>
      <c r="G62" s="20">
        <f>D62/'January 2007'!D62-1</f>
        <v>-0.47368660899060633</v>
      </c>
      <c r="H62" s="20">
        <f>E62/'January 2007'!E62-1</f>
        <v>0.06645940405631423</v>
      </c>
    </row>
    <row r="63" spans="1:8" ht="12.75">
      <c r="A63" s="1" t="s">
        <v>61</v>
      </c>
      <c r="B63">
        <v>60</v>
      </c>
      <c r="D63" s="12">
        <f>SUM('Week of December 31:Week of'!D62)</f>
        <v>556283.0499999999</v>
      </c>
      <c r="E63" s="12">
        <f>SUM('Week of December 31:Week of'!E62)</f>
        <v>233137.1</v>
      </c>
      <c r="F63" s="10"/>
      <c r="G63" s="20">
        <f>D63/'January 2007'!D63-1</f>
        <v>-0.3079083614383604</v>
      </c>
      <c r="H63" s="20">
        <f>E63/'January 2007'!E63-1</f>
        <v>-0.3435199667278692</v>
      </c>
    </row>
    <row r="64" spans="1:8" ht="12.75">
      <c r="A64" s="1" t="s">
        <v>62</v>
      </c>
      <c r="B64">
        <v>61</v>
      </c>
      <c r="D64" s="12">
        <f>SUM('Week of December 31:Week of'!D63)</f>
        <v>45104.799999999996</v>
      </c>
      <c r="E64" s="12">
        <f>SUM('Week of December 31:Week of'!E63)</f>
        <v>45729.71</v>
      </c>
      <c r="F64" s="10"/>
      <c r="G64" s="20">
        <f>D64/'January 2007'!D64-1</f>
        <v>-0.6317323150304993</v>
      </c>
      <c r="H64" s="20">
        <f>E64/'January 2007'!E64-1</f>
        <v>-0.5468797623506517</v>
      </c>
    </row>
    <row r="65" spans="1:8" ht="12.75">
      <c r="A65" s="1" t="s">
        <v>63</v>
      </c>
      <c r="B65">
        <v>62</v>
      </c>
      <c r="D65" s="12">
        <f>SUM('Week of December 31:Week of'!D64)</f>
        <v>35620.899999999994</v>
      </c>
      <c r="E65" s="12">
        <f>SUM('Week of December 31:Week of'!E64)</f>
        <v>16804.9</v>
      </c>
      <c r="F65" s="10"/>
      <c r="G65" s="20">
        <f>D65/'January 2007'!D65-1</f>
        <v>-0.08803842328336298</v>
      </c>
      <c r="H65" s="20">
        <f>E65/'January 2007'!E65-1</f>
        <v>-0.11336398722139118</v>
      </c>
    </row>
    <row r="66" spans="1:8" ht="12.75">
      <c r="A66" s="1" t="s">
        <v>64</v>
      </c>
      <c r="B66">
        <v>63</v>
      </c>
      <c r="D66" s="12">
        <f>SUM('Week of December 31:Week of'!D65)</f>
        <v>11007.5</v>
      </c>
      <c r="E66" s="12">
        <f>SUM('Week of December 31:Week of'!E65)</f>
        <v>10296.3</v>
      </c>
      <c r="F66" s="10"/>
      <c r="G66" s="20">
        <f>D66/'January 2007'!D66-1</f>
        <v>-0.75916254422373</v>
      </c>
      <c r="H66" s="20">
        <f>E66/'January 2007'!E66-1</f>
        <v>-0.5624209790417827</v>
      </c>
    </row>
    <row r="67" spans="1:8" ht="12.75">
      <c r="A67" s="1" t="s">
        <v>65</v>
      </c>
      <c r="B67">
        <v>64</v>
      </c>
      <c r="D67" s="12">
        <f>SUM('Week of December 31:Week of'!D66)</f>
        <v>1744364.99</v>
      </c>
      <c r="E67" s="12">
        <f>SUM('Week of December 31:Week of'!E66)</f>
        <v>1397317.92</v>
      </c>
      <c r="F67" s="10"/>
      <c r="G67" s="20">
        <f>D67/'January 2007'!D67-1</f>
        <v>-0.28749920406745644</v>
      </c>
      <c r="H67" s="20">
        <f>E67/'January 2007'!E67-1</f>
        <v>-0.3179342503004715</v>
      </c>
    </row>
    <row r="68" spans="1:8" ht="12.75">
      <c r="A68" s="1" t="s">
        <v>66</v>
      </c>
      <c r="B68">
        <v>65</v>
      </c>
      <c r="D68" s="12">
        <f>SUM('Week of December 31:Week of'!D67)</f>
        <v>192432.09999999998</v>
      </c>
      <c r="E68" s="12">
        <f>SUM('Week of December 31:Week of'!E67)</f>
        <v>46205.950000000004</v>
      </c>
      <c r="F68" s="10"/>
      <c r="G68" s="20">
        <f>D68/'January 2007'!D68-1</f>
        <v>1.6247481739628582</v>
      </c>
      <c r="H68" s="20">
        <f>E68/'January 2007'!E68-1</f>
        <v>-0.3726024142191806</v>
      </c>
    </row>
    <row r="69" spans="1:8" ht="12.75">
      <c r="A69" s="1" t="s">
        <v>67</v>
      </c>
      <c r="B69">
        <v>66</v>
      </c>
      <c r="D69" s="12">
        <f>SUM('Week of December 31:Week of'!D68)</f>
        <v>1017504.6</v>
      </c>
      <c r="E69" s="12">
        <f>SUM('Week of December 31:Week of'!E68)</f>
        <v>490262.15</v>
      </c>
      <c r="F69" s="10"/>
      <c r="G69" s="20">
        <f>D69/'January 2007'!D69-1</f>
        <v>-0.3102197782381866</v>
      </c>
      <c r="H69" s="20">
        <f>E69/'January 2007'!E69-1</f>
        <v>-0.3764424855423141</v>
      </c>
    </row>
    <row r="70" spans="1:8" ht="12.75">
      <c r="A70" s="1" t="s">
        <v>68</v>
      </c>
      <c r="B70">
        <v>67</v>
      </c>
      <c r="D70" s="12">
        <f>SUM('Week of December 31:Week of'!D69)</f>
        <v>106210.3</v>
      </c>
      <c r="E70" s="12">
        <f>SUM('Week of December 31:Week of'!E69)</f>
        <v>71417.5</v>
      </c>
      <c r="F70" s="10"/>
      <c r="G70" s="20">
        <f>D70/'January 2007'!D70-1</f>
        <v>0.5075212622208092</v>
      </c>
      <c r="H70" s="20">
        <f>E70/'January 2007'!E70-1</f>
        <v>0.3647277567099394</v>
      </c>
    </row>
    <row r="71" spans="4:8" ht="12.75">
      <c r="D71" s="12"/>
      <c r="E71" s="12"/>
      <c r="G71" s="20"/>
      <c r="H71" s="20"/>
    </row>
    <row r="72" spans="1:8" ht="12.75">
      <c r="A72" t="s">
        <v>69</v>
      </c>
      <c r="D72" s="12">
        <f>SUM(D4:D71)</f>
        <v>89370194.77999999</v>
      </c>
      <c r="E72" s="12">
        <f>SUM(E4:E71)</f>
        <v>71130268.24999999</v>
      </c>
      <c r="G72" s="20">
        <f>D72/'January 2007'!D72-1</f>
        <v>-0.3776362533981805</v>
      </c>
      <c r="H72" s="20">
        <f>E72/'January 2007'!E72-1</f>
        <v>-0.420483610519757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I16" sqref="I16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3" bestFit="1" customWidth="1"/>
    <col min="5" max="5" width="22.83203125" style="23" bestFit="1" customWidth="1"/>
  </cols>
  <sheetData>
    <row r="1" spans="1:5" ht="12.75">
      <c r="A1" t="s">
        <v>75</v>
      </c>
      <c r="C1" s="1"/>
      <c r="D1" s="21" t="s">
        <v>70</v>
      </c>
      <c r="E1" s="21" t="s">
        <v>71</v>
      </c>
    </row>
    <row r="2" spans="1:5" ht="12.75">
      <c r="A2" t="s">
        <v>0</v>
      </c>
      <c r="B2" t="s">
        <v>1</v>
      </c>
      <c r="C2" s="1"/>
      <c r="D2" s="21" t="s">
        <v>72</v>
      </c>
      <c r="E2" s="21" t="s">
        <v>73</v>
      </c>
    </row>
    <row r="3" spans="1:5" ht="12.75">
      <c r="A3" s="1" t="s">
        <v>2</v>
      </c>
      <c r="B3">
        <v>1</v>
      </c>
      <c r="C3" s="1"/>
      <c r="D3" s="24">
        <v>149200.8</v>
      </c>
      <c r="E3" s="24">
        <v>172875.85</v>
      </c>
    </row>
    <row r="4" spans="1:5" ht="12.75">
      <c r="A4" s="1" t="s">
        <v>3</v>
      </c>
      <c r="B4">
        <v>2</v>
      </c>
      <c r="C4" s="1"/>
      <c r="D4" s="24">
        <v>18907.7</v>
      </c>
      <c r="E4" s="24">
        <v>10654.7</v>
      </c>
    </row>
    <row r="5" spans="1:5" ht="12.75">
      <c r="A5" s="1" t="s">
        <v>4</v>
      </c>
      <c r="B5">
        <v>3</v>
      </c>
      <c r="C5" s="1"/>
      <c r="D5" s="24">
        <v>498574.3</v>
      </c>
      <c r="E5" s="24">
        <v>179244.1</v>
      </c>
    </row>
    <row r="6" spans="1:5" ht="12.75">
      <c r="A6" s="1" t="s">
        <v>5</v>
      </c>
      <c r="B6">
        <v>4</v>
      </c>
      <c r="C6" s="1"/>
      <c r="D6" s="24"/>
      <c r="E6" s="24"/>
    </row>
    <row r="7" spans="1:5" ht="12.75">
      <c r="A7" s="1" t="s">
        <v>6</v>
      </c>
      <c r="B7">
        <v>5</v>
      </c>
      <c r="C7" s="1"/>
      <c r="D7" s="24">
        <v>605339</v>
      </c>
      <c r="E7" s="24">
        <v>310826.6</v>
      </c>
    </row>
    <row r="8" spans="1:5" ht="12.75">
      <c r="A8" s="1" t="s">
        <v>7</v>
      </c>
      <c r="B8">
        <v>6</v>
      </c>
      <c r="C8" s="1"/>
      <c r="D8" s="24">
        <v>1895676.3</v>
      </c>
      <c r="E8" s="24">
        <v>1975471.4</v>
      </c>
    </row>
    <row r="9" spans="1:5" ht="12.75">
      <c r="A9" s="1" t="s">
        <v>8</v>
      </c>
      <c r="B9">
        <v>7</v>
      </c>
      <c r="C9" s="1"/>
      <c r="D9" s="24">
        <v>23134.3</v>
      </c>
      <c r="E9" s="24">
        <v>2164.05</v>
      </c>
    </row>
    <row r="10" spans="1:5" ht="12.75">
      <c r="A10" s="1" t="s">
        <v>9</v>
      </c>
      <c r="B10">
        <v>8</v>
      </c>
      <c r="C10" s="1"/>
      <c r="D10" s="24"/>
      <c r="E10" s="24"/>
    </row>
    <row r="11" spans="1:5" ht="12.75">
      <c r="A11" s="1" t="s">
        <v>10</v>
      </c>
      <c r="B11">
        <v>9</v>
      </c>
      <c r="C11" s="1"/>
      <c r="D11" s="24">
        <v>85019.2</v>
      </c>
      <c r="E11" s="24">
        <v>66771.95</v>
      </c>
    </row>
    <row r="12" spans="1:5" ht="12.75">
      <c r="A12" s="1" t="s">
        <v>11</v>
      </c>
      <c r="B12">
        <v>10</v>
      </c>
      <c r="C12" s="1"/>
      <c r="D12" s="24"/>
      <c r="E12" s="24"/>
    </row>
    <row r="13" spans="1:5" ht="12.75">
      <c r="A13" s="1" t="s">
        <v>12</v>
      </c>
      <c r="B13">
        <v>11</v>
      </c>
      <c r="C13" s="1"/>
      <c r="D13" s="24">
        <v>681193.1</v>
      </c>
      <c r="E13" s="24">
        <v>358035.65</v>
      </c>
    </row>
    <row r="14" spans="1:5" ht="12.75">
      <c r="A14" s="1" t="s">
        <v>13</v>
      </c>
      <c r="B14">
        <v>12</v>
      </c>
      <c r="C14" s="1"/>
      <c r="D14" s="24"/>
      <c r="E14" s="24"/>
    </row>
    <row r="15" spans="1:5" ht="12.75">
      <c r="A15" s="1" t="s">
        <v>14</v>
      </c>
      <c r="B15">
        <v>13</v>
      </c>
      <c r="C15" s="1"/>
      <c r="D15" s="24">
        <v>2824749</v>
      </c>
      <c r="E15" s="24">
        <v>2462434.25</v>
      </c>
    </row>
    <row r="16" spans="1:5" ht="12.75">
      <c r="A16" s="1" t="s">
        <v>15</v>
      </c>
      <c r="B16">
        <v>14</v>
      </c>
      <c r="C16" s="1"/>
      <c r="D16" s="24">
        <v>178366.3</v>
      </c>
      <c r="E16" s="24">
        <v>31682.1</v>
      </c>
    </row>
    <row r="17" spans="1:5" ht="12.75">
      <c r="A17" s="1" t="s">
        <v>16</v>
      </c>
      <c r="B17">
        <v>15</v>
      </c>
      <c r="C17" s="1"/>
      <c r="D17" s="24"/>
      <c r="E17" s="24"/>
    </row>
    <row r="18" spans="1:5" ht="12.75">
      <c r="A18" s="1" t="s">
        <v>17</v>
      </c>
      <c r="B18">
        <v>16</v>
      </c>
      <c r="C18" s="1"/>
      <c r="D18" s="24">
        <v>1879332.7</v>
      </c>
      <c r="E18" s="24">
        <v>1382423</v>
      </c>
    </row>
    <row r="19" spans="1:5" ht="12.75">
      <c r="A19" s="1" t="s">
        <v>18</v>
      </c>
      <c r="B19">
        <v>17</v>
      </c>
      <c r="C19" s="1"/>
      <c r="D19" s="24">
        <v>455157.5</v>
      </c>
      <c r="E19" s="24">
        <v>325538.15</v>
      </c>
    </row>
    <row r="20" spans="1:5" ht="12.75">
      <c r="A20" s="1" t="s">
        <v>19</v>
      </c>
      <c r="B20">
        <v>18</v>
      </c>
      <c r="C20" s="1"/>
      <c r="D20" s="24">
        <v>151530.4</v>
      </c>
      <c r="E20" s="24">
        <v>110948.25</v>
      </c>
    </row>
    <row r="21" spans="1:5" ht="12.75">
      <c r="A21" s="1" t="s">
        <v>20</v>
      </c>
      <c r="B21">
        <v>19</v>
      </c>
      <c r="C21" s="1"/>
      <c r="D21" s="24">
        <v>83440</v>
      </c>
      <c r="E21" s="24">
        <v>28747.95</v>
      </c>
    </row>
    <row r="22" spans="1:5" ht="12.75">
      <c r="A22" s="1" t="s">
        <v>21</v>
      </c>
      <c r="B22">
        <v>20</v>
      </c>
      <c r="C22" s="1"/>
      <c r="D22" s="24"/>
      <c r="E22" s="24"/>
    </row>
    <row r="23" spans="1:5" ht="12.75">
      <c r="A23" s="1" t="s">
        <v>22</v>
      </c>
      <c r="B23">
        <v>21</v>
      </c>
      <c r="C23" s="1"/>
      <c r="D23" s="24">
        <v>618.1</v>
      </c>
      <c r="E23" s="24">
        <v>3126.55</v>
      </c>
    </row>
    <row r="24" spans="1:5" ht="12.75">
      <c r="A24" s="1" t="s">
        <v>23</v>
      </c>
      <c r="B24">
        <v>22</v>
      </c>
      <c r="C24" s="1"/>
      <c r="D24" s="24"/>
      <c r="E24" s="24"/>
    </row>
    <row r="25" spans="1:5" ht="12.75">
      <c r="A25" s="1" t="s">
        <v>24</v>
      </c>
      <c r="B25">
        <v>23</v>
      </c>
      <c r="C25" s="1"/>
      <c r="D25" s="24">
        <v>13477.8</v>
      </c>
      <c r="E25" s="24">
        <v>13831.3</v>
      </c>
    </row>
    <row r="26" spans="1:5" ht="12.75">
      <c r="A26" s="1" t="s">
        <v>25</v>
      </c>
      <c r="B26">
        <v>24</v>
      </c>
      <c r="C26" s="1"/>
      <c r="D26" s="24">
        <v>14133.53</v>
      </c>
      <c r="E26" s="24">
        <v>4285.65</v>
      </c>
    </row>
    <row r="27" spans="1:5" ht="12.75">
      <c r="A27" s="1" t="s">
        <v>26</v>
      </c>
      <c r="B27">
        <v>25</v>
      </c>
      <c r="C27" s="1"/>
      <c r="D27" s="24"/>
      <c r="E27" s="24"/>
    </row>
    <row r="28" spans="1:5" ht="12.75">
      <c r="A28" s="1" t="s">
        <v>27</v>
      </c>
      <c r="B28">
        <v>26</v>
      </c>
      <c r="C28" s="1"/>
      <c r="D28" s="24">
        <v>203320.6</v>
      </c>
      <c r="E28" s="24">
        <v>30487.45</v>
      </c>
    </row>
    <row r="29" spans="1:5" ht="12.75">
      <c r="A29" s="1" t="s">
        <v>28</v>
      </c>
      <c r="B29">
        <v>27</v>
      </c>
      <c r="C29" s="1"/>
      <c r="D29" s="24">
        <v>103740.7</v>
      </c>
      <c r="E29" s="24">
        <v>57346.1</v>
      </c>
    </row>
    <row r="30" spans="1:5" ht="12.75">
      <c r="A30" s="1" t="s">
        <v>29</v>
      </c>
      <c r="B30">
        <v>28</v>
      </c>
      <c r="C30" s="1"/>
      <c r="D30" s="24"/>
      <c r="E30" s="24"/>
    </row>
    <row r="31" spans="1:5" ht="12.75">
      <c r="A31" s="1" t="s">
        <v>30</v>
      </c>
      <c r="B31">
        <v>29</v>
      </c>
      <c r="C31" s="1"/>
      <c r="D31" s="24"/>
      <c r="E31" s="24"/>
    </row>
    <row r="32" spans="1:5" ht="12.75">
      <c r="A32" s="1" t="s">
        <v>31</v>
      </c>
      <c r="B32">
        <v>30</v>
      </c>
      <c r="C32" s="1"/>
      <c r="D32" s="24">
        <v>2103.5</v>
      </c>
      <c r="E32" s="24">
        <v>3287.55</v>
      </c>
    </row>
    <row r="33" spans="1:5" ht="12.75">
      <c r="A33" s="1" t="s">
        <v>32</v>
      </c>
      <c r="B33">
        <v>31</v>
      </c>
      <c r="C33" s="1"/>
      <c r="D33" s="24">
        <v>231929.6</v>
      </c>
      <c r="E33" s="24">
        <v>136029.95</v>
      </c>
    </row>
    <row r="34" spans="1:5" ht="12.75">
      <c r="A34" s="1" t="s">
        <v>33</v>
      </c>
      <c r="B34">
        <v>32</v>
      </c>
      <c r="C34" s="1"/>
      <c r="D34" s="24"/>
      <c r="E34" s="24"/>
    </row>
    <row r="35" spans="1:5" ht="12.75">
      <c r="A35" s="1" t="s">
        <v>34</v>
      </c>
      <c r="B35">
        <v>33</v>
      </c>
      <c r="C35" s="1"/>
      <c r="D35" s="24"/>
      <c r="E35" s="24"/>
    </row>
    <row r="36" spans="1:5" ht="12.75">
      <c r="A36" s="1" t="s">
        <v>35</v>
      </c>
      <c r="B36">
        <v>34</v>
      </c>
      <c r="C36" s="1"/>
      <c r="D36" s="24"/>
      <c r="E36" s="24"/>
    </row>
    <row r="37" spans="1:5" ht="12.75">
      <c r="A37" s="1" t="s">
        <v>36</v>
      </c>
      <c r="B37">
        <v>35</v>
      </c>
      <c r="C37" s="1"/>
      <c r="D37" s="24"/>
      <c r="E37" s="24"/>
    </row>
    <row r="38" spans="1:5" ht="12.75">
      <c r="A38" s="1" t="s">
        <v>37</v>
      </c>
      <c r="B38">
        <v>36</v>
      </c>
      <c r="C38" s="1"/>
      <c r="D38" s="24"/>
      <c r="E38" s="24"/>
    </row>
    <row r="39" spans="1:5" ht="12.75">
      <c r="A39" s="1" t="s">
        <v>38</v>
      </c>
      <c r="B39">
        <v>37</v>
      </c>
      <c r="C39" s="1"/>
      <c r="D39" s="24"/>
      <c r="E39" s="24"/>
    </row>
    <row r="40" spans="1:5" ht="12.75">
      <c r="A40" s="1" t="s">
        <v>39</v>
      </c>
      <c r="B40">
        <v>38</v>
      </c>
      <c r="C40" s="1"/>
      <c r="D40" s="24">
        <v>23068.5</v>
      </c>
      <c r="E40" s="24">
        <v>25519.55</v>
      </c>
    </row>
    <row r="41" spans="1:5" ht="12.75">
      <c r="A41" s="1" t="s">
        <v>40</v>
      </c>
      <c r="B41">
        <v>39</v>
      </c>
      <c r="C41" s="1"/>
      <c r="D41" s="24">
        <v>2454.9</v>
      </c>
      <c r="E41" s="24">
        <v>2321.55</v>
      </c>
    </row>
    <row r="42" spans="1:5" ht="12.75">
      <c r="A42" s="1" t="s">
        <v>41</v>
      </c>
      <c r="B42">
        <v>40</v>
      </c>
      <c r="C42" s="1"/>
      <c r="D42" s="24">
        <v>13483.4</v>
      </c>
      <c r="E42" s="24">
        <v>3062.85</v>
      </c>
    </row>
    <row r="43" spans="1:5" ht="12.75">
      <c r="A43" s="1" t="s">
        <v>42</v>
      </c>
      <c r="B43">
        <v>41</v>
      </c>
      <c r="C43" s="1"/>
      <c r="D43" s="24">
        <v>220876.6</v>
      </c>
      <c r="E43" s="24">
        <v>199922.45</v>
      </c>
    </row>
    <row r="44" spans="1:5" ht="12.75">
      <c r="A44" s="1" t="s">
        <v>43</v>
      </c>
      <c r="B44">
        <v>42</v>
      </c>
      <c r="C44" s="1"/>
      <c r="D44" s="24">
        <v>425582.04</v>
      </c>
      <c r="E44" s="24">
        <v>370318.86</v>
      </c>
    </row>
    <row r="45" spans="1:5" ht="12.75">
      <c r="A45" s="1" t="s">
        <v>44</v>
      </c>
      <c r="B45">
        <v>43</v>
      </c>
      <c r="C45" s="1"/>
      <c r="D45" s="24">
        <v>246935.5</v>
      </c>
      <c r="E45" s="24">
        <v>118938.75</v>
      </c>
    </row>
    <row r="46" spans="1:5" ht="12.75">
      <c r="A46" s="1" t="s">
        <v>45</v>
      </c>
      <c r="B46">
        <v>44</v>
      </c>
      <c r="C46" s="1"/>
      <c r="D46" s="24">
        <v>271898.9</v>
      </c>
      <c r="E46" s="24">
        <v>114752.75</v>
      </c>
    </row>
    <row r="47" spans="1:5" ht="12.75">
      <c r="A47" s="1" t="s">
        <v>46</v>
      </c>
      <c r="B47">
        <v>45</v>
      </c>
      <c r="C47" s="1"/>
      <c r="D47" s="24">
        <v>193277.7</v>
      </c>
      <c r="E47" s="24">
        <v>159410.3</v>
      </c>
    </row>
    <row r="48" spans="1:5" ht="12.75">
      <c r="A48" s="1" t="s">
        <v>47</v>
      </c>
      <c r="B48">
        <v>46</v>
      </c>
      <c r="C48" s="1"/>
      <c r="D48" s="24">
        <v>233209.2</v>
      </c>
      <c r="E48" s="24">
        <v>114434.6</v>
      </c>
    </row>
    <row r="49" spans="1:5" ht="12.75">
      <c r="A49" s="1" t="s">
        <v>48</v>
      </c>
      <c r="B49">
        <v>47</v>
      </c>
      <c r="C49" s="1"/>
      <c r="D49" s="24">
        <v>36278.9</v>
      </c>
      <c r="E49" s="24">
        <v>51356.2</v>
      </c>
    </row>
    <row r="50" spans="1:5" ht="12.75">
      <c r="A50" s="1" t="s">
        <v>49</v>
      </c>
      <c r="B50">
        <v>48</v>
      </c>
      <c r="C50" s="1"/>
      <c r="D50" s="24">
        <v>1896898.06</v>
      </c>
      <c r="E50" s="24">
        <v>1231884.15</v>
      </c>
    </row>
    <row r="51" spans="1:5" ht="12.75">
      <c r="A51" s="1" t="s">
        <v>50</v>
      </c>
      <c r="B51">
        <v>49</v>
      </c>
      <c r="C51" s="1"/>
      <c r="D51" s="24">
        <v>707157.5</v>
      </c>
      <c r="E51" s="24">
        <v>512381.8</v>
      </c>
    </row>
    <row r="52" spans="1:5" ht="12.75">
      <c r="A52" s="1" t="s">
        <v>51</v>
      </c>
      <c r="B52">
        <v>50</v>
      </c>
      <c r="C52" s="1"/>
      <c r="D52" s="24">
        <v>1637129.2</v>
      </c>
      <c r="E52" s="24">
        <v>1152081.35</v>
      </c>
    </row>
    <row r="53" spans="1:5" ht="12.75">
      <c r="A53" s="1" t="s">
        <v>52</v>
      </c>
      <c r="B53">
        <v>51</v>
      </c>
      <c r="C53" s="1"/>
      <c r="D53" s="24">
        <v>305510.8</v>
      </c>
      <c r="E53" s="24">
        <v>189563.15</v>
      </c>
    </row>
    <row r="54" spans="1:5" ht="12.75">
      <c r="A54" s="1" t="s">
        <v>53</v>
      </c>
      <c r="B54">
        <v>52</v>
      </c>
      <c r="C54" s="1"/>
      <c r="D54" s="24"/>
      <c r="E54" s="24"/>
    </row>
    <row r="55" spans="1:5" ht="12.75">
      <c r="A55" s="1" t="s">
        <v>54</v>
      </c>
      <c r="B55">
        <v>53</v>
      </c>
      <c r="C55" s="1"/>
      <c r="D55" s="24"/>
      <c r="E55" s="24"/>
    </row>
    <row r="56" spans="1:5" ht="12.75">
      <c r="A56" s="1" t="s">
        <v>55</v>
      </c>
      <c r="B56">
        <v>54</v>
      </c>
      <c r="C56" s="1"/>
      <c r="D56" s="24"/>
      <c r="E56" s="24"/>
    </row>
    <row r="57" spans="1:5" ht="12.75">
      <c r="A57" s="1" t="s">
        <v>56</v>
      </c>
      <c r="B57">
        <v>55</v>
      </c>
      <c r="C57" s="1"/>
      <c r="D57" s="24">
        <v>374161.9</v>
      </c>
      <c r="E57" s="24">
        <v>226993.55</v>
      </c>
    </row>
    <row r="58" spans="1:5" ht="12.75">
      <c r="A58" s="1" t="s">
        <v>57</v>
      </c>
      <c r="B58">
        <v>56</v>
      </c>
      <c r="C58" s="1"/>
      <c r="D58" s="24">
        <v>144204.9</v>
      </c>
      <c r="E58" s="24">
        <v>158443.6</v>
      </c>
    </row>
    <row r="59" spans="1:5" ht="12.75">
      <c r="A59" s="1" t="s">
        <v>58</v>
      </c>
      <c r="B59">
        <v>57</v>
      </c>
      <c r="C59" s="1"/>
      <c r="D59" s="24"/>
      <c r="E59" s="24"/>
    </row>
    <row r="60" spans="1:5" ht="12.75">
      <c r="A60" s="1" t="s">
        <v>59</v>
      </c>
      <c r="B60">
        <v>58</v>
      </c>
      <c r="C60" s="1"/>
      <c r="D60" s="24">
        <v>1045440.2</v>
      </c>
      <c r="E60" s="24">
        <v>348450.9</v>
      </c>
    </row>
    <row r="61" spans="1:5" ht="12.75">
      <c r="A61" s="1" t="s">
        <v>60</v>
      </c>
      <c r="B61">
        <v>59</v>
      </c>
      <c r="C61" s="1"/>
      <c r="D61" s="24">
        <v>330232</v>
      </c>
      <c r="E61" s="24">
        <v>208360.25</v>
      </c>
    </row>
    <row r="62" spans="1:5" ht="12.75">
      <c r="A62" s="1" t="s">
        <v>61</v>
      </c>
      <c r="B62">
        <v>60</v>
      </c>
      <c r="C62" s="1"/>
      <c r="D62" s="24">
        <v>97783</v>
      </c>
      <c r="E62" s="24">
        <v>39510.1</v>
      </c>
    </row>
    <row r="63" spans="1:5" ht="12.75">
      <c r="A63" s="1" t="s">
        <v>62</v>
      </c>
      <c r="B63">
        <v>61</v>
      </c>
      <c r="C63" s="1"/>
      <c r="D63" s="24">
        <v>20924.58</v>
      </c>
      <c r="E63" s="24">
        <v>25404.76</v>
      </c>
    </row>
    <row r="64" spans="1:5" ht="12.75">
      <c r="A64" s="1" t="s">
        <v>63</v>
      </c>
      <c r="B64">
        <v>62</v>
      </c>
      <c r="C64" s="1"/>
      <c r="D64" s="24">
        <v>7742</v>
      </c>
      <c r="E64" s="24">
        <v>3681.65</v>
      </c>
    </row>
    <row r="65" spans="1:5" ht="12.75">
      <c r="A65" s="1" t="s">
        <v>64</v>
      </c>
      <c r="B65">
        <v>63</v>
      </c>
      <c r="C65" s="1"/>
      <c r="D65" s="24">
        <v>8855</v>
      </c>
      <c r="E65" s="24">
        <v>8840.65</v>
      </c>
    </row>
    <row r="66" spans="1:5" ht="12.75">
      <c r="A66" s="1" t="s">
        <v>65</v>
      </c>
      <c r="B66">
        <v>64</v>
      </c>
      <c r="C66" s="1"/>
      <c r="D66" s="24">
        <v>321047.7</v>
      </c>
      <c r="E66" s="24">
        <v>396794.64</v>
      </c>
    </row>
    <row r="67" spans="1:5" ht="12.75">
      <c r="A67" s="1" t="s">
        <v>66</v>
      </c>
      <c r="B67">
        <v>65</v>
      </c>
      <c r="C67" s="1"/>
      <c r="D67" s="24">
        <v>13010.9</v>
      </c>
      <c r="E67" s="24">
        <v>10683.05</v>
      </c>
    </row>
    <row r="68" spans="1:5" ht="12.75">
      <c r="A68" s="1" t="s">
        <v>67</v>
      </c>
      <c r="B68">
        <v>66</v>
      </c>
      <c r="C68" s="1"/>
      <c r="D68" s="24">
        <v>403641</v>
      </c>
      <c r="E68" s="24">
        <v>198594.2</v>
      </c>
    </row>
    <row r="69" spans="1:5" ht="12.75">
      <c r="A69" s="1" t="s">
        <v>68</v>
      </c>
      <c r="B69">
        <v>67</v>
      </c>
      <c r="C69" s="1"/>
      <c r="D69" s="24"/>
      <c r="E69" s="24"/>
    </row>
    <row r="70" ht="12.75">
      <c r="C70" s="1"/>
    </row>
    <row r="71" spans="1:5" ht="12.75">
      <c r="A71" t="s">
        <v>69</v>
      </c>
      <c r="C71" s="1"/>
      <c r="D71" s="23">
        <f>SUM(D3:D69)</f>
        <v>19079748.80999999</v>
      </c>
      <c r="E71" s="23">
        <f>SUM(E3:E69)</f>
        <v>13537918.21</v>
      </c>
    </row>
    <row r="73" spans="1:3" ht="12.75">
      <c r="A73" s="2" t="s">
        <v>74</v>
      </c>
      <c r="C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21" sqref="G2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78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12">
        <v>135613.8</v>
      </c>
      <c r="E3" s="12">
        <v>96425.7</v>
      </c>
      <c r="F3" s="4"/>
    </row>
    <row r="4" spans="1:6" ht="12.75">
      <c r="A4" s="1" t="s">
        <v>3</v>
      </c>
      <c r="B4">
        <v>2</v>
      </c>
      <c r="C4" s="1"/>
      <c r="D4" s="12">
        <v>23730</v>
      </c>
      <c r="E4" s="12">
        <v>17443.3</v>
      </c>
      <c r="F4" s="4"/>
    </row>
    <row r="5" spans="1:6" ht="12.75">
      <c r="A5" s="1" t="s">
        <v>4</v>
      </c>
      <c r="B5">
        <v>3</v>
      </c>
      <c r="C5" s="1"/>
      <c r="D5" s="12">
        <v>193308.5</v>
      </c>
      <c r="E5" s="12">
        <v>91261.1</v>
      </c>
      <c r="F5" s="4"/>
    </row>
    <row r="6" spans="1:6" ht="12.75">
      <c r="A6" s="1" t="s">
        <v>5</v>
      </c>
      <c r="B6">
        <v>4</v>
      </c>
      <c r="C6" s="1"/>
      <c r="D6" s="12"/>
      <c r="E6" s="12"/>
      <c r="F6" s="4"/>
    </row>
    <row r="7" spans="1:6" ht="12.75">
      <c r="A7" s="1" t="s">
        <v>6</v>
      </c>
      <c r="B7">
        <v>5</v>
      </c>
      <c r="C7" s="1"/>
      <c r="D7" s="12">
        <v>382165.7</v>
      </c>
      <c r="E7" s="12">
        <v>383967.5</v>
      </c>
      <c r="F7" s="4"/>
    </row>
    <row r="8" spans="1:6" ht="12.75">
      <c r="A8" s="1" t="s">
        <v>7</v>
      </c>
      <c r="B8">
        <v>6</v>
      </c>
      <c r="C8" s="1"/>
      <c r="D8" s="12">
        <v>1939701.4</v>
      </c>
      <c r="E8" s="12">
        <v>1248994.6</v>
      </c>
      <c r="F8" s="4"/>
    </row>
    <row r="9" spans="1:6" ht="12.75">
      <c r="A9" s="1" t="s">
        <v>8</v>
      </c>
      <c r="B9">
        <v>7</v>
      </c>
      <c r="C9" s="1"/>
      <c r="D9" s="12">
        <v>562.8</v>
      </c>
      <c r="E9" s="12">
        <v>875</v>
      </c>
      <c r="F9" s="4"/>
    </row>
    <row r="10" spans="1:6" ht="12.75">
      <c r="A10" s="1" t="s">
        <v>9</v>
      </c>
      <c r="B10">
        <v>8</v>
      </c>
      <c r="C10" s="1"/>
      <c r="D10" s="12">
        <v>134633.1</v>
      </c>
      <c r="E10" s="12">
        <v>83809.95</v>
      </c>
      <c r="F10" s="4"/>
    </row>
    <row r="11" spans="1:6" ht="12.75">
      <c r="A11" s="1" t="s">
        <v>10</v>
      </c>
      <c r="B11">
        <v>9</v>
      </c>
      <c r="C11" s="1"/>
      <c r="D11" s="12">
        <v>58510.2</v>
      </c>
      <c r="E11" s="12">
        <v>49248.5</v>
      </c>
      <c r="F11" s="4"/>
    </row>
    <row r="12" spans="1:6" ht="12.75">
      <c r="A12" s="1" t="s">
        <v>11</v>
      </c>
      <c r="B12">
        <v>10</v>
      </c>
      <c r="C12" s="1"/>
      <c r="D12" s="12">
        <v>421043.7</v>
      </c>
      <c r="E12" s="12">
        <v>396082.4</v>
      </c>
      <c r="F12" s="4"/>
    </row>
    <row r="13" spans="1:6" ht="12.75">
      <c r="A13" s="1" t="s">
        <v>12</v>
      </c>
      <c r="B13">
        <v>11</v>
      </c>
      <c r="C13" s="1"/>
      <c r="D13" s="12">
        <v>787605.7</v>
      </c>
      <c r="E13" s="12">
        <v>335629.35</v>
      </c>
      <c r="F13" s="4"/>
    </row>
    <row r="14" spans="1:6" ht="12.75">
      <c r="A14" s="1" t="s">
        <v>13</v>
      </c>
      <c r="B14">
        <v>12</v>
      </c>
      <c r="C14" s="1"/>
      <c r="D14" s="12">
        <v>120503.6</v>
      </c>
      <c r="E14" s="12">
        <v>160096.88</v>
      </c>
      <c r="F14" s="4"/>
    </row>
    <row r="15" spans="1:6" ht="12.75">
      <c r="A15" s="1" t="s">
        <v>14</v>
      </c>
      <c r="B15">
        <v>13</v>
      </c>
      <c r="C15" s="1"/>
      <c r="D15" s="12">
        <v>1902643.8</v>
      </c>
      <c r="E15" s="12">
        <v>2219874.65</v>
      </c>
      <c r="F15" s="4"/>
    </row>
    <row r="16" spans="1:6" ht="12.75">
      <c r="A16" s="1" t="s">
        <v>15</v>
      </c>
      <c r="B16">
        <v>14</v>
      </c>
      <c r="C16" s="1"/>
      <c r="D16" s="12"/>
      <c r="E16" s="12"/>
      <c r="F16" s="4"/>
    </row>
    <row r="17" spans="1:6" ht="12.75">
      <c r="A17" s="1" t="s">
        <v>16</v>
      </c>
      <c r="B17">
        <v>15</v>
      </c>
      <c r="C17" s="1"/>
      <c r="D17" s="12">
        <v>21102.9</v>
      </c>
      <c r="E17" s="12">
        <v>12119</v>
      </c>
      <c r="F17" s="4"/>
    </row>
    <row r="18" spans="1:6" ht="12.75">
      <c r="A18" s="1" t="s">
        <v>17</v>
      </c>
      <c r="B18">
        <v>16</v>
      </c>
      <c r="C18" s="1"/>
      <c r="D18" s="12"/>
      <c r="E18" s="12"/>
      <c r="F18" s="4"/>
    </row>
    <row r="19" spans="1:6" ht="12.75">
      <c r="A19" s="1" t="s">
        <v>18</v>
      </c>
      <c r="B19">
        <v>17</v>
      </c>
      <c r="C19" s="1"/>
      <c r="D19" s="12">
        <v>157560.9</v>
      </c>
      <c r="E19" s="12">
        <v>104337.8</v>
      </c>
      <c r="F19" s="4"/>
    </row>
    <row r="20" spans="1:6" ht="12.75">
      <c r="A20" s="1" t="s">
        <v>19</v>
      </c>
      <c r="B20">
        <v>18</v>
      </c>
      <c r="C20" s="1"/>
      <c r="D20" s="12">
        <v>73788.4</v>
      </c>
      <c r="E20" s="12">
        <v>104636.35</v>
      </c>
      <c r="F20" s="4"/>
    </row>
    <row r="21" spans="1:6" ht="12.75">
      <c r="A21" s="1" t="s">
        <v>20</v>
      </c>
      <c r="B21">
        <v>19</v>
      </c>
      <c r="C21" s="1"/>
      <c r="D21" s="12">
        <v>22447.6</v>
      </c>
      <c r="E21" s="12">
        <v>4261.25</v>
      </c>
      <c r="F21" s="4"/>
    </row>
    <row r="22" spans="1:6" ht="12.75">
      <c r="A22" s="1" t="s">
        <v>21</v>
      </c>
      <c r="B22">
        <v>20</v>
      </c>
      <c r="C22" s="1"/>
      <c r="D22" s="12">
        <v>23907.1</v>
      </c>
      <c r="E22" s="12">
        <v>18196.5</v>
      </c>
      <c r="F22" s="4"/>
    </row>
    <row r="23" spans="1:6" ht="12.75">
      <c r="A23" s="1" t="s">
        <v>22</v>
      </c>
      <c r="B23">
        <v>21</v>
      </c>
      <c r="C23" s="1"/>
      <c r="D23" s="12">
        <v>1087.8</v>
      </c>
      <c r="E23" s="12">
        <v>1560.65</v>
      </c>
      <c r="F23" s="4"/>
    </row>
    <row r="24" spans="1:6" ht="12.75">
      <c r="A24" s="1" t="s">
        <v>23</v>
      </c>
      <c r="B24">
        <v>22</v>
      </c>
      <c r="C24" s="1"/>
      <c r="D24" s="12"/>
      <c r="E24" s="12"/>
      <c r="F24" s="4"/>
    </row>
    <row r="25" spans="1:6" ht="12.75">
      <c r="A25" s="1" t="s">
        <v>24</v>
      </c>
      <c r="B25">
        <v>23</v>
      </c>
      <c r="C25" s="1"/>
      <c r="D25" s="12">
        <v>2090.9</v>
      </c>
      <c r="E25" s="12">
        <v>6323.1</v>
      </c>
      <c r="F25" s="4"/>
    </row>
    <row r="26" spans="1:6" ht="12.75">
      <c r="A26" s="1" t="s">
        <v>25</v>
      </c>
      <c r="B26">
        <v>24</v>
      </c>
      <c r="C26" s="1"/>
      <c r="D26" s="12">
        <v>7163.51</v>
      </c>
      <c r="E26" s="12">
        <v>2314.14</v>
      </c>
      <c r="F26" s="4"/>
    </row>
    <row r="27" spans="1:6" ht="12.75">
      <c r="A27" s="1" t="s">
        <v>26</v>
      </c>
      <c r="B27">
        <v>25</v>
      </c>
      <c r="C27" s="1"/>
      <c r="D27" s="12">
        <v>13962.9</v>
      </c>
      <c r="E27" s="12">
        <v>7835.8</v>
      </c>
      <c r="F27" s="4"/>
    </row>
    <row r="28" spans="1:6" ht="12.75">
      <c r="A28" s="1" t="s">
        <v>27</v>
      </c>
      <c r="B28">
        <v>26</v>
      </c>
      <c r="C28" s="1"/>
      <c r="D28" s="12">
        <v>8965.6</v>
      </c>
      <c r="E28" s="12">
        <v>15895.95</v>
      </c>
      <c r="F28" s="4"/>
    </row>
    <row r="29" spans="1:6" ht="12.75">
      <c r="A29" s="1" t="s">
        <v>28</v>
      </c>
      <c r="B29">
        <v>27</v>
      </c>
      <c r="C29" s="1"/>
      <c r="D29" s="12">
        <v>62991.6</v>
      </c>
      <c r="E29" s="12">
        <v>68079.55</v>
      </c>
      <c r="F29" s="4"/>
    </row>
    <row r="30" spans="1:6" ht="12.75">
      <c r="A30" s="1" t="s">
        <v>29</v>
      </c>
      <c r="B30">
        <v>28</v>
      </c>
      <c r="C30" s="1"/>
      <c r="D30" s="12">
        <v>32042.5</v>
      </c>
      <c r="E30" s="12">
        <v>64438.85</v>
      </c>
      <c r="F30" s="4"/>
    </row>
    <row r="31" spans="1:6" ht="12.75">
      <c r="A31" s="1" t="s">
        <v>30</v>
      </c>
      <c r="B31">
        <v>29</v>
      </c>
      <c r="C31" s="1"/>
      <c r="D31" s="12">
        <v>1107198.4</v>
      </c>
      <c r="E31" s="12">
        <v>2074414.65</v>
      </c>
      <c r="F31" s="4"/>
    </row>
    <row r="32" spans="1:6" ht="12.75">
      <c r="A32" s="1" t="s">
        <v>31</v>
      </c>
      <c r="B32">
        <v>30</v>
      </c>
      <c r="C32" s="1"/>
      <c r="D32" s="12">
        <v>2361.8</v>
      </c>
      <c r="E32" s="12">
        <v>2307.55</v>
      </c>
      <c r="F32" s="4"/>
    </row>
    <row r="33" spans="1:6" ht="12.75">
      <c r="A33" s="1" t="s">
        <v>32</v>
      </c>
      <c r="B33">
        <v>31</v>
      </c>
      <c r="C33" s="1"/>
      <c r="D33" s="12">
        <v>198391.9</v>
      </c>
      <c r="E33" s="12">
        <v>87790.5</v>
      </c>
      <c r="F33" s="4"/>
    </row>
    <row r="34" spans="1:6" ht="12.75">
      <c r="A34" s="1" t="s">
        <v>33</v>
      </c>
      <c r="B34">
        <v>32</v>
      </c>
      <c r="C34" s="1"/>
      <c r="D34" s="12">
        <v>32998</v>
      </c>
      <c r="E34" s="12">
        <v>15565.9</v>
      </c>
      <c r="F34" s="4"/>
    </row>
    <row r="35" spans="1:6" ht="12.75">
      <c r="A35" s="1" t="s">
        <v>34</v>
      </c>
      <c r="B35">
        <v>33</v>
      </c>
      <c r="C35" s="1"/>
      <c r="D35" s="12">
        <v>131721.1</v>
      </c>
      <c r="E35" s="12">
        <v>13956.6</v>
      </c>
      <c r="F35" s="4"/>
    </row>
    <row r="36" spans="1:6" ht="12.75">
      <c r="A36" s="1" t="s">
        <v>35</v>
      </c>
      <c r="B36">
        <v>34</v>
      </c>
      <c r="C36" s="1"/>
      <c r="D36" s="12"/>
      <c r="E36" s="12"/>
      <c r="F36" s="4"/>
    </row>
    <row r="37" spans="1:6" ht="12.75">
      <c r="A37" s="1" t="s">
        <v>36</v>
      </c>
      <c r="B37">
        <v>35</v>
      </c>
      <c r="C37" s="1"/>
      <c r="D37" s="12">
        <v>131628.7</v>
      </c>
      <c r="E37" s="12">
        <v>158327.05</v>
      </c>
      <c r="F37" s="4"/>
    </row>
    <row r="38" spans="1:6" ht="12.75">
      <c r="A38" s="1" t="s">
        <v>37</v>
      </c>
      <c r="B38">
        <v>36</v>
      </c>
      <c r="C38" s="1"/>
      <c r="D38" s="12">
        <v>1373056.3</v>
      </c>
      <c r="E38" s="12">
        <v>936380.2</v>
      </c>
      <c r="F38" s="4"/>
    </row>
    <row r="39" spans="1:6" ht="12.75">
      <c r="A39" s="1" t="s">
        <v>38</v>
      </c>
      <c r="B39">
        <v>37</v>
      </c>
      <c r="C39" s="1"/>
      <c r="D39" s="12">
        <v>198741.9</v>
      </c>
      <c r="E39" s="12">
        <v>264082</v>
      </c>
      <c r="F39" s="4"/>
    </row>
    <row r="40" spans="1:6" ht="12.75">
      <c r="A40" s="1" t="s">
        <v>39</v>
      </c>
      <c r="B40">
        <v>38</v>
      </c>
      <c r="C40" s="1"/>
      <c r="D40" s="12">
        <v>9187.5</v>
      </c>
      <c r="E40" s="12">
        <v>12711.3</v>
      </c>
      <c r="F40" s="4"/>
    </row>
    <row r="41" spans="1:6" ht="12.75">
      <c r="A41" s="1" t="s">
        <v>40</v>
      </c>
      <c r="B41">
        <v>39</v>
      </c>
      <c r="C41" s="1"/>
      <c r="D41" s="12"/>
      <c r="E41" s="12"/>
      <c r="F41" s="4"/>
    </row>
    <row r="42" spans="1:6" ht="12.75">
      <c r="A42" s="1" t="s">
        <v>41</v>
      </c>
      <c r="B42">
        <v>40</v>
      </c>
      <c r="C42" s="1"/>
      <c r="D42" s="12">
        <v>4053</v>
      </c>
      <c r="E42" s="12">
        <v>2848.3</v>
      </c>
      <c r="F42" s="4"/>
    </row>
    <row r="43" spans="1:6" ht="12.75">
      <c r="A43" s="1" t="s">
        <v>42</v>
      </c>
      <c r="B43">
        <v>41</v>
      </c>
      <c r="C43" s="1"/>
      <c r="D43" s="12">
        <v>435914.5</v>
      </c>
      <c r="E43" s="12">
        <v>252056</v>
      </c>
      <c r="F43" s="4"/>
    </row>
    <row r="44" spans="1:6" ht="12.75">
      <c r="A44" s="1" t="s">
        <v>43</v>
      </c>
      <c r="B44">
        <v>42</v>
      </c>
      <c r="C44" s="1"/>
      <c r="D44" s="12">
        <v>186870.6</v>
      </c>
      <c r="E44" s="12">
        <v>147382.04</v>
      </c>
      <c r="F44" s="4"/>
    </row>
    <row r="45" spans="1:6" ht="12.75">
      <c r="A45" s="1" t="s">
        <v>44</v>
      </c>
      <c r="B45">
        <v>43</v>
      </c>
      <c r="C45" s="1"/>
      <c r="D45" s="12">
        <v>379916.6</v>
      </c>
      <c r="E45" s="12">
        <v>171527.3</v>
      </c>
      <c r="F45" s="4"/>
    </row>
    <row r="46" spans="1:6" ht="12.75">
      <c r="A46" s="1" t="s">
        <v>45</v>
      </c>
      <c r="B46">
        <v>44</v>
      </c>
      <c r="C46" s="1"/>
      <c r="D46" s="12">
        <v>181780.9</v>
      </c>
      <c r="E46" s="12">
        <v>107923.55</v>
      </c>
      <c r="F46" s="4"/>
    </row>
    <row r="47" spans="1:6" ht="12.75">
      <c r="A47" s="1" t="s">
        <v>46</v>
      </c>
      <c r="B47">
        <v>45</v>
      </c>
      <c r="C47" s="1"/>
      <c r="D47" s="12">
        <v>53763.5</v>
      </c>
      <c r="E47" s="12">
        <v>29089.55</v>
      </c>
      <c r="F47" s="4"/>
    </row>
    <row r="48" spans="1:6" ht="12.75">
      <c r="A48" s="1" t="s">
        <v>47</v>
      </c>
      <c r="B48">
        <v>46</v>
      </c>
      <c r="C48" s="1"/>
      <c r="D48" s="12">
        <v>177559.9</v>
      </c>
      <c r="E48" s="12">
        <v>145574.45</v>
      </c>
      <c r="F48" s="4"/>
    </row>
    <row r="49" spans="1:6" ht="12.75">
      <c r="A49" s="1" t="s">
        <v>48</v>
      </c>
      <c r="B49">
        <v>47</v>
      </c>
      <c r="C49" s="1"/>
      <c r="D49" s="12">
        <v>9578.1</v>
      </c>
      <c r="E49" s="12">
        <v>12701.85</v>
      </c>
      <c r="F49" s="4"/>
    </row>
    <row r="50" spans="1:6" ht="12.75">
      <c r="A50" s="1" t="s">
        <v>49</v>
      </c>
      <c r="B50">
        <v>48</v>
      </c>
      <c r="C50" s="1"/>
      <c r="D50" s="12">
        <v>988103.88</v>
      </c>
      <c r="E50" s="12">
        <v>739166.75</v>
      </c>
      <c r="F50" s="4"/>
    </row>
    <row r="51" spans="1:6" ht="12.75">
      <c r="A51" s="1" t="s">
        <v>50</v>
      </c>
      <c r="B51">
        <v>49</v>
      </c>
      <c r="C51" s="1"/>
      <c r="D51" s="12">
        <v>575320.4</v>
      </c>
      <c r="E51" s="12">
        <v>277283.65</v>
      </c>
      <c r="F51" s="4"/>
    </row>
    <row r="52" spans="1:6" ht="12.75">
      <c r="A52" s="1" t="s">
        <v>51</v>
      </c>
      <c r="B52">
        <v>50</v>
      </c>
      <c r="C52" s="1"/>
      <c r="D52" s="12">
        <v>1846435.5</v>
      </c>
      <c r="E52" s="12">
        <v>869724.8</v>
      </c>
      <c r="F52" s="4"/>
    </row>
    <row r="53" spans="1:6" ht="12.75">
      <c r="A53" s="1" t="s">
        <v>52</v>
      </c>
      <c r="B53">
        <v>51</v>
      </c>
      <c r="C53" s="1"/>
      <c r="D53" s="12">
        <v>346706.5</v>
      </c>
      <c r="E53" s="12">
        <v>222810</v>
      </c>
      <c r="F53" s="4"/>
    </row>
    <row r="54" spans="1:6" ht="12.75">
      <c r="A54" s="1" t="s">
        <v>53</v>
      </c>
      <c r="B54">
        <v>52</v>
      </c>
      <c r="C54" s="1"/>
      <c r="D54" s="12">
        <v>581756</v>
      </c>
      <c r="E54" s="12">
        <v>279712.65</v>
      </c>
      <c r="F54" s="4"/>
    </row>
    <row r="55" spans="1:6" ht="12.75">
      <c r="A55" s="1" t="s">
        <v>54</v>
      </c>
      <c r="B55">
        <v>53</v>
      </c>
      <c r="C55" s="1"/>
      <c r="D55" s="12">
        <v>748995.8</v>
      </c>
      <c r="E55" s="12">
        <v>530750.26</v>
      </c>
      <c r="F55" s="4"/>
    </row>
    <row r="56" spans="1:6" ht="12.75">
      <c r="A56" s="1" t="s">
        <v>55</v>
      </c>
      <c r="B56">
        <v>54</v>
      </c>
      <c r="C56" s="1"/>
      <c r="D56" s="12">
        <v>27275.5</v>
      </c>
      <c r="E56" s="12">
        <v>27621.65</v>
      </c>
      <c r="F56" s="4"/>
    </row>
    <row r="57" spans="1:6" ht="12.75">
      <c r="A57" s="1" t="s">
        <v>56</v>
      </c>
      <c r="B57">
        <v>55</v>
      </c>
      <c r="C57" s="1"/>
      <c r="D57" s="12">
        <v>247548.7</v>
      </c>
      <c r="E57" s="12">
        <v>184791.6</v>
      </c>
      <c r="F57" s="4"/>
    </row>
    <row r="58" spans="1:6" ht="12.75">
      <c r="A58" s="1" t="s">
        <v>57</v>
      </c>
      <c r="B58">
        <v>56</v>
      </c>
      <c r="C58" s="1"/>
      <c r="D58" s="12"/>
      <c r="E58" s="12"/>
      <c r="F58" s="4"/>
    </row>
    <row r="59" spans="1:6" ht="12.75">
      <c r="A59" s="1" t="s">
        <v>58</v>
      </c>
      <c r="B59">
        <v>57</v>
      </c>
      <c r="C59" s="1"/>
      <c r="D59" s="12">
        <v>497159.6</v>
      </c>
      <c r="E59" s="12">
        <v>387062.55</v>
      </c>
      <c r="F59" s="4"/>
    </row>
    <row r="60" spans="1:6" ht="12.75">
      <c r="A60" s="1" t="s">
        <v>59</v>
      </c>
      <c r="B60">
        <v>58</v>
      </c>
      <c r="C60" s="1"/>
      <c r="D60" s="12">
        <v>820215.9</v>
      </c>
      <c r="E60" s="12">
        <v>395224.55</v>
      </c>
      <c r="F60" s="4"/>
    </row>
    <row r="61" spans="1:6" ht="12.75">
      <c r="A61" s="1" t="s">
        <v>60</v>
      </c>
      <c r="B61">
        <v>59</v>
      </c>
      <c r="C61" s="1"/>
      <c r="D61" s="12">
        <v>444290.7</v>
      </c>
      <c r="E61" s="12">
        <v>474491.5</v>
      </c>
      <c r="F61" s="4"/>
    </row>
    <row r="62" spans="1:6" ht="12.75">
      <c r="A62" s="1" t="s">
        <v>61</v>
      </c>
      <c r="B62">
        <v>60</v>
      </c>
      <c r="C62" s="1"/>
      <c r="D62" s="12">
        <v>99178.85</v>
      </c>
      <c r="E62" s="12">
        <v>42891.45</v>
      </c>
      <c r="F62" s="4"/>
    </row>
    <row r="63" spans="1:6" ht="12.75">
      <c r="A63" s="1" t="s">
        <v>62</v>
      </c>
      <c r="B63">
        <v>61</v>
      </c>
      <c r="C63" s="1"/>
      <c r="D63" s="12">
        <v>5842.94</v>
      </c>
      <c r="E63" s="12">
        <v>5866.03</v>
      </c>
      <c r="F63" s="4"/>
    </row>
    <row r="64" spans="1:6" ht="12.75">
      <c r="A64" s="1" t="s">
        <v>63</v>
      </c>
      <c r="B64">
        <v>62</v>
      </c>
      <c r="C64" s="1"/>
      <c r="D64" s="12">
        <v>5474</v>
      </c>
      <c r="E64" s="12">
        <v>1510.95</v>
      </c>
      <c r="F64" s="4"/>
    </row>
    <row r="65" spans="1:6" ht="12.75">
      <c r="A65" s="1" t="s">
        <v>64</v>
      </c>
      <c r="B65">
        <v>63</v>
      </c>
      <c r="C65" s="1"/>
      <c r="D65" s="12"/>
      <c r="E65" s="12"/>
      <c r="F65" s="4"/>
    </row>
    <row r="66" spans="1:6" ht="12.75">
      <c r="A66" s="1" t="s">
        <v>65</v>
      </c>
      <c r="B66">
        <v>64</v>
      </c>
      <c r="C66" s="1"/>
      <c r="D66" s="12">
        <v>462432.02</v>
      </c>
      <c r="E66" s="12">
        <v>268361.86</v>
      </c>
      <c r="F66" s="4"/>
    </row>
    <row r="67" spans="1:6" ht="12.75">
      <c r="A67" s="1" t="s">
        <v>66</v>
      </c>
      <c r="B67">
        <v>65</v>
      </c>
      <c r="C67" s="1"/>
      <c r="D67" s="12">
        <v>137437.3</v>
      </c>
      <c r="E67" s="12">
        <v>8419.6</v>
      </c>
      <c r="F67" s="4"/>
    </row>
    <row r="68" spans="1:6" ht="12.75">
      <c r="A68" s="1" t="s">
        <v>67</v>
      </c>
      <c r="B68">
        <v>66</v>
      </c>
      <c r="C68" s="1"/>
      <c r="D68" s="12">
        <v>70830.9</v>
      </c>
      <c r="E68" s="12">
        <v>24575.95</v>
      </c>
      <c r="F68" s="4"/>
    </row>
    <row r="69" spans="1:6" ht="12.75">
      <c r="A69" s="1" t="s">
        <v>68</v>
      </c>
      <c r="B69">
        <v>67</v>
      </c>
      <c r="C69" s="1"/>
      <c r="D69" s="12">
        <v>105956.2</v>
      </c>
      <c r="E69" s="12">
        <v>71237.25</v>
      </c>
      <c r="F69" s="4"/>
    </row>
    <row r="70" spans="3:5" ht="12.75">
      <c r="C70" s="1"/>
      <c r="D70" s="12"/>
      <c r="E70" s="12"/>
    </row>
    <row r="71" spans="1:5" ht="12.75">
      <c r="A71" t="s">
        <v>69</v>
      </c>
      <c r="C71" s="1"/>
      <c r="D71" s="12">
        <f>SUM(D3:D69)</f>
        <v>19152817.400000002</v>
      </c>
      <c r="E71" s="12">
        <f>SUM(E3:E69)</f>
        <v>14739849.709999997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9">
      <selection activeCell="E19" sqref="E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79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12">
        <v>92764</v>
      </c>
      <c r="E3" s="12">
        <v>112854.35</v>
      </c>
      <c r="F3" s="4"/>
    </row>
    <row r="4" spans="1:6" ht="12.75">
      <c r="A4" s="1" t="s">
        <v>3</v>
      </c>
      <c r="B4">
        <v>2</v>
      </c>
      <c r="C4" s="1"/>
      <c r="D4" s="12">
        <v>20587.7</v>
      </c>
      <c r="E4" s="12">
        <v>19949.3</v>
      </c>
      <c r="F4" s="4"/>
    </row>
    <row r="5" spans="1:6" ht="12.75">
      <c r="A5" s="1" t="s">
        <v>4</v>
      </c>
      <c r="B5">
        <v>3</v>
      </c>
      <c r="C5" s="1"/>
      <c r="D5" s="12">
        <v>204577.1</v>
      </c>
      <c r="E5" s="12">
        <v>116978.05</v>
      </c>
      <c r="F5" s="4"/>
    </row>
    <row r="6" spans="1:6" ht="12.75">
      <c r="A6" s="1" t="s">
        <v>5</v>
      </c>
      <c r="B6">
        <v>4</v>
      </c>
      <c r="C6" s="1"/>
      <c r="D6" s="12">
        <v>37306.5</v>
      </c>
      <c r="E6" s="12">
        <v>38897.95</v>
      </c>
      <c r="F6" s="4"/>
    </row>
    <row r="7" spans="1:6" ht="12.75">
      <c r="A7" s="1" t="s">
        <v>6</v>
      </c>
      <c r="B7">
        <v>5</v>
      </c>
      <c r="C7" s="1"/>
      <c r="D7" s="12">
        <v>566414.8</v>
      </c>
      <c r="E7" s="12">
        <v>377207.95</v>
      </c>
      <c r="F7" s="4"/>
    </row>
    <row r="8" spans="1:6" ht="12.75">
      <c r="A8" s="1" t="s">
        <v>7</v>
      </c>
      <c r="B8">
        <v>6</v>
      </c>
      <c r="C8" s="1"/>
      <c r="D8" s="12">
        <v>1453316.2</v>
      </c>
      <c r="E8" s="12">
        <v>1360101.75</v>
      </c>
      <c r="F8" s="4"/>
    </row>
    <row r="9" spans="1:6" ht="12.75">
      <c r="A9" s="1" t="s">
        <v>8</v>
      </c>
      <c r="B9">
        <v>7</v>
      </c>
      <c r="C9" s="1"/>
      <c r="D9" s="12">
        <v>180.6</v>
      </c>
      <c r="E9" s="12">
        <v>2114</v>
      </c>
      <c r="F9" s="4"/>
    </row>
    <row r="10" spans="1:6" ht="12.75">
      <c r="A10" s="1" t="s">
        <v>9</v>
      </c>
      <c r="B10">
        <v>8</v>
      </c>
      <c r="C10" s="1"/>
      <c r="D10" s="12">
        <v>136728.2</v>
      </c>
      <c r="E10" s="12">
        <v>89578.3</v>
      </c>
      <c r="F10" s="4"/>
    </row>
    <row r="11" spans="1:6" ht="12.75">
      <c r="A11" s="1" t="s">
        <v>10</v>
      </c>
      <c r="B11">
        <v>9</v>
      </c>
      <c r="C11" s="1"/>
      <c r="D11" s="12">
        <v>67591.3</v>
      </c>
      <c r="E11" s="12">
        <v>63157.5</v>
      </c>
      <c r="F11" s="4"/>
    </row>
    <row r="12" spans="1:6" ht="12.75">
      <c r="A12" s="1" t="s">
        <v>11</v>
      </c>
      <c r="B12">
        <v>10</v>
      </c>
      <c r="C12" s="1"/>
      <c r="D12" s="12"/>
      <c r="E12" s="12"/>
      <c r="F12" s="4"/>
    </row>
    <row r="13" spans="1:6" ht="12.75">
      <c r="A13" s="1" t="s">
        <v>12</v>
      </c>
      <c r="B13">
        <v>11</v>
      </c>
      <c r="C13" s="1"/>
      <c r="D13" s="12">
        <v>651500.5</v>
      </c>
      <c r="E13" s="12">
        <v>361074</v>
      </c>
      <c r="F13" s="4"/>
    </row>
    <row r="14" spans="1:6" ht="12.75">
      <c r="A14" s="1" t="s">
        <v>13</v>
      </c>
      <c r="B14">
        <v>12</v>
      </c>
      <c r="C14" s="1"/>
      <c r="D14" s="12"/>
      <c r="E14" s="12"/>
      <c r="F14" s="4"/>
    </row>
    <row r="15" spans="1:6" ht="12.75">
      <c r="A15" s="1" t="s">
        <v>14</v>
      </c>
      <c r="B15">
        <v>13</v>
      </c>
      <c r="C15" s="1"/>
      <c r="D15" s="12">
        <v>2530152</v>
      </c>
      <c r="E15" s="12">
        <v>2218636.7</v>
      </c>
      <c r="F15" s="4"/>
    </row>
    <row r="16" spans="1:6" ht="12.75">
      <c r="A16" s="1" t="s">
        <v>15</v>
      </c>
      <c r="B16">
        <v>14</v>
      </c>
      <c r="C16" s="1"/>
      <c r="D16" s="12">
        <v>36553.3</v>
      </c>
      <c r="E16" s="12">
        <v>16286.55</v>
      </c>
      <c r="F16" s="4"/>
    </row>
    <row r="17" spans="1:6" ht="12.75">
      <c r="A17" s="1" t="s">
        <v>16</v>
      </c>
      <c r="B17">
        <v>15</v>
      </c>
      <c r="C17" s="1"/>
      <c r="D17" s="12"/>
      <c r="E17" s="12"/>
      <c r="F17" s="4"/>
    </row>
    <row r="18" spans="1:6" ht="12.75">
      <c r="A18" s="1" t="s">
        <v>17</v>
      </c>
      <c r="B18">
        <v>16</v>
      </c>
      <c r="C18" s="1"/>
      <c r="D18" s="12">
        <v>2005810.1</v>
      </c>
      <c r="E18" s="12">
        <v>2201805.9</v>
      </c>
      <c r="F18" s="4"/>
    </row>
    <row r="19" spans="1:6" ht="12.75">
      <c r="A19" s="1" t="s">
        <v>18</v>
      </c>
      <c r="B19">
        <v>17</v>
      </c>
      <c r="C19" s="1"/>
      <c r="D19" s="12">
        <v>105002.1</v>
      </c>
      <c r="E19" s="12">
        <v>109763.85</v>
      </c>
      <c r="F19" s="4"/>
    </row>
    <row r="20" spans="1:6" ht="12.75">
      <c r="A20" s="1" t="s">
        <v>19</v>
      </c>
      <c r="B20">
        <v>18</v>
      </c>
      <c r="C20" s="1"/>
      <c r="D20" s="12">
        <v>96383</v>
      </c>
      <c r="E20" s="12">
        <v>70103.6</v>
      </c>
      <c r="F20" s="4"/>
    </row>
    <row r="21" spans="1:6" ht="12.75">
      <c r="A21" s="1" t="s">
        <v>20</v>
      </c>
      <c r="B21">
        <v>19</v>
      </c>
      <c r="C21" s="1"/>
      <c r="D21" s="12">
        <v>15216.6</v>
      </c>
      <c r="E21" s="12">
        <v>37539.95</v>
      </c>
      <c r="F21" s="4"/>
    </row>
    <row r="22" spans="1:6" ht="12.75">
      <c r="A22" s="1" t="s">
        <v>21</v>
      </c>
      <c r="B22">
        <v>20</v>
      </c>
      <c r="C22" s="1"/>
      <c r="D22" s="12"/>
      <c r="E22" s="12"/>
      <c r="F22" s="4"/>
    </row>
    <row r="23" spans="1:6" ht="12.75">
      <c r="A23" s="1" t="s">
        <v>22</v>
      </c>
      <c r="B23">
        <v>21</v>
      </c>
      <c r="C23" s="1"/>
      <c r="D23" s="12">
        <v>9081.1</v>
      </c>
      <c r="E23" s="12">
        <v>9473.45</v>
      </c>
      <c r="F23" s="4"/>
    </row>
    <row r="24" spans="1:6" ht="12.75">
      <c r="A24" s="1" t="s">
        <v>23</v>
      </c>
      <c r="B24">
        <v>22</v>
      </c>
      <c r="C24" s="1"/>
      <c r="D24" s="12">
        <v>15132.6</v>
      </c>
      <c r="E24" s="12">
        <v>21272.65</v>
      </c>
      <c r="F24" s="4"/>
    </row>
    <row r="25" spans="1:6" ht="12.75">
      <c r="A25" s="1" t="s">
        <v>24</v>
      </c>
      <c r="B25">
        <v>23</v>
      </c>
      <c r="C25" s="1"/>
      <c r="D25" s="12">
        <v>2130.1</v>
      </c>
      <c r="E25" s="12">
        <v>8645.35</v>
      </c>
      <c r="F25" s="4"/>
    </row>
    <row r="26" spans="1:6" ht="12.75">
      <c r="A26" s="1" t="s">
        <v>25</v>
      </c>
      <c r="B26">
        <v>24</v>
      </c>
      <c r="C26" s="1"/>
      <c r="D26" s="12">
        <v>4786.36</v>
      </c>
      <c r="E26" s="12">
        <v>2912.24</v>
      </c>
      <c r="F26" s="4"/>
    </row>
    <row r="27" spans="1:6" ht="12.75">
      <c r="A27" s="1" t="s">
        <v>26</v>
      </c>
      <c r="B27">
        <v>25</v>
      </c>
      <c r="C27" s="1"/>
      <c r="D27" s="12">
        <v>64999.9</v>
      </c>
      <c r="E27" s="12">
        <v>7359.1</v>
      </c>
      <c r="F27" s="4"/>
    </row>
    <row r="28" spans="1:6" ht="12.75">
      <c r="A28" s="1" t="s">
        <v>27</v>
      </c>
      <c r="B28">
        <v>26</v>
      </c>
      <c r="C28" s="1"/>
      <c r="D28" s="12">
        <v>4071.9</v>
      </c>
      <c r="E28" s="12">
        <v>11016.95</v>
      </c>
      <c r="F28" s="4"/>
    </row>
    <row r="29" spans="1:6" ht="12.75">
      <c r="A29" s="1" t="s">
        <v>28</v>
      </c>
      <c r="B29">
        <v>27</v>
      </c>
      <c r="C29" s="1"/>
      <c r="D29" s="12">
        <v>76301.4</v>
      </c>
      <c r="E29" s="12">
        <v>62803.65</v>
      </c>
      <c r="F29" s="4"/>
    </row>
    <row r="30" spans="1:6" ht="12.75">
      <c r="A30" s="1" t="s">
        <v>29</v>
      </c>
      <c r="B30">
        <v>28</v>
      </c>
      <c r="C30" s="1"/>
      <c r="D30" s="12">
        <v>107629.2</v>
      </c>
      <c r="E30" s="12">
        <v>25133.85</v>
      </c>
      <c r="F30" s="4"/>
    </row>
    <row r="31" spans="1:6" ht="12.75">
      <c r="A31" s="1" t="s">
        <v>30</v>
      </c>
      <c r="B31">
        <v>29</v>
      </c>
      <c r="C31" s="1"/>
      <c r="D31" s="12">
        <v>676078.9</v>
      </c>
      <c r="E31" s="12">
        <v>514323.6</v>
      </c>
      <c r="F31" s="4"/>
    </row>
    <row r="32" spans="1:6" ht="12.75">
      <c r="A32" s="1" t="s">
        <v>31</v>
      </c>
      <c r="B32">
        <v>30</v>
      </c>
      <c r="C32" s="1"/>
      <c r="D32" s="12">
        <v>1012.9</v>
      </c>
      <c r="E32" s="12">
        <v>1502.9</v>
      </c>
      <c r="F32" s="4"/>
    </row>
    <row r="33" spans="1:6" ht="12.75">
      <c r="A33" s="1" t="s">
        <v>32</v>
      </c>
      <c r="B33">
        <v>31</v>
      </c>
      <c r="C33" s="1"/>
      <c r="D33" s="12">
        <v>281132.6</v>
      </c>
      <c r="E33" s="12">
        <v>106174.25</v>
      </c>
      <c r="F33" s="4"/>
    </row>
    <row r="34" spans="1:6" ht="12.75">
      <c r="A34" s="1" t="s">
        <v>33</v>
      </c>
      <c r="B34">
        <v>32</v>
      </c>
      <c r="C34" s="1"/>
      <c r="D34" s="12"/>
      <c r="E34" s="12"/>
      <c r="F34" s="4"/>
    </row>
    <row r="35" spans="1:6" ht="12.75">
      <c r="A35" s="1" t="s">
        <v>34</v>
      </c>
      <c r="B35">
        <v>33</v>
      </c>
      <c r="C35" s="1"/>
      <c r="D35" s="12">
        <v>7926.1</v>
      </c>
      <c r="E35" s="12">
        <v>9610.65</v>
      </c>
      <c r="F35" s="4"/>
    </row>
    <row r="36" spans="1:6" ht="12.75">
      <c r="A36" s="1" t="s">
        <v>35</v>
      </c>
      <c r="B36">
        <v>34</v>
      </c>
      <c r="C36" s="1"/>
      <c r="D36" s="12"/>
      <c r="E36" s="12"/>
      <c r="F36" s="4"/>
    </row>
    <row r="37" spans="1:6" ht="12.75">
      <c r="A37" s="1" t="s">
        <v>36</v>
      </c>
      <c r="B37">
        <v>35</v>
      </c>
      <c r="C37" s="1"/>
      <c r="D37" s="12">
        <v>449572.55</v>
      </c>
      <c r="E37" s="12">
        <v>373356.9</v>
      </c>
      <c r="F37" s="4"/>
    </row>
    <row r="38" spans="1:6" ht="12.75">
      <c r="A38" s="1" t="s">
        <v>37</v>
      </c>
      <c r="B38">
        <v>36</v>
      </c>
      <c r="C38" s="1"/>
      <c r="D38" s="12">
        <v>702721.6</v>
      </c>
      <c r="E38" s="12">
        <v>452374.3</v>
      </c>
      <c r="F38" s="4"/>
    </row>
    <row r="39" spans="1:6" ht="12.75">
      <c r="A39" s="1" t="s">
        <v>38</v>
      </c>
      <c r="B39">
        <v>37</v>
      </c>
      <c r="C39" s="1"/>
      <c r="D39" s="12">
        <v>318909.5</v>
      </c>
      <c r="E39" s="12">
        <v>265309.8</v>
      </c>
      <c r="F39" s="4"/>
    </row>
    <row r="40" spans="1:6" ht="12.75">
      <c r="A40" s="1" t="s">
        <v>39</v>
      </c>
      <c r="B40">
        <v>38</v>
      </c>
      <c r="C40" s="1"/>
      <c r="D40" s="12">
        <v>10266.9</v>
      </c>
      <c r="E40" s="12">
        <v>10040.8</v>
      </c>
      <c r="F40" s="4"/>
    </row>
    <row r="41" spans="1:6" ht="12.75">
      <c r="A41" s="1" t="s">
        <v>40</v>
      </c>
      <c r="B41">
        <v>39</v>
      </c>
      <c r="C41" s="1"/>
      <c r="D41" s="12">
        <v>140</v>
      </c>
      <c r="E41" s="12"/>
      <c r="F41" s="4"/>
    </row>
    <row r="42" spans="1:6" ht="12.75">
      <c r="A42" s="1" t="s">
        <v>41</v>
      </c>
      <c r="B42">
        <v>40</v>
      </c>
      <c r="C42" s="1"/>
      <c r="D42" s="12">
        <v>29473.5</v>
      </c>
      <c r="E42" s="12">
        <v>1413.65</v>
      </c>
      <c r="F42" s="4"/>
    </row>
    <row r="43" spans="1:6" ht="12.75">
      <c r="A43" s="1" t="s">
        <v>42</v>
      </c>
      <c r="B43">
        <v>41</v>
      </c>
      <c r="C43" s="1"/>
      <c r="D43" s="12">
        <v>283283</v>
      </c>
      <c r="E43" s="12">
        <v>142578.8</v>
      </c>
      <c r="F43" s="4"/>
    </row>
    <row r="44" spans="1:6" ht="12.75">
      <c r="A44" s="1" t="s">
        <v>43</v>
      </c>
      <c r="B44">
        <v>42</v>
      </c>
      <c r="C44" s="1"/>
      <c r="D44" s="12">
        <v>198857.05</v>
      </c>
      <c r="E44" s="12">
        <v>162344.11</v>
      </c>
      <c r="F44" s="4"/>
    </row>
    <row r="45" spans="1:6" ht="12.75">
      <c r="A45" s="1" t="s">
        <v>44</v>
      </c>
      <c r="B45">
        <v>43</v>
      </c>
      <c r="C45" s="1"/>
      <c r="D45" s="12">
        <v>106747.2</v>
      </c>
      <c r="E45" s="12">
        <v>144440.1</v>
      </c>
      <c r="F45" s="4"/>
    </row>
    <row r="46" spans="1:6" ht="12.75">
      <c r="A46" s="1" t="s">
        <v>45</v>
      </c>
      <c r="B46">
        <v>44</v>
      </c>
      <c r="C46" s="1"/>
      <c r="D46" s="12">
        <v>156089.5</v>
      </c>
      <c r="E46" s="12">
        <v>95736.55</v>
      </c>
      <c r="F46" s="4"/>
    </row>
    <row r="47" spans="1:6" ht="12.75">
      <c r="A47" s="1" t="s">
        <v>46</v>
      </c>
      <c r="B47">
        <v>45</v>
      </c>
      <c r="C47" s="1"/>
      <c r="D47" s="12">
        <v>91018.2</v>
      </c>
      <c r="E47" s="12">
        <v>93790.2</v>
      </c>
      <c r="F47" s="4"/>
    </row>
    <row r="48" spans="1:6" ht="12.75">
      <c r="A48" s="1" t="s">
        <v>47</v>
      </c>
      <c r="B48">
        <v>46</v>
      </c>
      <c r="C48" s="1"/>
      <c r="D48" s="12">
        <v>146696.9</v>
      </c>
      <c r="E48" s="12">
        <v>96296.55</v>
      </c>
      <c r="F48" s="4"/>
    </row>
    <row r="49" spans="1:6" ht="12.75">
      <c r="A49" s="1" t="s">
        <v>48</v>
      </c>
      <c r="B49">
        <v>47</v>
      </c>
      <c r="C49" s="1"/>
      <c r="D49" s="12">
        <v>42550.2</v>
      </c>
      <c r="E49" s="12">
        <v>23835.35</v>
      </c>
      <c r="F49" s="4"/>
    </row>
    <row r="50" spans="1:6" ht="12.75">
      <c r="A50" s="1" t="s">
        <v>49</v>
      </c>
      <c r="B50">
        <v>48</v>
      </c>
      <c r="C50" s="1"/>
      <c r="D50" s="12">
        <v>1470373.88</v>
      </c>
      <c r="E50" s="12">
        <v>912162.65</v>
      </c>
      <c r="F50" s="4"/>
    </row>
    <row r="51" spans="1:6" ht="12.75">
      <c r="A51" s="1" t="s">
        <v>50</v>
      </c>
      <c r="B51">
        <v>49</v>
      </c>
      <c r="C51" s="1"/>
      <c r="D51" s="12">
        <v>2093743.75</v>
      </c>
      <c r="E51" s="12">
        <v>835273.25</v>
      </c>
      <c r="F51" s="4"/>
    </row>
    <row r="52" spans="1:6" ht="12.75">
      <c r="A52" s="1" t="s">
        <v>51</v>
      </c>
      <c r="B52">
        <v>50</v>
      </c>
      <c r="C52" s="1"/>
      <c r="D52" s="12">
        <v>1381572.5</v>
      </c>
      <c r="E52" s="12">
        <v>1258781.3</v>
      </c>
      <c r="F52" s="4"/>
    </row>
    <row r="53" spans="1:6" ht="12.75">
      <c r="A53" s="1" t="s">
        <v>52</v>
      </c>
      <c r="B53">
        <v>51</v>
      </c>
      <c r="C53" s="1"/>
      <c r="D53" s="12">
        <v>384397.3</v>
      </c>
      <c r="E53" s="12">
        <v>241711.4</v>
      </c>
      <c r="F53" s="4"/>
    </row>
    <row r="54" spans="1:6" ht="12.75">
      <c r="A54" s="1" t="s">
        <v>53</v>
      </c>
      <c r="B54">
        <v>52</v>
      </c>
      <c r="C54" s="1"/>
      <c r="D54" s="12">
        <v>469946.4</v>
      </c>
      <c r="E54" s="12">
        <v>676488.05</v>
      </c>
      <c r="F54" s="4"/>
    </row>
    <row r="55" spans="1:6" ht="12.75">
      <c r="A55" s="1" t="s">
        <v>54</v>
      </c>
      <c r="B55">
        <v>53</v>
      </c>
      <c r="C55" s="1"/>
      <c r="D55" s="12">
        <v>373065</v>
      </c>
      <c r="E55" s="12">
        <v>332635.37</v>
      </c>
      <c r="F55" s="4"/>
    </row>
    <row r="56" spans="1:6" ht="12.75">
      <c r="A56" s="1" t="s">
        <v>55</v>
      </c>
      <c r="B56">
        <v>54</v>
      </c>
      <c r="C56" s="1"/>
      <c r="D56" s="12">
        <v>60414.2</v>
      </c>
      <c r="E56" s="12">
        <v>34584.2</v>
      </c>
      <c r="F56" s="4"/>
    </row>
    <row r="57" spans="1:6" ht="12.75">
      <c r="A57" s="1" t="s">
        <v>56</v>
      </c>
      <c r="B57">
        <v>55</v>
      </c>
      <c r="C57" s="1"/>
      <c r="D57" s="12">
        <v>352075.5</v>
      </c>
      <c r="E57" s="12">
        <v>213174.85</v>
      </c>
      <c r="F57" s="4"/>
    </row>
    <row r="58" spans="1:6" ht="12.75">
      <c r="A58" s="1" t="s">
        <v>57</v>
      </c>
      <c r="B58">
        <v>56</v>
      </c>
      <c r="C58" s="1"/>
      <c r="D58" s="12">
        <v>525633.5</v>
      </c>
      <c r="E58" s="12">
        <v>342029.45</v>
      </c>
      <c r="F58" s="4"/>
    </row>
    <row r="59" spans="1:6" ht="12.75">
      <c r="A59" s="1" t="s">
        <v>58</v>
      </c>
      <c r="B59">
        <v>57</v>
      </c>
      <c r="C59" s="1"/>
      <c r="D59" s="12"/>
      <c r="E59" s="12"/>
      <c r="F59" s="4"/>
    </row>
    <row r="60" spans="1:6" ht="12.75">
      <c r="A60" s="1" t="s">
        <v>59</v>
      </c>
      <c r="B60">
        <v>58</v>
      </c>
      <c r="C60" s="1"/>
      <c r="D60" s="12">
        <v>372045.1</v>
      </c>
      <c r="E60" s="12">
        <v>243626.6</v>
      </c>
      <c r="F60" s="4"/>
    </row>
    <row r="61" spans="1:6" ht="12.75">
      <c r="A61" s="1" t="s">
        <v>60</v>
      </c>
      <c r="B61">
        <v>59</v>
      </c>
      <c r="C61" s="1"/>
      <c r="D61" s="12">
        <v>297112.9</v>
      </c>
      <c r="E61" s="12">
        <v>1511958.7</v>
      </c>
      <c r="F61" s="4"/>
    </row>
    <row r="62" spans="1:6" ht="12.75">
      <c r="A62" s="1" t="s">
        <v>61</v>
      </c>
      <c r="B62">
        <v>60</v>
      </c>
      <c r="C62" s="1"/>
      <c r="D62" s="12">
        <v>127488.2</v>
      </c>
      <c r="E62" s="12">
        <v>68418.7</v>
      </c>
      <c r="F62" s="4"/>
    </row>
    <row r="63" spans="1:6" ht="12.75">
      <c r="A63" s="1" t="s">
        <v>62</v>
      </c>
      <c r="B63">
        <v>61</v>
      </c>
      <c r="C63" s="1"/>
      <c r="D63" s="12">
        <v>13495.32</v>
      </c>
      <c r="E63" s="12">
        <v>7166.66</v>
      </c>
      <c r="F63" s="4"/>
    </row>
    <row r="64" spans="1:6" ht="12.75">
      <c r="A64" s="1" t="s">
        <v>63</v>
      </c>
      <c r="B64">
        <v>62</v>
      </c>
      <c r="C64" s="1"/>
      <c r="D64" s="12">
        <v>1953.7</v>
      </c>
      <c r="E64" s="12">
        <v>4293.8</v>
      </c>
      <c r="F64" s="4"/>
    </row>
    <row r="65" spans="1:6" ht="12.75">
      <c r="A65" s="1" t="s">
        <v>64</v>
      </c>
      <c r="B65">
        <v>63</v>
      </c>
      <c r="C65" s="1"/>
      <c r="D65" s="12">
        <v>1797.6</v>
      </c>
      <c r="E65" s="12">
        <v>1455.65</v>
      </c>
      <c r="F65" s="4"/>
    </row>
    <row r="66" spans="1:6" ht="12.75">
      <c r="A66" s="1" t="s">
        <v>65</v>
      </c>
      <c r="B66">
        <v>64</v>
      </c>
      <c r="C66" s="1"/>
      <c r="D66" s="12">
        <v>361125.1</v>
      </c>
      <c r="E66" s="12">
        <v>248174.15</v>
      </c>
      <c r="F66" s="4"/>
    </row>
    <row r="67" spans="1:6" ht="12.75">
      <c r="A67" s="1" t="s">
        <v>66</v>
      </c>
      <c r="B67">
        <v>65</v>
      </c>
      <c r="C67" s="1"/>
      <c r="D67" s="12">
        <v>12616.8</v>
      </c>
      <c r="E67" s="12">
        <v>9947.35</v>
      </c>
      <c r="F67" s="4"/>
    </row>
    <row r="68" spans="1:6" ht="12.75">
      <c r="A68" s="1" t="s">
        <v>67</v>
      </c>
      <c r="B68">
        <v>66</v>
      </c>
      <c r="C68" s="1"/>
      <c r="D68" s="12">
        <v>232305.5</v>
      </c>
      <c r="E68" s="12">
        <v>121493.75</v>
      </c>
      <c r="F68" s="4"/>
    </row>
    <row r="69" spans="1:6" ht="12.75">
      <c r="A69" s="1" t="s">
        <v>68</v>
      </c>
      <c r="B69">
        <v>67</v>
      </c>
      <c r="C69" s="1"/>
      <c r="D69" s="12">
        <v>254.1</v>
      </c>
      <c r="E69" s="12">
        <v>180.25</v>
      </c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20338109.51</v>
      </c>
      <c r="E71" s="14">
        <f>SUM(E3:E69)</f>
        <v>16901351.580000002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15" sqref="D15: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80</v>
      </c>
      <c r="C1" s="1"/>
      <c r="D1" s="13" t="s">
        <v>70</v>
      </c>
      <c r="E1" s="13" t="s">
        <v>71</v>
      </c>
      <c r="G1" s="10"/>
    </row>
    <row r="2" spans="1:7" ht="12.75">
      <c r="A2" t="s">
        <v>0</v>
      </c>
      <c r="B2" t="s">
        <v>1</v>
      </c>
      <c r="C2" s="1"/>
      <c r="D2" s="13" t="s">
        <v>72</v>
      </c>
      <c r="E2" s="13" t="s">
        <v>73</v>
      </c>
      <c r="F2" s="11"/>
      <c r="G2" s="10"/>
    </row>
    <row r="3" spans="1:8" ht="12.75">
      <c r="A3" s="1" t="s">
        <v>2</v>
      </c>
      <c r="B3">
        <v>1</v>
      </c>
      <c r="C3" s="1"/>
      <c r="D3" s="12"/>
      <c r="E3" s="12"/>
      <c r="F3" s="10"/>
      <c r="G3" s="10"/>
      <c r="H3" s="10"/>
    </row>
    <row r="4" spans="1:8" ht="12.75">
      <c r="A4" s="1" t="s">
        <v>3</v>
      </c>
      <c r="B4">
        <v>2</v>
      </c>
      <c r="C4" s="1"/>
      <c r="D4" s="12">
        <v>5047.7</v>
      </c>
      <c r="E4" s="12">
        <v>10118.15</v>
      </c>
      <c r="F4" s="10"/>
      <c r="G4" s="10"/>
      <c r="H4" s="10"/>
    </row>
    <row r="5" spans="1:8" ht="12.75">
      <c r="A5" s="1" t="s">
        <v>4</v>
      </c>
      <c r="B5">
        <v>3</v>
      </c>
      <c r="C5" s="1"/>
      <c r="D5" s="12">
        <v>209878.2</v>
      </c>
      <c r="E5" s="12">
        <v>136071.6</v>
      </c>
      <c r="F5" s="10"/>
      <c r="G5" s="10"/>
      <c r="H5" s="10"/>
    </row>
    <row r="6" spans="1:8" ht="12.75">
      <c r="A6" s="1" t="s">
        <v>5</v>
      </c>
      <c r="B6">
        <v>4</v>
      </c>
      <c r="C6" s="1"/>
      <c r="D6" s="12"/>
      <c r="E6" s="12"/>
      <c r="F6" s="10"/>
      <c r="G6" s="10"/>
      <c r="H6" s="10"/>
    </row>
    <row r="7" spans="1:8" ht="12.75">
      <c r="A7" s="1" t="s">
        <v>6</v>
      </c>
      <c r="B7">
        <v>5</v>
      </c>
      <c r="C7" s="1"/>
      <c r="D7" s="12">
        <v>359340.8</v>
      </c>
      <c r="E7" s="12">
        <v>241402.35</v>
      </c>
      <c r="F7" s="10"/>
      <c r="G7" s="10"/>
      <c r="H7" s="10"/>
    </row>
    <row r="8" spans="1:8" ht="12.75">
      <c r="A8" s="1" t="s">
        <v>7</v>
      </c>
      <c r="B8">
        <v>6</v>
      </c>
      <c r="C8" s="1"/>
      <c r="D8" s="12">
        <v>1578671.5</v>
      </c>
      <c r="E8" s="12">
        <v>1357728.05</v>
      </c>
      <c r="F8" s="10"/>
      <c r="G8" s="10"/>
      <c r="H8" s="10"/>
    </row>
    <row r="9" spans="1:8" ht="12.75">
      <c r="A9" s="1" t="s">
        <v>8</v>
      </c>
      <c r="B9">
        <v>7</v>
      </c>
      <c r="C9" s="1"/>
      <c r="D9" s="12">
        <v>1605.8</v>
      </c>
      <c r="E9" s="12">
        <v>2310</v>
      </c>
      <c r="F9" s="10"/>
      <c r="G9" s="10"/>
      <c r="H9" s="10"/>
    </row>
    <row r="10" spans="1:8" ht="12.75">
      <c r="A10" s="1" t="s">
        <v>9</v>
      </c>
      <c r="B10">
        <v>8</v>
      </c>
      <c r="C10" s="1"/>
      <c r="D10" s="12">
        <v>132617.1</v>
      </c>
      <c r="E10" s="12">
        <v>65724.4</v>
      </c>
      <c r="F10" s="10"/>
      <c r="G10" s="10"/>
      <c r="H10" s="10"/>
    </row>
    <row r="11" spans="1:8" ht="12.75">
      <c r="A11" s="1" t="s">
        <v>10</v>
      </c>
      <c r="B11">
        <v>9</v>
      </c>
      <c r="C11" s="1"/>
      <c r="D11" s="12">
        <v>108696</v>
      </c>
      <c r="E11" s="12">
        <v>89520.9</v>
      </c>
      <c r="F11" s="10"/>
      <c r="G11" s="10"/>
      <c r="H11" s="10"/>
    </row>
    <row r="12" spans="1:8" ht="12.75">
      <c r="A12" s="1" t="s">
        <v>11</v>
      </c>
      <c r="B12">
        <v>10</v>
      </c>
      <c r="C12" s="1"/>
      <c r="D12" s="12">
        <v>167547.11</v>
      </c>
      <c r="E12" s="12">
        <v>253893.5</v>
      </c>
      <c r="F12" s="10"/>
      <c r="G12" s="10"/>
      <c r="H12" s="10"/>
    </row>
    <row r="13" spans="1:8" ht="12.75">
      <c r="A13" s="1" t="s">
        <v>12</v>
      </c>
      <c r="B13">
        <v>11</v>
      </c>
      <c r="C13" s="1"/>
      <c r="D13" s="12">
        <v>697653.6</v>
      </c>
      <c r="E13" s="12">
        <v>336206.85</v>
      </c>
      <c r="F13" s="10"/>
      <c r="G13" s="10"/>
      <c r="H13" s="10"/>
    </row>
    <row r="14" spans="1:8" ht="12.75">
      <c r="A14" s="1" t="s">
        <v>13</v>
      </c>
      <c r="B14">
        <v>12</v>
      </c>
      <c r="C14" s="1"/>
      <c r="D14" s="12"/>
      <c r="E14" s="12"/>
      <c r="F14" s="10"/>
      <c r="G14" s="10"/>
      <c r="H14" s="10"/>
    </row>
    <row r="15" spans="1:8" ht="12.75">
      <c r="A15" s="1" t="s">
        <v>14</v>
      </c>
      <c r="B15">
        <v>13</v>
      </c>
      <c r="C15" s="1"/>
      <c r="D15" s="12">
        <v>2099073.6</v>
      </c>
      <c r="E15" s="12">
        <v>2209112.15</v>
      </c>
      <c r="F15" s="10"/>
      <c r="G15" s="10"/>
      <c r="H15" s="10"/>
    </row>
    <row r="16" spans="1:8" ht="12.75">
      <c r="A16" s="1" t="s">
        <v>15</v>
      </c>
      <c r="B16">
        <v>14</v>
      </c>
      <c r="C16" s="1"/>
      <c r="D16" s="12"/>
      <c r="E16" s="12"/>
      <c r="F16" s="10"/>
      <c r="G16" s="10"/>
      <c r="H16" s="10"/>
    </row>
    <row r="17" spans="1:8" ht="12.75">
      <c r="A17" s="1" t="s">
        <v>16</v>
      </c>
      <c r="B17">
        <v>15</v>
      </c>
      <c r="C17" s="1"/>
      <c r="D17" s="12"/>
      <c r="E17" s="12"/>
      <c r="F17" s="10"/>
      <c r="G17" s="10"/>
      <c r="H17" s="10"/>
    </row>
    <row r="18" spans="1:8" ht="12.75">
      <c r="A18" s="1" t="s">
        <v>17</v>
      </c>
      <c r="B18">
        <v>16</v>
      </c>
      <c r="C18" s="1"/>
      <c r="D18" s="12">
        <v>1138790.1</v>
      </c>
      <c r="E18" s="12">
        <v>499432.85</v>
      </c>
      <c r="F18" s="10"/>
      <c r="G18" s="10"/>
      <c r="H18" s="10"/>
    </row>
    <row r="19" spans="1:8" ht="12.75">
      <c r="A19" s="1" t="s">
        <v>18</v>
      </c>
      <c r="B19">
        <v>17</v>
      </c>
      <c r="C19" s="1"/>
      <c r="D19" s="12">
        <v>76454</v>
      </c>
      <c r="E19" s="12">
        <v>122252.55</v>
      </c>
      <c r="F19" s="10"/>
      <c r="G19" s="10"/>
      <c r="H19" s="10"/>
    </row>
    <row r="20" spans="1:8" ht="12.75">
      <c r="A20" s="1" t="s">
        <v>19</v>
      </c>
      <c r="B20">
        <v>18</v>
      </c>
      <c r="C20" s="1"/>
      <c r="D20" s="12">
        <v>68233.9</v>
      </c>
      <c r="E20" s="12">
        <v>39743.55</v>
      </c>
      <c r="F20" s="10"/>
      <c r="G20" s="10"/>
      <c r="H20" s="10"/>
    </row>
    <row r="21" spans="1:8" ht="12.75">
      <c r="A21" s="1" t="s">
        <v>20</v>
      </c>
      <c r="B21">
        <v>19</v>
      </c>
      <c r="C21" s="1"/>
      <c r="D21" s="12">
        <v>3959.2</v>
      </c>
      <c r="E21" s="12">
        <v>16334.85</v>
      </c>
      <c r="F21" s="10"/>
      <c r="G21" s="10"/>
      <c r="H21" s="10"/>
    </row>
    <row r="22" spans="1:8" ht="12.75">
      <c r="A22" s="1" t="s">
        <v>21</v>
      </c>
      <c r="B22">
        <v>20</v>
      </c>
      <c r="C22" s="1"/>
      <c r="D22" s="12">
        <v>18315.5</v>
      </c>
      <c r="E22" s="12">
        <v>18028.15</v>
      </c>
      <c r="F22" s="10"/>
      <c r="G22" s="10"/>
      <c r="H22" s="10"/>
    </row>
    <row r="23" spans="1:8" ht="12.75">
      <c r="A23" s="1" t="s">
        <v>22</v>
      </c>
      <c r="B23">
        <v>21</v>
      </c>
      <c r="C23" s="1"/>
      <c r="D23" s="12">
        <v>2399.6</v>
      </c>
      <c r="E23" s="12">
        <v>3277.05</v>
      </c>
      <c r="F23" s="10"/>
      <c r="G23" s="10"/>
      <c r="H23" s="10"/>
    </row>
    <row r="24" spans="1:8" ht="12.75">
      <c r="A24" s="1" t="s">
        <v>23</v>
      </c>
      <c r="B24">
        <v>22</v>
      </c>
      <c r="C24" s="1"/>
      <c r="D24" s="12"/>
      <c r="E24" s="12"/>
      <c r="F24" s="10"/>
      <c r="G24" s="10"/>
      <c r="H24" s="10"/>
    </row>
    <row r="25" spans="1:8" ht="12.75">
      <c r="A25" s="1" t="s">
        <v>24</v>
      </c>
      <c r="B25">
        <v>23</v>
      </c>
      <c r="C25" s="1"/>
      <c r="D25" s="12">
        <v>17167.5</v>
      </c>
      <c r="E25" s="12">
        <v>8191.05</v>
      </c>
      <c r="F25" s="10"/>
      <c r="G25" s="10"/>
      <c r="H25" s="10"/>
    </row>
    <row r="26" spans="1:8" ht="12.75">
      <c r="A26" s="1" t="s">
        <v>25</v>
      </c>
      <c r="B26">
        <v>24</v>
      </c>
      <c r="C26" s="1"/>
      <c r="D26" s="12">
        <v>3756.9</v>
      </c>
      <c r="E26" s="12">
        <v>3556.69</v>
      </c>
      <c r="F26" s="10"/>
      <c r="G26" s="10"/>
      <c r="H26" s="10"/>
    </row>
    <row r="27" spans="1:8" ht="12.75">
      <c r="A27" s="1" t="s">
        <v>26</v>
      </c>
      <c r="B27">
        <v>25</v>
      </c>
      <c r="C27" s="1"/>
      <c r="D27" s="12">
        <v>17479.7</v>
      </c>
      <c r="E27" s="12">
        <v>4488.4</v>
      </c>
      <c r="F27" s="10"/>
      <c r="G27" s="10"/>
      <c r="H27" s="10"/>
    </row>
    <row r="28" spans="1:8" ht="12.75">
      <c r="A28" s="1" t="s">
        <v>27</v>
      </c>
      <c r="B28">
        <v>26</v>
      </c>
      <c r="C28" s="1"/>
      <c r="D28" s="12">
        <v>6321</v>
      </c>
      <c r="E28" s="12">
        <v>10737.65</v>
      </c>
      <c r="F28" s="10"/>
      <c r="G28" s="10"/>
      <c r="H28" s="10"/>
    </row>
    <row r="29" spans="1:8" ht="12.75">
      <c r="A29" s="1" t="s">
        <v>28</v>
      </c>
      <c r="B29">
        <v>27</v>
      </c>
      <c r="C29" s="1"/>
      <c r="D29" s="12">
        <v>56686.7</v>
      </c>
      <c r="E29" s="12">
        <v>59873.8</v>
      </c>
      <c r="F29" s="10"/>
      <c r="G29" s="10"/>
      <c r="H29" s="10"/>
    </row>
    <row r="30" spans="1:8" ht="12.75">
      <c r="A30" s="1" t="s">
        <v>29</v>
      </c>
      <c r="B30">
        <v>28</v>
      </c>
      <c r="C30" s="1"/>
      <c r="D30" s="12">
        <v>44429</v>
      </c>
      <c r="E30" s="12">
        <v>59339.35</v>
      </c>
      <c r="F30" s="10"/>
      <c r="G30" s="10"/>
      <c r="H30" s="10"/>
    </row>
    <row r="31" spans="1:8" ht="12.75">
      <c r="A31" s="1" t="s">
        <v>30</v>
      </c>
      <c r="B31">
        <v>29</v>
      </c>
      <c r="C31" s="1"/>
      <c r="D31" s="12">
        <v>2002037.8</v>
      </c>
      <c r="E31" s="12">
        <v>1463360.85</v>
      </c>
      <c r="F31" s="10"/>
      <c r="G31" s="10"/>
      <c r="H31" s="10"/>
    </row>
    <row r="32" spans="1:8" ht="12.75">
      <c r="A32" s="1" t="s">
        <v>31</v>
      </c>
      <c r="B32">
        <v>30</v>
      </c>
      <c r="C32" s="1"/>
      <c r="D32" s="12">
        <v>2398.9</v>
      </c>
      <c r="E32" s="12">
        <v>2623.95</v>
      </c>
      <c r="F32" s="10"/>
      <c r="G32" s="10"/>
      <c r="H32" s="10"/>
    </row>
    <row r="33" spans="1:8" ht="12.75">
      <c r="A33" s="1" t="s">
        <v>32</v>
      </c>
      <c r="B33">
        <v>31</v>
      </c>
      <c r="C33" s="1"/>
      <c r="D33" s="12">
        <v>139171.9</v>
      </c>
      <c r="E33" s="12">
        <v>93284.8</v>
      </c>
      <c r="F33" s="10"/>
      <c r="G33" s="10"/>
      <c r="H33" s="10"/>
    </row>
    <row r="34" spans="1:8" ht="12.75">
      <c r="A34" s="1" t="s">
        <v>33</v>
      </c>
      <c r="B34">
        <v>32</v>
      </c>
      <c r="C34" s="1"/>
      <c r="D34" s="12">
        <v>40460.7</v>
      </c>
      <c r="E34" s="12">
        <v>30869.65</v>
      </c>
      <c r="F34" s="10"/>
      <c r="G34" s="10"/>
      <c r="H34" s="10"/>
    </row>
    <row r="35" spans="1:8" ht="12.75">
      <c r="A35" s="1" t="s">
        <v>34</v>
      </c>
      <c r="B35">
        <v>33</v>
      </c>
      <c r="C35" s="1"/>
      <c r="D35" s="12"/>
      <c r="E35" s="12"/>
      <c r="F35" s="10"/>
      <c r="G35" s="10"/>
      <c r="H35" s="10"/>
    </row>
    <row r="36" spans="1:8" ht="12.75">
      <c r="A36" s="1" t="s">
        <v>35</v>
      </c>
      <c r="B36">
        <v>34</v>
      </c>
      <c r="C36" s="1"/>
      <c r="D36" s="12"/>
      <c r="E36" s="12"/>
      <c r="F36" s="10"/>
      <c r="G36" s="10"/>
      <c r="H36" s="10"/>
    </row>
    <row r="37" spans="1:8" ht="12.75">
      <c r="A37" s="1" t="s">
        <v>36</v>
      </c>
      <c r="B37">
        <v>35</v>
      </c>
      <c r="C37" s="1"/>
      <c r="D37" s="12"/>
      <c r="E37" s="12"/>
      <c r="F37" s="10"/>
      <c r="G37" s="10"/>
      <c r="H37" s="10"/>
    </row>
    <row r="38" spans="1:8" ht="12.75">
      <c r="A38" s="1" t="s">
        <v>37</v>
      </c>
      <c r="B38">
        <v>36</v>
      </c>
      <c r="C38" s="1"/>
      <c r="D38" s="12">
        <v>667020.2</v>
      </c>
      <c r="E38" s="12">
        <v>511241.15</v>
      </c>
      <c r="F38" s="10"/>
      <c r="G38" s="10"/>
      <c r="H38" s="10"/>
    </row>
    <row r="39" spans="1:8" ht="12.75">
      <c r="A39" s="1" t="s">
        <v>38</v>
      </c>
      <c r="B39">
        <v>37</v>
      </c>
      <c r="C39" s="1"/>
      <c r="D39" s="12">
        <v>125751.5</v>
      </c>
      <c r="E39" s="12">
        <v>114059.05</v>
      </c>
      <c r="F39" s="10"/>
      <c r="G39" s="10"/>
      <c r="H39" s="10"/>
    </row>
    <row r="40" spans="1:8" ht="12.75">
      <c r="A40" s="1" t="s">
        <v>39</v>
      </c>
      <c r="B40">
        <v>38</v>
      </c>
      <c r="C40" s="1"/>
      <c r="D40" s="12">
        <v>12712.7</v>
      </c>
      <c r="E40" s="12">
        <v>13983.55</v>
      </c>
      <c r="F40" s="10"/>
      <c r="G40" s="10"/>
      <c r="H40" s="10"/>
    </row>
    <row r="41" spans="1:8" ht="12.75">
      <c r="A41" s="1" t="s">
        <v>40</v>
      </c>
      <c r="B41">
        <v>39</v>
      </c>
      <c r="C41" s="1"/>
      <c r="D41" s="12"/>
      <c r="E41" s="12"/>
      <c r="F41" s="10"/>
      <c r="G41" s="10"/>
      <c r="H41" s="10"/>
    </row>
    <row r="42" spans="1:8" ht="12.75">
      <c r="A42" s="1" t="s">
        <v>41</v>
      </c>
      <c r="B42">
        <v>40</v>
      </c>
      <c r="C42" s="1"/>
      <c r="D42" s="12">
        <v>933.8</v>
      </c>
      <c r="E42" s="12">
        <v>2148.65</v>
      </c>
      <c r="F42" s="10"/>
      <c r="G42" s="10"/>
      <c r="H42" s="10"/>
    </row>
    <row r="43" spans="1:8" ht="12.75">
      <c r="A43" s="1" t="s">
        <v>42</v>
      </c>
      <c r="B43">
        <v>41</v>
      </c>
      <c r="C43" s="1"/>
      <c r="D43" s="12">
        <v>192932.6</v>
      </c>
      <c r="E43" s="12">
        <v>192614.45</v>
      </c>
      <c r="F43" s="10"/>
      <c r="G43" s="10"/>
      <c r="H43" s="10"/>
    </row>
    <row r="44" spans="1:8" ht="12.75">
      <c r="A44" s="1" t="s">
        <v>43</v>
      </c>
      <c r="B44">
        <v>42</v>
      </c>
      <c r="C44" s="1"/>
      <c r="D44" s="12">
        <v>253265.4</v>
      </c>
      <c r="E44" s="12">
        <v>204094.31</v>
      </c>
      <c r="F44" s="10"/>
      <c r="G44" s="10"/>
      <c r="H44" s="10"/>
    </row>
    <row r="45" spans="1:8" ht="12.75">
      <c r="A45" s="1" t="s">
        <v>44</v>
      </c>
      <c r="B45">
        <v>43</v>
      </c>
      <c r="C45" s="1"/>
      <c r="D45" s="12">
        <v>95520.6</v>
      </c>
      <c r="E45" s="12">
        <v>31588.9</v>
      </c>
      <c r="F45" s="10"/>
      <c r="G45" s="10"/>
      <c r="H45" s="10"/>
    </row>
    <row r="46" spans="1:8" ht="12.75">
      <c r="A46" s="1" t="s">
        <v>45</v>
      </c>
      <c r="B46">
        <v>44</v>
      </c>
      <c r="C46" s="1"/>
      <c r="D46" s="12">
        <v>111197.8</v>
      </c>
      <c r="E46" s="12">
        <v>62979.35</v>
      </c>
      <c r="F46" s="10"/>
      <c r="G46" s="10"/>
      <c r="H46" s="10"/>
    </row>
    <row r="47" spans="1:8" ht="12.75">
      <c r="A47" s="1" t="s">
        <v>46</v>
      </c>
      <c r="B47">
        <v>45</v>
      </c>
      <c r="C47" s="1"/>
      <c r="D47" s="12"/>
      <c r="E47" s="12"/>
      <c r="F47" s="10"/>
      <c r="G47" s="10"/>
      <c r="H47" s="10"/>
    </row>
    <row r="48" spans="1:8" ht="12.75">
      <c r="A48" s="1" t="s">
        <v>47</v>
      </c>
      <c r="B48">
        <v>46</v>
      </c>
      <c r="C48" s="1"/>
      <c r="D48" s="12">
        <v>150132.5</v>
      </c>
      <c r="E48" s="12">
        <v>137404.05</v>
      </c>
      <c r="F48" s="10"/>
      <c r="G48" s="10"/>
      <c r="H48" s="10"/>
    </row>
    <row r="49" spans="1:8" ht="12.75">
      <c r="A49" s="1" t="s">
        <v>48</v>
      </c>
      <c r="B49">
        <v>47</v>
      </c>
      <c r="C49" s="1"/>
      <c r="D49" s="12">
        <v>15680</v>
      </c>
      <c r="E49" s="12">
        <v>10209.5</v>
      </c>
      <c r="F49" s="10"/>
      <c r="G49" s="10"/>
      <c r="H49" s="10"/>
    </row>
    <row r="50" spans="1:8" ht="12.75">
      <c r="A50" s="1" t="s">
        <v>49</v>
      </c>
      <c r="B50">
        <v>48</v>
      </c>
      <c r="C50" s="1"/>
      <c r="D50" s="12">
        <v>1843106.25</v>
      </c>
      <c r="E50" s="12">
        <v>1159307.01</v>
      </c>
      <c r="F50" s="10"/>
      <c r="G50" s="10"/>
      <c r="H50" s="10"/>
    </row>
    <row r="51" spans="1:8" ht="12.75">
      <c r="A51" s="1" t="s">
        <v>50</v>
      </c>
      <c r="B51">
        <v>49</v>
      </c>
      <c r="C51" s="1"/>
      <c r="D51" s="12">
        <v>566811</v>
      </c>
      <c r="E51" s="12">
        <v>263391.45</v>
      </c>
      <c r="F51" s="10"/>
      <c r="G51" s="10"/>
      <c r="H51" s="10"/>
    </row>
    <row r="52" spans="1:8" ht="12.75">
      <c r="A52" s="1" t="s">
        <v>51</v>
      </c>
      <c r="B52">
        <v>50</v>
      </c>
      <c r="C52" s="1"/>
      <c r="D52" s="12">
        <v>1234237.9</v>
      </c>
      <c r="E52" s="12">
        <v>1004935.05</v>
      </c>
      <c r="F52" s="10"/>
      <c r="G52" s="10"/>
      <c r="H52" s="10"/>
    </row>
    <row r="53" spans="1:8" ht="12.75">
      <c r="A53" s="1" t="s">
        <v>52</v>
      </c>
      <c r="B53">
        <v>51</v>
      </c>
      <c r="C53" s="1"/>
      <c r="D53" s="12">
        <v>198827.3</v>
      </c>
      <c r="E53" s="12">
        <v>192302.6</v>
      </c>
      <c r="F53" s="10"/>
      <c r="G53" s="10"/>
      <c r="H53" s="10"/>
    </row>
    <row r="54" spans="1:8" ht="12.75">
      <c r="A54" s="1" t="s">
        <v>53</v>
      </c>
      <c r="B54">
        <v>52</v>
      </c>
      <c r="C54" s="1"/>
      <c r="D54" s="12">
        <v>741984.6</v>
      </c>
      <c r="E54" s="12">
        <v>948118.5</v>
      </c>
      <c r="F54" s="10"/>
      <c r="G54" s="10"/>
      <c r="H54" s="10"/>
    </row>
    <row r="55" spans="1:8" ht="12.75">
      <c r="A55" s="1" t="s">
        <v>54</v>
      </c>
      <c r="B55">
        <v>53</v>
      </c>
      <c r="C55" s="1"/>
      <c r="D55" s="12">
        <v>237178.7</v>
      </c>
      <c r="E55" s="12">
        <v>208389.56</v>
      </c>
      <c r="F55" s="10"/>
      <c r="G55" s="10"/>
      <c r="H55" s="10"/>
    </row>
    <row r="56" spans="1:8" ht="12.75">
      <c r="A56" s="1" t="s">
        <v>55</v>
      </c>
      <c r="B56">
        <v>54</v>
      </c>
      <c r="C56" s="1"/>
      <c r="D56" s="12">
        <v>17634.4</v>
      </c>
      <c r="E56" s="12">
        <v>18956.35</v>
      </c>
      <c r="F56" s="10"/>
      <c r="G56" s="10"/>
      <c r="H56" s="10"/>
    </row>
    <row r="57" spans="1:8" ht="12.75">
      <c r="A57" s="1" t="s">
        <v>56</v>
      </c>
      <c r="B57">
        <v>55</v>
      </c>
      <c r="C57" s="1"/>
      <c r="D57" s="12">
        <v>226893.8</v>
      </c>
      <c r="E57" s="12">
        <v>166346.6</v>
      </c>
      <c r="F57" s="10"/>
      <c r="G57" s="10"/>
      <c r="H57" s="10"/>
    </row>
    <row r="58" spans="1:8" ht="12.75">
      <c r="A58" s="1" t="s">
        <v>57</v>
      </c>
      <c r="B58">
        <v>56</v>
      </c>
      <c r="C58" s="1"/>
      <c r="D58" s="12"/>
      <c r="E58" s="12"/>
      <c r="F58" s="10"/>
      <c r="G58" s="10"/>
      <c r="H58" s="10"/>
    </row>
    <row r="59" spans="1:8" ht="12.75">
      <c r="A59" s="1" t="s">
        <v>58</v>
      </c>
      <c r="B59">
        <v>57</v>
      </c>
      <c r="C59" s="1"/>
      <c r="D59" s="12"/>
      <c r="E59" s="12"/>
      <c r="F59" s="10"/>
      <c r="G59" s="10"/>
      <c r="H59" s="10"/>
    </row>
    <row r="60" spans="1:8" ht="12.75">
      <c r="A60" s="1" t="s">
        <v>59</v>
      </c>
      <c r="B60">
        <v>58</v>
      </c>
      <c r="C60" s="1"/>
      <c r="D60" s="12">
        <v>471223.9</v>
      </c>
      <c r="E60" s="12">
        <v>214879</v>
      </c>
      <c r="F60" s="10"/>
      <c r="G60" s="10"/>
      <c r="H60" s="10"/>
    </row>
    <row r="61" spans="1:8" ht="12.75">
      <c r="A61" s="1" t="s">
        <v>60</v>
      </c>
      <c r="B61">
        <v>59</v>
      </c>
      <c r="C61" s="1"/>
      <c r="D61" s="12">
        <v>332222.8</v>
      </c>
      <c r="E61" s="12">
        <v>276130.05</v>
      </c>
      <c r="F61" s="10"/>
      <c r="G61" s="10"/>
      <c r="H61" s="10"/>
    </row>
    <row r="62" spans="1:8" ht="12.75">
      <c r="A62" s="1" t="s">
        <v>61</v>
      </c>
      <c r="B62">
        <v>60</v>
      </c>
      <c r="C62" s="1"/>
      <c r="D62" s="12">
        <v>178819.9</v>
      </c>
      <c r="E62" s="12">
        <v>53452</v>
      </c>
      <c r="F62" s="10"/>
      <c r="G62" s="10"/>
      <c r="H62" s="10"/>
    </row>
    <row r="63" spans="1:8" ht="12.75">
      <c r="A63" s="1" t="s">
        <v>62</v>
      </c>
      <c r="B63">
        <v>61</v>
      </c>
      <c r="C63" s="1"/>
      <c r="D63" s="12">
        <v>4841.96</v>
      </c>
      <c r="E63" s="12">
        <v>7292.26</v>
      </c>
      <c r="F63" s="10"/>
      <c r="G63" s="10"/>
      <c r="H63" s="10"/>
    </row>
    <row r="64" spans="1:8" ht="12.75">
      <c r="A64" s="1" t="s">
        <v>63</v>
      </c>
      <c r="B64">
        <v>62</v>
      </c>
      <c r="C64" s="1"/>
      <c r="D64" s="12">
        <v>3096.1</v>
      </c>
      <c r="E64" s="12">
        <v>2608.55</v>
      </c>
      <c r="F64" s="10"/>
      <c r="G64" s="10"/>
      <c r="H64" s="10"/>
    </row>
    <row r="65" spans="1:8" ht="12.75">
      <c r="A65" s="1" t="s">
        <v>64</v>
      </c>
      <c r="B65">
        <v>63</v>
      </c>
      <c r="C65" s="1"/>
      <c r="D65" s="12"/>
      <c r="E65" s="12"/>
      <c r="F65" s="10"/>
      <c r="G65" s="10"/>
      <c r="H65" s="10"/>
    </row>
    <row r="66" spans="1:8" ht="12.75">
      <c r="A66" s="1" t="s">
        <v>65</v>
      </c>
      <c r="B66">
        <v>64</v>
      </c>
      <c r="C66" s="1"/>
      <c r="D66" s="12">
        <v>401291.34</v>
      </c>
      <c r="E66" s="12">
        <v>262491.33</v>
      </c>
      <c r="F66" s="10"/>
      <c r="G66" s="10"/>
      <c r="H66" s="10"/>
    </row>
    <row r="67" spans="1:8" ht="12.75">
      <c r="A67" s="1" t="s">
        <v>66</v>
      </c>
      <c r="B67">
        <v>65</v>
      </c>
      <c r="C67" s="1"/>
      <c r="D67" s="12">
        <v>16293.2</v>
      </c>
      <c r="E67" s="12">
        <v>10327.8</v>
      </c>
      <c r="F67" s="10"/>
      <c r="G67" s="10"/>
      <c r="H67" s="10"/>
    </row>
    <row r="68" spans="1:8" ht="12.75">
      <c r="A68" s="1" t="s">
        <v>67</v>
      </c>
      <c r="B68">
        <v>66</v>
      </c>
      <c r="C68" s="1"/>
      <c r="D68" s="12">
        <v>202932.1</v>
      </c>
      <c r="E68" s="12">
        <v>75968.2</v>
      </c>
      <c r="F68" s="10"/>
      <c r="G68" s="10"/>
      <c r="H68" s="10"/>
    </row>
    <row r="69" spans="1:8" ht="12.75">
      <c r="A69" s="1" t="s">
        <v>68</v>
      </c>
      <c r="B69">
        <v>67</v>
      </c>
      <c r="C69" s="1"/>
      <c r="D69" s="12"/>
      <c r="E69" s="12"/>
      <c r="F69" s="10"/>
      <c r="G69" s="10"/>
      <c r="H69" s="10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17300736.160000004</v>
      </c>
      <c r="E71" s="14">
        <f>SUM(E3:E69)</f>
        <v>13282702.41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9">
      <selection activeCell="G16" sqref="G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81</v>
      </c>
      <c r="C1" s="1"/>
      <c r="D1" s="13" t="s">
        <v>70</v>
      </c>
      <c r="E1" s="13" t="s">
        <v>71</v>
      </c>
      <c r="F1" s="1"/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>
        <v>187087</v>
      </c>
      <c r="E3" s="7">
        <v>150330.25</v>
      </c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>
        <v>188229.3</v>
      </c>
      <c r="E5" s="7">
        <v>110735.8</v>
      </c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>
        <v>328183.1</v>
      </c>
      <c r="E7" s="7">
        <v>206276</v>
      </c>
      <c r="F7" s="4"/>
    </row>
    <row r="8" spans="1:6" ht="12.75">
      <c r="A8" s="1" t="s">
        <v>7</v>
      </c>
      <c r="B8">
        <v>6</v>
      </c>
      <c r="C8" s="1"/>
      <c r="D8" s="7">
        <v>1516822.3</v>
      </c>
      <c r="E8" s="7">
        <v>1192787.4</v>
      </c>
      <c r="F8" s="4"/>
    </row>
    <row r="9" spans="1:6" ht="12.75">
      <c r="A9" s="1" t="s">
        <v>8</v>
      </c>
      <c r="B9">
        <v>7</v>
      </c>
      <c r="C9" s="1"/>
      <c r="D9" s="7">
        <v>1607.9</v>
      </c>
      <c r="E9" s="7">
        <v>2164.75</v>
      </c>
      <c r="F9" s="4"/>
    </row>
    <row r="10" spans="1:6" ht="12.75">
      <c r="A10" s="1" t="s">
        <v>9</v>
      </c>
      <c r="B10">
        <v>8</v>
      </c>
      <c r="C10" s="1"/>
      <c r="D10" s="7">
        <v>108070.2</v>
      </c>
      <c r="E10" s="7">
        <v>121735.25</v>
      </c>
      <c r="F10" s="4"/>
    </row>
    <row r="11" spans="1:6" ht="12.75">
      <c r="A11" s="1" t="s">
        <v>10</v>
      </c>
      <c r="B11">
        <v>9</v>
      </c>
      <c r="C11" s="1"/>
      <c r="D11" s="7"/>
      <c r="E11" s="7"/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>
        <v>682337.6</v>
      </c>
      <c r="E13" s="7">
        <v>275694.3</v>
      </c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>
        <v>2154139.8</v>
      </c>
      <c r="E15" s="7">
        <v>2042079.2</v>
      </c>
      <c r="F15" s="4"/>
    </row>
    <row r="16" spans="1:6" ht="12.75">
      <c r="A16" s="1" t="s">
        <v>15</v>
      </c>
      <c r="B16">
        <v>14</v>
      </c>
      <c r="C16" s="1"/>
      <c r="D16" s="7">
        <v>16446.5</v>
      </c>
      <c r="E16" s="7">
        <v>22752.1</v>
      </c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/>
      <c r="E18" s="7"/>
      <c r="F18" s="4"/>
    </row>
    <row r="19" spans="1:6" ht="12.75">
      <c r="A19" s="1" t="s">
        <v>18</v>
      </c>
      <c r="B19">
        <v>17</v>
      </c>
      <c r="C19" s="1"/>
      <c r="D19" s="7">
        <v>139398</v>
      </c>
      <c r="E19" s="7">
        <v>107394</v>
      </c>
      <c r="F19" s="4"/>
    </row>
    <row r="20" spans="1:6" ht="12.75">
      <c r="A20" s="1" t="s">
        <v>19</v>
      </c>
      <c r="B20">
        <v>18</v>
      </c>
      <c r="C20" s="1"/>
      <c r="D20" s="7">
        <v>140569.8</v>
      </c>
      <c r="E20" s="7">
        <v>79339.4</v>
      </c>
      <c r="F20" s="4"/>
    </row>
    <row r="21" spans="1:6" ht="12.75">
      <c r="A21" s="1" t="s">
        <v>20</v>
      </c>
      <c r="B21">
        <v>19</v>
      </c>
      <c r="C21" s="1"/>
      <c r="D21" s="7">
        <v>9373.7</v>
      </c>
      <c r="E21" s="7">
        <v>9806.65</v>
      </c>
      <c r="F21" s="4"/>
    </row>
    <row r="22" spans="1:6" ht="12.75">
      <c r="A22" s="1" t="s">
        <v>21</v>
      </c>
      <c r="B22">
        <v>20</v>
      </c>
      <c r="C22" s="1"/>
      <c r="D22" s="7"/>
      <c r="E22" s="7"/>
      <c r="F22" s="4"/>
    </row>
    <row r="23" spans="1:6" ht="12.75">
      <c r="A23" s="1" t="s">
        <v>22</v>
      </c>
      <c r="B23">
        <v>21</v>
      </c>
      <c r="C23" s="1"/>
      <c r="D23" s="7">
        <v>6196.4</v>
      </c>
      <c r="E23" s="7">
        <v>6799.8</v>
      </c>
      <c r="F23" s="4"/>
    </row>
    <row r="24" spans="1:6" ht="12.75">
      <c r="A24" s="1" t="s">
        <v>23</v>
      </c>
      <c r="B24">
        <v>22</v>
      </c>
      <c r="C24" s="1"/>
      <c r="D24" s="7"/>
      <c r="E24" s="7"/>
      <c r="F24" s="4"/>
    </row>
    <row r="25" spans="1:6" ht="12.75">
      <c r="A25" s="1" t="s">
        <v>24</v>
      </c>
      <c r="B25">
        <v>23</v>
      </c>
      <c r="C25" s="1"/>
      <c r="D25" s="7">
        <v>7798.7</v>
      </c>
      <c r="E25" s="7">
        <v>8032.15</v>
      </c>
      <c r="F25" s="4"/>
    </row>
    <row r="26" spans="1:6" ht="12.75">
      <c r="A26" s="1" t="s">
        <v>25</v>
      </c>
      <c r="B26">
        <v>24</v>
      </c>
      <c r="C26" s="1"/>
      <c r="D26" s="7">
        <v>1126.31</v>
      </c>
      <c r="E26" s="7">
        <v>320.96</v>
      </c>
      <c r="F26" s="4"/>
    </row>
    <row r="27" spans="1:6" ht="12.75">
      <c r="A27" s="1" t="s">
        <v>26</v>
      </c>
      <c r="B27">
        <v>25</v>
      </c>
      <c r="C27" s="1"/>
      <c r="D27" s="7"/>
      <c r="E27" s="7"/>
      <c r="F27" s="4"/>
    </row>
    <row r="28" spans="1:6" ht="12.75">
      <c r="A28" s="1" t="s">
        <v>27</v>
      </c>
      <c r="B28">
        <v>26</v>
      </c>
      <c r="C28" s="1"/>
      <c r="D28" s="7">
        <v>12547.5</v>
      </c>
      <c r="E28" s="7">
        <v>5900.3</v>
      </c>
      <c r="F28" s="4"/>
    </row>
    <row r="29" spans="1:6" ht="12.75">
      <c r="A29" s="1" t="s">
        <v>28</v>
      </c>
      <c r="B29">
        <v>27</v>
      </c>
      <c r="C29" s="1"/>
      <c r="D29" s="7">
        <v>135536.8</v>
      </c>
      <c r="E29" s="7">
        <v>106970.5</v>
      </c>
      <c r="F29" s="4"/>
    </row>
    <row r="30" spans="1:6" ht="12.75">
      <c r="A30" s="1" t="s">
        <v>29</v>
      </c>
      <c r="B30">
        <v>28</v>
      </c>
      <c r="C30" s="1"/>
      <c r="D30" s="7">
        <v>153683.6</v>
      </c>
      <c r="E30" s="7">
        <v>28540.05</v>
      </c>
      <c r="F30" s="4"/>
    </row>
    <row r="31" spans="1:6" ht="12.75">
      <c r="A31" s="1" t="s">
        <v>30</v>
      </c>
      <c r="B31">
        <v>29</v>
      </c>
      <c r="C31" s="1"/>
      <c r="D31" s="7">
        <v>693084.7</v>
      </c>
      <c r="E31" s="7">
        <v>1282096.55</v>
      </c>
      <c r="F31" s="4"/>
    </row>
    <row r="32" spans="1:6" ht="12.75">
      <c r="A32" s="1" t="s">
        <v>31</v>
      </c>
      <c r="B32">
        <v>30</v>
      </c>
      <c r="C32" s="1"/>
      <c r="D32" s="7">
        <v>4498.9</v>
      </c>
      <c r="E32" s="7">
        <v>2674</v>
      </c>
      <c r="F32" s="4"/>
    </row>
    <row r="33" spans="1:6" ht="12.75">
      <c r="A33" s="1" t="s">
        <v>32</v>
      </c>
      <c r="B33">
        <v>31</v>
      </c>
      <c r="C33" s="1"/>
      <c r="D33" s="7">
        <v>154340.2</v>
      </c>
      <c r="E33" s="7">
        <v>93673.3</v>
      </c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>
        <v>7483.7</v>
      </c>
      <c r="E35" s="7">
        <v>19542.25</v>
      </c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157622.5</v>
      </c>
      <c r="E37" s="7">
        <v>189041.65</v>
      </c>
      <c r="F37" s="4"/>
    </row>
    <row r="38" spans="1:6" ht="12.75">
      <c r="A38" s="1" t="s">
        <v>37</v>
      </c>
      <c r="B38">
        <v>36</v>
      </c>
      <c r="C38" s="1"/>
      <c r="D38" s="7">
        <v>673005.2</v>
      </c>
      <c r="E38" s="7">
        <v>354265.45</v>
      </c>
      <c r="F38" s="4"/>
    </row>
    <row r="39" spans="1:6" ht="12.75">
      <c r="A39" s="1" t="s">
        <v>38</v>
      </c>
      <c r="B39">
        <v>37</v>
      </c>
      <c r="C39" s="1"/>
      <c r="D39" s="7">
        <v>136146.5</v>
      </c>
      <c r="E39" s="7">
        <v>117217.8</v>
      </c>
      <c r="F39" s="4"/>
    </row>
    <row r="40" spans="1:6" ht="12.75">
      <c r="A40" s="1" t="s">
        <v>39</v>
      </c>
      <c r="B40">
        <v>38</v>
      </c>
      <c r="C40" s="1"/>
      <c r="D40" s="7">
        <v>19399.8</v>
      </c>
      <c r="E40" s="7">
        <v>10675</v>
      </c>
      <c r="F40" s="4"/>
    </row>
    <row r="41" spans="1:6" ht="12.75">
      <c r="A41" s="1" t="s">
        <v>40</v>
      </c>
      <c r="B41">
        <v>39</v>
      </c>
      <c r="C41" s="1"/>
      <c r="D41" s="7">
        <v>2690.1</v>
      </c>
      <c r="E41" s="7">
        <v>1150.1</v>
      </c>
      <c r="F41" s="4"/>
    </row>
    <row r="42" spans="1:6" ht="12.75">
      <c r="A42" s="1" t="s">
        <v>41</v>
      </c>
      <c r="B42">
        <v>40</v>
      </c>
      <c r="C42" s="1"/>
      <c r="D42" s="7">
        <v>3337.6</v>
      </c>
      <c r="E42" s="7">
        <v>90604.85</v>
      </c>
      <c r="F42" s="4"/>
    </row>
    <row r="43" spans="1:6" ht="12.75">
      <c r="A43" s="1" t="s">
        <v>42</v>
      </c>
      <c r="B43">
        <v>41</v>
      </c>
      <c r="C43" s="1"/>
      <c r="D43" s="7">
        <v>393464.4</v>
      </c>
      <c r="E43" s="7">
        <v>210298.9</v>
      </c>
      <c r="F43" s="4"/>
    </row>
    <row r="44" spans="1:6" ht="12.75">
      <c r="A44" s="1" t="s">
        <v>43</v>
      </c>
      <c r="B44">
        <v>42</v>
      </c>
      <c r="C44" s="1"/>
      <c r="D44" s="7">
        <v>104773.56</v>
      </c>
      <c r="E44" s="7">
        <v>120091.24</v>
      </c>
      <c r="F44" s="4"/>
    </row>
    <row r="45" spans="1:6" ht="12.75">
      <c r="A45" s="1" t="s">
        <v>44</v>
      </c>
      <c r="B45">
        <v>43</v>
      </c>
      <c r="C45" s="1"/>
      <c r="D45" s="7"/>
      <c r="E45" s="7"/>
      <c r="F45" s="4"/>
    </row>
    <row r="46" spans="1:6" ht="12.75">
      <c r="A46" s="1" t="s">
        <v>45</v>
      </c>
      <c r="B46">
        <v>44</v>
      </c>
      <c r="C46" s="1"/>
      <c r="D46" s="7">
        <v>216965</v>
      </c>
      <c r="E46" s="7">
        <v>69856.5</v>
      </c>
      <c r="F46" s="4"/>
    </row>
    <row r="47" spans="1:6" ht="12.75">
      <c r="A47" s="1" t="s">
        <v>46</v>
      </c>
      <c r="B47">
        <v>45</v>
      </c>
      <c r="C47" s="1"/>
      <c r="D47" s="7">
        <v>30795.8</v>
      </c>
      <c r="E47" s="7">
        <v>39079.25</v>
      </c>
      <c r="F47" s="4"/>
    </row>
    <row r="48" spans="1:6" ht="12.75">
      <c r="A48" s="1" t="s">
        <v>47</v>
      </c>
      <c r="B48">
        <v>46</v>
      </c>
      <c r="C48" s="1"/>
      <c r="D48" s="7"/>
      <c r="E48" s="7"/>
      <c r="F48" s="4"/>
    </row>
    <row r="49" spans="1:6" ht="12.75">
      <c r="A49" s="1" t="s">
        <v>48</v>
      </c>
      <c r="B49">
        <v>47</v>
      </c>
      <c r="C49" s="1"/>
      <c r="D49" s="7"/>
      <c r="E49" s="7"/>
      <c r="F49" s="4"/>
    </row>
    <row r="50" spans="1:6" ht="12.75">
      <c r="A50" s="1" t="s">
        <v>49</v>
      </c>
      <c r="B50">
        <v>48</v>
      </c>
      <c r="C50" s="1"/>
      <c r="D50" s="7">
        <v>1582484.7</v>
      </c>
      <c r="E50" s="7">
        <v>874187.96</v>
      </c>
      <c r="F50" s="4"/>
    </row>
    <row r="51" spans="1:6" ht="12.75">
      <c r="A51" s="1" t="s">
        <v>50</v>
      </c>
      <c r="B51">
        <v>49</v>
      </c>
      <c r="C51" s="1"/>
      <c r="D51" s="7">
        <v>297243.8</v>
      </c>
      <c r="E51" s="7">
        <v>162624.35</v>
      </c>
      <c r="F51" s="4"/>
    </row>
    <row r="52" spans="1:6" ht="12.75">
      <c r="A52" s="1" t="s">
        <v>51</v>
      </c>
      <c r="B52">
        <v>50</v>
      </c>
      <c r="C52" s="1"/>
      <c r="D52" s="7">
        <v>1311331</v>
      </c>
      <c r="E52" s="7">
        <v>3001336.45</v>
      </c>
      <c r="F52" s="4"/>
    </row>
    <row r="53" spans="1:6" ht="12.75">
      <c r="A53" s="1" t="s">
        <v>52</v>
      </c>
      <c r="B53">
        <v>51</v>
      </c>
      <c r="C53" s="1"/>
      <c r="D53" s="7">
        <v>164661.7</v>
      </c>
      <c r="E53" s="7">
        <v>226455.59</v>
      </c>
      <c r="F53" s="4"/>
    </row>
    <row r="54" spans="1:6" ht="12.75">
      <c r="A54" s="1" t="s">
        <v>53</v>
      </c>
      <c r="B54">
        <v>52</v>
      </c>
      <c r="C54" s="1"/>
      <c r="D54" s="7">
        <v>711999.4</v>
      </c>
      <c r="E54" s="7">
        <v>566734.35</v>
      </c>
      <c r="F54" s="4"/>
    </row>
    <row r="55" spans="1:6" ht="12.75">
      <c r="A55" s="1" t="s">
        <v>54</v>
      </c>
      <c r="B55">
        <v>53</v>
      </c>
      <c r="C55" s="1"/>
      <c r="D55" s="7"/>
      <c r="E55" s="7"/>
      <c r="F55" s="4"/>
    </row>
    <row r="56" spans="1:6" ht="12.75">
      <c r="A56" s="1" t="s">
        <v>55</v>
      </c>
      <c r="B56">
        <v>54</v>
      </c>
      <c r="C56" s="1"/>
      <c r="D56" s="7">
        <v>22207.5</v>
      </c>
      <c r="E56" s="7">
        <v>16957.4</v>
      </c>
      <c r="F56" s="4"/>
    </row>
    <row r="57" spans="1:6" ht="12.75">
      <c r="A57" s="1" t="s">
        <v>56</v>
      </c>
      <c r="B57">
        <v>55</v>
      </c>
      <c r="C57" s="1"/>
      <c r="D57" s="7"/>
      <c r="E57" s="7"/>
      <c r="F57" s="4"/>
    </row>
    <row r="58" spans="1:6" ht="12.75">
      <c r="A58" s="1" t="s">
        <v>57</v>
      </c>
      <c r="B58">
        <v>56</v>
      </c>
      <c r="C58" s="1"/>
      <c r="D58" s="7"/>
      <c r="E58" s="7"/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>
        <v>467488</v>
      </c>
      <c r="E60" s="7">
        <v>224457.1</v>
      </c>
      <c r="F60" s="4"/>
    </row>
    <row r="61" spans="1:6" ht="12.75">
      <c r="A61" s="1" t="s">
        <v>60</v>
      </c>
      <c r="B61">
        <v>59</v>
      </c>
      <c r="C61" s="1"/>
      <c r="D61" s="7">
        <v>164543.4</v>
      </c>
      <c r="E61" s="7">
        <v>186238.5</v>
      </c>
      <c r="F61" s="4"/>
    </row>
    <row r="62" spans="1:6" ht="12.75">
      <c r="A62" s="1" t="s">
        <v>61</v>
      </c>
      <c r="B62">
        <v>60</v>
      </c>
      <c r="C62" s="1"/>
      <c r="D62" s="7">
        <v>53013.1</v>
      </c>
      <c r="E62" s="7">
        <v>28864.85</v>
      </c>
      <c r="F62" s="4"/>
    </row>
    <row r="63" spans="1:6" ht="12.75">
      <c r="A63" s="1" t="s">
        <v>62</v>
      </c>
      <c r="B63">
        <v>61</v>
      </c>
      <c r="C63" s="1"/>
      <c r="D63" s="7"/>
      <c r="E63" s="7"/>
      <c r="F63" s="4"/>
    </row>
    <row r="64" spans="1:6" ht="12.75">
      <c r="A64" s="1" t="s">
        <v>63</v>
      </c>
      <c r="B64">
        <v>62</v>
      </c>
      <c r="C64" s="1"/>
      <c r="D64" s="7">
        <v>17355.1</v>
      </c>
      <c r="E64" s="7">
        <v>4709.95</v>
      </c>
      <c r="F64" s="4"/>
    </row>
    <row r="65" spans="1:6" ht="12.75">
      <c r="A65" s="1" t="s">
        <v>64</v>
      </c>
      <c r="B65">
        <v>63</v>
      </c>
      <c r="C65" s="1"/>
      <c r="D65" s="7">
        <v>354.9</v>
      </c>
      <c r="E65" s="7"/>
      <c r="F65" s="4"/>
    </row>
    <row r="66" spans="1:6" ht="12.75">
      <c r="A66" s="1" t="s">
        <v>65</v>
      </c>
      <c r="B66">
        <v>64</v>
      </c>
      <c r="C66" s="1"/>
      <c r="D66" s="7">
        <v>198468.83</v>
      </c>
      <c r="E66" s="7">
        <v>221495.94</v>
      </c>
      <c r="F66" s="4"/>
    </row>
    <row r="67" spans="1:6" ht="12.75">
      <c r="A67" s="1" t="s">
        <v>66</v>
      </c>
      <c r="B67">
        <v>65</v>
      </c>
      <c r="C67" s="1"/>
      <c r="D67" s="7">
        <v>13073.9</v>
      </c>
      <c r="E67" s="7">
        <v>6828.15</v>
      </c>
      <c r="F67" s="4"/>
    </row>
    <row r="68" spans="1:6" ht="12.75">
      <c r="A68" s="1" t="s">
        <v>67</v>
      </c>
      <c r="B68">
        <v>66</v>
      </c>
      <c r="C68" s="1"/>
      <c r="D68" s="7">
        <v>107795.1</v>
      </c>
      <c r="E68" s="7">
        <v>69630.05</v>
      </c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6" ht="12.75">
      <c r="C70" s="1"/>
      <c r="D70" s="22"/>
      <c r="E70" s="22"/>
      <c r="F70" s="1"/>
    </row>
    <row r="71" spans="1:6" ht="12.75">
      <c r="A71" t="s">
        <v>69</v>
      </c>
      <c r="C71" s="1"/>
      <c r="D71" s="22">
        <f>SUM(D3:D69)</f>
        <v>13498782.9</v>
      </c>
      <c r="E71" s="22">
        <f>SUM(E3:E69)</f>
        <v>12668446.34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/>
      <c r="E4" s="12"/>
    </row>
    <row r="5" spans="1:5" ht="12.75">
      <c r="A5" s="1" t="s">
        <v>3</v>
      </c>
      <c r="B5">
        <v>2</v>
      </c>
      <c r="D5" s="12"/>
      <c r="E5" s="12"/>
    </row>
    <row r="6" spans="1:5" ht="12.75">
      <c r="A6" s="1" t="s">
        <v>4</v>
      </c>
      <c r="B6">
        <v>3</v>
      </c>
      <c r="D6" s="12"/>
      <c r="E6" s="12"/>
    </row>
    <row r="7" spans="1:5" ht="12.75">
      <c r="A7" s="1" t="s">
        <v>5</v>
      </c>
      <c r="B7">
        <v>4</v>
      </c>
      <c r="D7" s="12"/>
      <c r="E7" s="12"/>
    </row>
    <row r="8" spans="1:5" ht="12.75">
      <c r="A8" s="1" t="s">
        <v>6</v>
      </c>
      <c r="B8">
        <v>5</v>
      </c>
      <c r="D8" s="12"/>
      <c r="E8" s="12"/>
    </row>
    <row r="9" spans="1:5" ht="12.75">
      <c r="A9" s="1" t="s">
        <v>7</v>
      </c>
      <c r="B9">
        <v>6</v>
      </c>
      <c r="D9" s="12"/>
      <c r="E9" s="12"/>
    </row>
    <row r="10" spans="1:5" ht="12.75">
      <c r="A10" s="1" t="s">
        <v>8</v>
      </c>
      <c r="B10">
        <v>7</v>
      </c>
      <c r="D10" s="12"/>
      <c r="E10" s="12"/>
    </row>
    <row r="11" spans="1:5" ht="12.75">
      <c r="A11" s="1" t="s">
        <v>9</v>
      </c>
      <c r="B11">
        <v>8</v>
      </c>
      <c r="D11" s="12"/>
      <c r="E11" s="12"/>
    </row>
    <row r="12" spans="1:5" ht="12.75">
      <c r="A12" s="1" t="s">
        <v>10</v>
      </c>
      <c r="B12">
        <v>9</v>
      </c>
      <c r="D12" s="12"/>
      <c r="E12" s="12"/>
    </row>
    <row r="13" spans="1:5" ht="12.75">
      <c r="A13" s="1" t="s">
        <v>11</v>
      </c>
      <c r="B13">
        <v>10</v>
      </c>
      <c r="D13" s="12"/>
      <c r="E13" s="12"/>
    </row>
    <row r="14" spans="1:5" ht="12.75">
      <c r="A14" s="1" t="s">
        <v>12</v>
      </c>
      <c r="B14">
        <v>11</v>
      </c>
      <c r="D14" s="12"/>
      <c r="E14" s="12"/>
    </row>
    <row r="15" spans="1:5" ht="12.75">
      <c r="A15" s="1" t="s">
        <v>13</v>
      </c>
      <c r="B15">
        <v>12</v>
      </c>
      <c r="D15" s="12"/>
      <c r="E15" s="12"/>
    </row>
    <row r="16" spans="1:5" ht="12.75">
      <c r="A16" s="1" t="s">
        <v>14</v>
      </c>
      <c r="B16">
        <v>13</v>
      </c>
      <c r="D16" s="12"/>
      <c r="E16" s="12"/>
    </row>
    <row r="17" spans="1:5" ht="12.75">
      <c r="A17" s="1" t="s">
        <v>15</v>
      </c>
      <c r="B17">
        <v>14</v>
      </c>
      <c r="D17" s="12"/>
      <c r="E17" s="12"/>
    </row>
    <row r="18" spans="1:5" ht="12.75">
      <c r="A18" s="1" t="s">
        <v>16</v>
      </c>
      <c r="B18">
        <v>15</v>
      </c>
      <c r="D18" s="12"/>
      <c r="E18" s="12"/>
    </row>
    <row r="19" spans="1:5" ht="12.75">
      <c r="A19" s="1" t="s">
        <v>17</v>
      </c>
      <c r="B19">
        <v>16</v>
      </c>
      <c r="D19" s="12"/>
      <c r="E19" s="12"/>
    </row>
    <row r="20" spans="1:5" ht="12.75">
      <c r="A20" s="1" t="s">
        <v>18</v>
      </c>
      <c r="B20">
        <v>17</v>
      </c>
      <c r="D20" s="12"/>
      <c r="E20" s="12"/>
    </row>
    <row r="21" spans="1:5" ht="12.75">
      <c r="A21" s="1" t="s">
        <v>19</v>
      </c>
      <c r="B21">
        <v>18</v>
      </c>
      <c r="D21" s="12"/>
      <c r="E21" s="12"/>
    </row>
    <row r="22" spans="1:5" ht="12.75">
      <c r="A22" s="1" t="s">
        <v>20</v>
      </c>
      <c r="B22">
        <v>19</v>
      </c>
      <c r="D22" s="12"/>
      <c r="E22" s="12"/>
    </row>
    <row r="23" spans="1:5" ht="12.75">
      <c r="A23" s="1" t="s">
        <v>21</v>
      </c>
      <c r="B23">
        <v>20</v>
      </c>
      <c r="D23" s="12"/>
      <c r="E23" s="12"/>
    </row>
    <row r="24" spans="1:5" ht="12.75">
      <c r="A24" s="1" t="s">
        <v>22</v>
      </c>
      <c r="B24">
        <v>21</v>
      </c>
      <c r="D24" s="12"/>
      <c r="E24" s="12"/>
    </row>
    <row r="25" spans="1:5" ht="12.75">
      <c r="A25" s="1" t="s">
        <v>23</v>
      </c>
      <c r="B25">
        <v>22</v>
      </c>
      <c r="D25" s="12"/>
      <c r="E25" s="12"/>
    </row>
    <row r="26" spans="1:5" ht="12.75">
      <c r="A26" s="1" t="s">
        <v>24</v>
      </c>
      <c r="B26">
        <v>23</v>
      </c>
      <c r="D26" s="12"/>
      <c r="E26" s="12"/>
    </row>
    <row r="27" spans="1:5" ht="12.75">
      <c r="A27" s="1" t="s">
        <v>25</v>
      </c>
      <c r="B27">
        <v>24</v>
      </c>
      <c r="D27" s="12"/>
      <c r="E27" s="12"/>
    </row>
    <row r="28" spans="1:5" ht="12.75">
      <c r="A28" s="1" t="s">
        <v>26</v>
      </c>
      <c r="B28">
        <v>25</v>
      </c>
      <c r="D28" s="12"/>
      <c r="E28" s="12"/>
    </row>
    <row r="29" spans="1:5" ht="12.75">
      <c r="A29" s="1" t="s">
        <v>27</v>
      </c>
      <c r="B29">
        <v>26</v>
      </c>
      <c r="D29" s="12"/>
      <c r="E29" s="12"/>
    </row>
    <row r="30" spans="1:5" ht="12.75">
      <c r="A30" s="1" t="s">
        <v>28</v>
      </c>
      <c r="B30">
        <v>27</v>
      </c>
      <c r="D30" s="12"/>
      <c r="E30" s="12"/>
    </row>
    <row r="31" spans="1:5" ht="12.75">
      <c r="A31" s="1" t="s">
        <v>29</v>
      </c>
      <c r="B31">
        <v>28</v>
      </c>
      <c r="D31" s="12"/>
      <c r="E31" s="12"/>
    </row>
    <row r="32" spans="1:5" ht="12.75">
      <c r="A32" s="1" t="s">
        <v>30</v>
      </c>
      <c r="B32">
        <v>29</v>
      </c>
      <c r="D32" s="12"/>
      <c r="E32" s="12"/>
    </row>
    <row r="33" spans="1:5" ht="12.75">
      <c r="A33" s="1" t="s">
        <v>31</v>
      </c>
      <c r="B33">
        <v>30</v>
      </c>
      <c r="D33" s="12"/>
      <c r="E33" s="12"/>
    </row>
    <row r="34" spans="1:5" ht="12.75">
      <c r="A34" s="1" t="s">
        <v>32</v>
      </c>
      <c r="B34">
        <v>31</v>
      </c>
      <c r="D34" s="12"/>
      <c r="E34" s="12"/>
    </row>
    <row r="35" spans="1:5" ht="12.75">
      <c r="A35" s="1" t="s">
        <v>33</v>
      </c>
      <c r="B35">
        <v>32</v>
      </c>
      <c r="D35" s="12"/>
      <c r="E35" s="12"/>
    </row>
    <row r="36" spans="1:5" ht="12.75">
      <c r="A36" s="1" t="s">
        <v>34</v>
      </c>
      <c r="B36">
        <v>33</v>
      </c>
      <c r="D36" s="12"/>
      <c r="E36" s="12"/>
    </row>
    <row r="37" spans="1:5" ht="12.75">
      <c r="A37" s="1" t="s">
        <v>35</v>
      </c>
      <c r="B37">
        <v>34</v>
      </c>
      <c r="D37" s="12"/>
      <c r="E37" s="12"/>
    </row>
    <row r="38" spans="1:5" ht="12.75">
      <c r="A38" s="1" t="s">
        <v>36</v>
      </c>
      <c r="B38">
        <v>35</v>
      </c>
      <c r="D38" s="12"/>
      <c r="E38" s="12"/>
    </row>
    <row r="39" spans="1:5" ht="12.75">
      <c r="A39" s="1" t="s">
        <v>37</v>
      </c>
      <c r="B39">
        <v>36</v>
      </c>
      <c r="D39" s="12"/>
      <c r="E39" s="12"/>
    </row>
    <row r="40" spans="1:5" ht="12.75">
      <c r="A40" s="1" t="s">
        <v>38</v>
      </c>
      <c r="B40">
        <v>37</v>
      </c>
      <c r="D40" s="12"/>
      <c r="E40" s="12"/>
    </row>
    <row r="41" spans="1:5" ht="12.75">
      <c r="A41" s="1" t="s">
        <v>39</v>
      </c>
      <c r="B41">
        <v>38</v>
      </c>
      <c r="D41" s="12"/>
      <c r="E41" s="12"/>
    </row>
    <row r="42" spans="1:5" ht="12.75">
      <c r="A42" s="1" t="s">
        <v>40</v>
      </c>
      <c r="B42">
        <v>39</v>
      </c>
      <c r="D42" s="12"/>
      <c r="E42" s="12"/>
    </row>
    <row r="43" spans="1:5" ht="12.75">
      <c r="A43" s="1" t="s">
        <v>41</v>
      </c>
      <c r="B43">
        <v>40</v>
      </c>
      <c r="D43" s="12"/>
      <c r="E43" s="12"/>
    </row>
    <row r="44" spans="1:5" ht="12.75">
      <c r="A44" s="1" t="s">
        <v>42</v>
      </c>
      <c r="B44">
        <v>41</v>
      </c>
      <c r="D44" s="12"/>
      <c r="E44" s="12"/>
    </row>
    <row r="45" spans="1:5" ht="12.75">
      <c r="A45" s="1" t="s">
        <v>43</v>
      </c>
      <c r="B45">
        <v>42</v>
      </c>
      <c r="D45" s="12"/>
      <c r="E45" s="12"/>
    </row>
    <row r="46" spans="1:5" ht="12.75">
      <c r="A46" s="1" t="s">
        <v>44</v>
      </c>
      <c r="B46">
        <v>43</v>
      </c>
      <c r="D46" s="12"/>
      <c r="E46" s="12"/>
    </row>
    <row r="47" spans="1:5" ht="12.75">
      <c r="A47" s="1" t="s">
        <v>45</v>
      </c>
      <c r="B47">
        <v>44</v>
      </c>
      <c r="D47" s="12"/>
      <c r="E47" s="12"/>
    </row>
    <row r="48" spans="1:5" ht="12.75">
      <c r="A48" s="1" t="s">
        <v>46</v>
      </c>
      <c r="B48">
        <v>45</v>
      </c>
      <c r="D48" s="12"/>
      <c r="E48" s="12"/>
    </row>
    <row r="49" spans="1:5" ht="12.75">
      <c r="A49" s="1" t="s">
        <v>47</v>
      </c>
      <c r="B49">
        <v>46</v>
      </c>
      <c r="D49" s="12"/>
      <c r="E49" s="12"/>
    </row>
    <row r="50" spans="1:5" ht="12.75">
      <c r="A50" s="1" t="s">
        <v>48</v>
      </c>
      <c r="B50">
        <v>47</v>
      </c>
      <c r="D50" s="12"/>
      <c r="E50" s="12"/>
    </row>
    <row r="51" spans="1:5" ht="12.75">
      <c r="A51" s="1" t="s">
        <v>49</v>
      </c>
      <c r="B51">
        <v>48</v>
      </c>
      <c r="D51" s="12"/>
      <c r="E51" s="12"/>
    </row>
    <row r="52" spans="1:5" ht="12.75">
      <c r="A52" s="1" t="s">
        <v>50</v>
      </c>
      <c r="B52">
        <v>49</v>
      </c>
      <c r="D52" s="12"/>
      <c r="E52" s="12"/>
    </row>
    <row r="53" spans="1:5" ht="12.75">
      <c r="A53" s="1" t="s">
        <v>51</v>
      </c>
      <c r="B53">
        <v>50</v>
      </c>
      <c r="D53" s="12"/>
      <c r="E53" s="12"/>
    </row>
    <row r="54" spans="1:5" ht="12.75">
      <c r="A54" s="1" t="s">
        <v>52</v>
      </c>
      <c r="B54">
        <v>51</v>
      </c>
      <c r="D54" s="12"/>
      <c r="E54" s="12"/>
    </row>
    <row r="55" spans="1:5" ht="12.75">
      <c r="A55" s="1" t="s">
        <v>53</v>
      </c>
      <c r="B55">
        <v>52</v>
      </c>
      <c r="D55" s="12"/>
      <c r="E55" s="12"/>
    </row>
    <row r="56" spans="1:5" ht="12.75">
      <c r="A56" s="1" t="s">
        <v>54</v>
      </c>
      <c r="B56">
        <v>53</v>
      </c>
      <c r="D56" s="12"/>
      <c r="E56" s="12"/>
    </row>
    <row r="57" spans="1:5" ht="12.75">
      <c r="A57" s="1" t="s">
        <v>55</v>
      </c>
      <c r="B57">
        <v>54</v>
      </c>
      <c r="D57" s="12"/>
      <c r="E57" s="12"/>
    </row>
    <row r="58" spans="1:5" ht="12.75">
      <c r="A58" s="1" t="s">
        <v>56</v>
      </c>
      <c r="B58">
        <v>55</v>
      </c>
      <c r="D58" s="12"/>
      <c r="E58" s="12"/>
    </row>
    <row r="59" spans="1:5" ht="12.75">
      <c r="A59" s="1" t="s">
        <v>57</v>
      </c>
      <c r="B59">
        <v>56</v>
      </c>
      <c r="D59" s="12"/>
      <c r="E59" s="12"/>
    </row>
    <row r="60" spans="1:5" ht="12.75">
      <c r="A60" s="1" t="s">
        <v>58</v>
      </c>
      <c r="B60">
        <v>57</v>
      </c>
      <c r="D60" s="12"/>
      <c r="E60" s="12"/>
    </row>
    <row r="61" spans="1:5" ht="12.75">
      <c r="A61" s="1" t="s">
        <v>59</v>
      </c>
      <c r="B61">
        <v>58</v>
      </c>
      <c r="D61" s="12"/>
      <c r="E61" s="12"/>
    </row>
    <row r="62" spans="1:5" ht="12.75">
      <c r="A62" s="1" t="s">
        <v>60</v>
      </c>
      <c r="B62">
        <v>59</v>
      </c>
      <c r="D62" s="12"/>
      <c r="E62" s="12"/>
    </row>
    <row r="63" spans="1:5" ht="12.75">
      <c r="A63" s="1" t="s">
        <v>61</v>
      </c>
      <c r="B63">
        <v>60</v>
      </c>
      <c r="D63" s="12"/>
      <c r="E63" s="12"/>
    </row>
    <row r="64" spans="1:5" ht="12.75">
      <c r="A64" s="1" t="s">
        <v>62</v>
      </c>
      <c r="B64">
        <v>61</v>
      </c>
      <c r="D64" s="12"/>
      <c r="E64" s="12"/>
    </row>
    <row r="65" spans="1:5" ht="12.75">
      <c r="A65" s="1" t="s">
        <v>63</v>
      </c>
      <c r="B65">
        <v>62</v>
      </c>
      <c r="D65" s="12"/>
      <c r="E65" s="12"/>
    </row>
    <row r="66" spans="1:5" ht="12.75">
      <c r="A66" s="1" t="s">
        <v>64</v>
      </c>
      <c r="B66">
        <v>63</v>
      </c>
      <c r="D66" s="12"/>
      <c r="E66" s="12"/>
    </row>
    <row r="67" spans="1:5" ht="12.75">
      <c r="A67" s="1" t="s">
        <v>65</v>
      </c>
      <c r="B67">
        <v>64</v>
      </c>
      <c r="D67" s="12"/>
      <c r="E67" s="12"/>
    </row>
    <row r="68" spans="1:5" ht="12.75">
      <c r="A68" s="1" t="s">
        <v>66</v>
      </c>
      <c r="B68">
        <v>65</v>
      </c>
      <c r="D68" s="12"/>
      <c r="E68" s="12"/>
    </row>
    <row r="69" spans="1:5" ht="12.75">
      <c r="A69" s="1" t="s">
        <v>67</v>
      </c>
      <c r="B69">
        <v>66</v>
      </c>
      <c r="D69" s="12"/>
      <c r="E69" s="12"/>
    </row>
    <row r="70" spans="1:5" ht="12.75">
      <c r="A70" s="1" t="s">
        <v>68</v>
      </c>
      <c r="B70">
        <v>67</v>
      </c>
      <c r="D70" s="12"/>
      <c r="E70" s="12"/>
    </row>
    <row r="71" spans="4:5" ht="12.75">
      <c r="D71" s="12"/>
      <c r="E71" s="12"/>
    </row>
    <row r="72" spans="1:5" ht="12.75">
      <c r="A72" t="s">
        <v>69</v>
      </c>
      <c r="D72" s="12"/>
      <c r="E72" s="12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G22" sqref="G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5">
        <v>39083</v>
      </c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>
        <v>709927.3</v>
      </c>
      <c r="E4" s="12">
        <v>797739.6</v>
      </c>
    </row>
    <row r="5" spans="1:5" ht="12.75">
      <c r="A5" s="1" t="s">
        <v>3</v>
      </c>
      <c r="B5">
        <v>2</v>
      </c>
      <c r="D5" s="12">
        <v>88695.6</v>
      </c>
      <c r="E5" s="12">
        <v>82451.95</v>
      </c>
    </row>
    <row r="6" spans="1:5" ht="12.75">
      <c r="A6" s="1" t="s">
        <v>4</v>
      </c>
      <c r="B6">
        <v>3</v>
      </c>
      <c r="D6" s="12">
        <v>1307926.2</v>
      </c>
      <c r="E6" s="12">
        <v>1042637.4</v>
      </c>
    </row>
    <row r="7" spans="1:5" ht="12.75">
      <c r="A7" s="1" t="s">
        <v>5</v>
      </c>
      <c r="B7">
        <v>4</v>
      </c>
      <c r="D7" s="12">
        <v>57451.8</v>
      </c>
      <c r="E7" s="12">
        <v>44340.8</v>
      </c>
    </row>
    <row r="8" spans="1:5" ht="12.75">
      <c r="A8" s="1" t="s">
        <v>6</v>
      </c>
      <c r="B8">
        <v>5</v>
      </c>
      <c r="D8" s="12">
        <v>2782255</v>
      </c>
      <c r="E8" s="12">
        <v>2685852.05</v>
      </c>
    </row>
    <row r="9" spans="1:5" ht="12.75">
      <c r="A9" s="1" t="s">
        <v>7</v>
      </c>
      <c r="B9">
        <v>6</v>
      </c>
      <c r="D9" s="12">
        <v>15114911</v>
      </c>
      <c r="E9" s="12">
        <v>14526114.75</v>
      </c>
    </row>
    <row r="10" spans="1:5" ht="12.75">
      <c r="A10" s="1" t="s">
        <v>8</v>
      </c>
      <c r="B10">
        <v>7</v>
      </c>
      <c r="D10" s="12">
        <v>18187.4</v>
      </c>
      <c r="E10" s="12">
        <v>22765.05</v>
      </c>
    </row>
    <row r="11" spans="1:5" ht="12.75">
      <c r="A11" s="1" t="s">
        <v>9</v>
      </c>
      <c r="B11">
        <v>8</v>
      </c>
      <c r="D11" s="12">
        <v>1484773.5</v>
      </c>
      <c r="E11" s="12">
        <v>1024779</v>
      </c>
    </row>
    <row r="12" spans="1:5" ht="12.75">
      <c r="A12" s="1" t="s">
        <v>10</v>
      </c>
      <c r="B12">
        <v>9</v>
      </c>
      <c r="D12" s="12">
        <v>395881.5</v>
      </c>
      <c r="E12" s="12">
        <v>373763.6</v>
      </c>
    </row>
    <row r="13" spans="1:5" ht="12.75">
      <c r="A13" s="1" t="s">
        <v>11</v>
      </c>
      <c r="B13">
        <v>10</v>
      </c>
      <c r="D13" s="12">
        <v>826511</v>
      </c>
      <c r="E13" s="12">
        <v>840723.8</v>
      </c>
    </row>
    <row r="14" spans="1:5" ht="12.75">
      <c r="A14" s="1" t="s">
        <v>12</v>
      </c>
      <c r="B14">
        <v>11</v>
      </c>
      <c r="D14" s="12">
        <v>5264323.4</v>
      </c>
      <c r="E14" s="12">
        <v>3577674.45</v>
      </c>
    </row>
    <row r="15" spans="1:5" ht="12.75">
      <c r="A15" s="1" t="s">
        <v>13</v>
      </c>
      <c r="B15">
        <v>12</v>
      </c>
      <c r="D15" s="12">
        <v>244140.4</v>
      </c>
      <c r="E15" s="12">
        <v>197558.33</v>
      </c>
    </row>
    <row r="16" spans="1:5" ht="12.75">
      <c r="A16" s="1" t="s">
        <v>14</v>
      </c>
      <c r="B16">
        <v>13</v>
      </c>
      <c r="D16" s="12">
        <v>18194666.7</v>
      </c>
      <c r="E16" s="12">
        <v>18051839.05</v>
      </c>
    </row>
    <row r="17" spans="1:5" ht="12.75">
      <c r="A17" s="1" t="s">
        <v>15</v>
      </c>
      <c r="B17">
        <v>14</v>
      </c>
      <c r="D17" s="12">
        <v>149247.68</v>
      </c>
      <c r="E17" s="12">
        <v>120528.75</v>
      </c>
    </row>
    <row r="18" spans="1:5" ht="12.75">
      <c r="A18" s="1" t="s">
        <v>16</v>
      </c>
      <c r="B18">
        <v>15</v>
      </c>
      <c r="D18" s="12">
        <v>48696.9</v>
      </c>
      <c r="E18" s="12">
        <v>19723.9</v>
      </c>
    </row>
    <row r="19" spans="1:5" ht="12.75">
      <c r="A19" s="1" t="s">
        <v>17</v>
      </c>
      <c r="B19">
        <v>16</v>
      </c>
      <c r="D19" s="12">
        <v>6061825.699999999</v>
      </c>
      <c r="E19" s="12">
        <v>4795985.75</v>
      </c>
    </row>
    <row r="20" spans="1:5" ht="12.75">
      <c r="A20" s="1" t="s">
        <v>18</v>
      </c>
      <c r="B20">
        <v>17</v>
      </c>
      <c r="D20" s="12">
        <v>874558.3</v>
      </c>
      <c r="E20" s="12">
        <v>1319147.55</v>
      </c>
    </row>
    <row r="21" spans="1:5" ht="12.75">
      <c r="A21" s="1" t="s">
        <v>19</v>
      </c>
      <c r="B21">
        <v>18</v>
      </c>
      <c r="D21" s="12">
        <v>1316180.6</v>
      </c>
      <c r="E21" s="12">
        <v>817047.7</v>
      </c>
    </row>
    <row r="22" spans="1:5" ht="12.75">
      <c r="A22" s="1" t="s">
        <v>20</v>
      </c>
      <c r="B22">
        <v>19</v>
      </c>
      <c r="D22" s="12">
        <v>46589.9</v>
      </c>
      <c r="E22" s="12">
        <v>86063.95</v>
      </c>
    </row>
    <row r="23" spans="1:5" ht="12.75">
      <c r="A23" s="1" t="s">
        <v>21</v>
      </c>
      <c r="B23">
        <v>20</v>
      </c>
      <c r="D23" s="12">
        <v>100218.3</v>
      </c>
      <c r="E23" s="12">
        <v>90488.3</v>
      </c>
    </row>
    <row r="24" spans="1:5" ht="12.75">
      <c r="A24" s="1" t="s">
        <v>22</v>
      </c>
      <c r="B24">
        <v>21</v>
      </c>
      <c r="D24" s="12">
        <v>24216.5</v>
      </c>
      <c r="E24" s="12">
        <v>21224.7</v>
      </c>
    </row>
    <row r="25" spans="1:5" ht="12.75">
      <c r="A25" s="1" t="s">
        <v>23</v>
      </c>
      <c r="B25">
        <v>22</v>
      </c>
      <c r="D25" s="12">
        <v>72028.6</v>
      </c>
      <c r="E25" s="12">
        <v>30617.3</v>
      </c>
    </row>
    <row r="26" spans="1:5" ht="12.75">
      <c r="A26" s="1" t="s">
        <v>24</v>
      </c>
      <c r="B26">
        <v>23</v>
      </c>
      <c r="D26" s="12">
        <v>91803.6</v>
      </c>
      <c r="E26" s="12">
        <v>85033.2</v>
      </c>
    </row>
    <row r="27" spans="1:5" ht="12.75">
      <c r="A27" s="1" t="s">
        <v>25</v>
      </c>
      <c r="B27">
        <v>24</v>
      </c>
      <c r="D27" s="12">
        <v>30784.36</v>
      </c>
      <c r="E27" s="12">
        <v>15880.48</v>
      </c>
    </row>
    <row r="28" spans="1:5" ht="12.75">
      <c r="A28" s="1" t="s">
        <v>26</v>
      </c>
      <c r="B28">
        <v>25</v>
      </c>
      <c r="D28" s="12">
        <v>127439.9</v>
      </c>
      <c r="E28" s="12">
        <v>45337.95</v>
      </c>
    </row>
    <row r="29" spans="1:5" ht="12.75">
      <c r="A29" s="1" t="s">
        <v>27</v>
      </c>
      <c r="B29">
        <v>26</v>
      </c>
      <c r="D29" s="12">
        <v>233593.59</v>
      </c>
      <c r="E29" s="12">
        <v>83571.25</v>
      </c>
    </row>
    <row r="30" spans="1:5" ht="12.75">
      <c r="A30" s="1" t="s">
        <v>28</v>
      </c>
      <c r="B30">
        <v>27</v>
      </c>
      <c r="D30" s="12">
        <v>766367.7</v>
      </c>
      <c r="E30" s="12">
        <v>764229.55</v>
      </c>
    </row>
    <row r="31" spans="1:5" ht="12.75">
      <c r="A31" s="1" t="s">
        <v>29</v>
      </c>
      <c r="B31">
        <v>28</v>
      </c>
      <c r="D31" s="12">
        <v>732121.6</v>
      </c>
      <c r="E31" s="12">
        <v>590865.45</v>
      </c>
    </row>
    <row r="32" spans="1:5" ht="12.75">
      <c r="A32" s="1" t="s">
        <v>30</v>
      </c>
      <c r="B32">
        <v>29</v>
      </c>
      <c r="D32" s="12">
        <v>8206915.4</v>
      </c>
      <c r="E32" s="12">
        <v>7982103.85</v>
      </c>
    </row>
    <row r="33" spans="1:5" ht="12.75">
      <c r="A33" s="1" t="s">
        <v>31</v>
      </c>
      <c r="B33">
        <v>30</v>
      </c>
      <c r="D33" s="12">
        <v>22050</v>
      </c>
      <c r="E33" s="12">
        <v>18227.3</v>
      </c>
    </row>
    <row r="34" spans="1:5" ht="12.75">
      <c r="A34" s="1" t="s">
        <v>32</v>
      </c>
      <c r="B34">
        <v>31</v>
      </c>
      <c r="D34" s="12">
        <v>1787787.83</v>
      </c>
      <c r="E34" s="12">
        <v>1098714.88</v>
      </c>
    </row>
    <row r="35" spans="1:5" ht="12.75">
      <c r="A35" s="1" t="s">
        <v>33</v>
      </c>
      <c r="B35">
        <v>32</v>
      </c>
      <c r="D35" s="12">
        <v>56900.2</v>
      </c>
      <c r="E35" s="12">
        <v>61176.15</v>
      </c>
    </row>
    <row r="36" spans="1:5" ht="12.75">
      <c r="A36" s="1" t="s">
        <v>34</v>
      </c>
      <c r="B36">
        <v>33</v>
      </c>
      <c r="D36" s="12">
        <v>20881.7</v>
      </c>
      <c r="E36" s="12">
        <v>25896.15</v>
      </c>
    </row>
    <row r="37" spans="1:5" ht="12.75">
      <c r="A37" s="1" t="s">
        <v>35</v>
      </c>
      <c r="B37">
        <v>34</v>
      </c>
      <c r="D37" s="12">
        <v>15936.9</v>
      </c>
      <c r="E37" s="12">
        <v>4680.2</v>
      </c>
    </row>
    <row r="38" spans="1:5" ht="12.75">
      <c r="A38" s="1" t="s">
        <v>36</v>
      </c>
      <c r="B38">
        <v>35</v>
      </c>
      <c r="D38" s="12">
        <v>2334723.18</v>
      </c>
      <c r="E38" s="12">
        <v>1959017.2</v>
      </c>
    </row>
    <row r="39" spans="1:5" ht="12.75">
      <c r="A39" s="1" t="s">
        <v>37</v>
      </c>
      <c r="B39">
        <v>36</v>
      </c>
      <c r="D39" s="12">
        <v>8043850.5</v>
      </c>
      <c r="E39" s="12">
        <v>5910101.75</v>
      </c>
    </row>
    <row r="40" spans="1:5" ht="12.75">
      <c r="A40" s="1" t="s">
        <v>38</v>
      </c>
      <c r="B40">
        <v>37</v>
      </c>
      <c r="D40" s="12">
        <v>1120212.8</v>
      </c>
      <c r="E40" s="12">
        <v>807738.75</v>
      </c>
    </row>
    <row r="41" spans="1:5" ht="12.75">
      <c r="A41" s="1" t="s">
        <v>39</v>
      </c>
      <c r="B41">
        <v>38</v>
      </c>
      <c r="D41" s="12">
        <v>138225.5</v>
      </c>
      <c r="E41" s="12">
        <v>104023.5</v>
      </c>
    </row>
    <row r="42" spans="1:5" ht="12.75">
      <c r="A42" s="1" t="s">
        <v>40</v>
      </c>
      <c r="B42">
        <v>39</v>
      </c>
      <c r="D42" s="12">
        <v>8447.6</v>
      </c>
      <c r="E42" s="12">
        <v>8564.85</v>
      </c>
    </row>
    <row r="43" spans="1:5" ht="12.75">
      <c r="A43" s="1" t="s">
        <v>41</v>
      </c>
      <c r="B43">
        <v>40</v>
      </c>
      <c r="D43" s="12">
        <v>63469.7</v>
      </c>
      <c r="E43" s="12">
        <v>39445.7</v>
      </c>
    </row>
    <row r="44" spans="1:5" ht="12.75">
      <c r="A44" s="1" t="s">
        <v>42</v>
      </c>
      <c r="B44">
        <v>41</v>
      </c>
      <c r="D44" s="12">
        <v>2236601.5</v>
      </c>
      <c r="E44" s="12">
        <v>1794318.4</v>
      </c>
    </row>
    <row r="45" spans="1:5" ht="12.75">
      <c r="A45" s="1" t="s">
        <v>43</v>
      </c>
      <c r="B45">
        <v>42</v>
      </c>
      <c r="D45" s="12">
        <v>1926794</v>
      </c>
      <c r="E45" s="12">
        <v>1331518.58</v>
      </c>
    </row>
    <row r="46" spans="1:5" ht="12.75">
      <c r="A46" s="1" t="s">
        <v>44</v>
      </c>
      <c r="B46">
        <v>43</v>
      </c>
      <c r="D46" s="12">
        <v>1174150</v>
      </c>
      <c r="E46" s="12">
        <v>903035.7</v>
      </c>
    </row>
    <row r="47" spans="1:5" ht="12.75">
      <c r="A47" s="1" t="s">
        <v>45</v>
      </c>
      <c r="B47">
        <v>44</v>
      </c>
      <c r="D47" s="12">
        <v>1538884.9</v>
      </c>
      <c r="E47" s="12">
        <v>1450628.2</v>
      </c>
    </row>
    <row r="48" spans="1:5" ht="12.75">
      <c r="A48" s="1" t="s">
        <v>46</v>
      </c>
      <c r="B48">
        <v>45</v>
      </c>
      <c r="D48" s="12">
        <v>608246.1</v>
      </c>
      <c r="E48" s="12">
        <v>352637.95</v>
      </c>
    </row>
    <row r="49" spans="1:5" ht="12.75">
      <c r="A49" s="1" t="s">
        <v>47</v>
      </c>
      <c r="B49">
        <v>46</v>
      </c>
      <c r="D49" s="12">
        <v>1445524.97</v>
      </c>
      <c r="E49" s="12">
        <v>1018378.37</v>
      </c>
    </row>
    <row r="50" spans="1:5" ht="12.75">
      <c r="A50" s="1" t="s">
        <v>48</v>
      </c>
      <c r="B50">
        <v>47</v>
      </c>
      <c r="D50" s="12">
        <v>110594.4</v>
      </c>
      <c r="E50" s="12">
        <v>101803.8</v>
      </c>
    </row>
    <row r="51" spans="1:5" ht="12.75">
      <c r="A51" s="1" t="s">
        <v>49</v>
      </c>
      <c r="B51">
        <v>48</v>
      </c>
      <c r="D51" s="12">
        <v>11619817.610000001</v>
      </c>
      <c r="E51" s="12">
        <v>8588436.07</v>
      </c>
    </row>
    <row r="52" spans="1:5" ht="12.75">
      <c r="A52" s="1" t="s">
        <v>50</v>
      </c>
      <c r="B52">
        <v>49</v>
      </c>
      <c r="D52" s="12">
        <v>2491541.73</v>
      </c>
      <c r="E52" s="12">
        <v>1883585.55</v>
      </c>
    </row>
    <row r="53" spans="1:5" ht="12.75">
      <c r="A53" s="1" t="s">
        <v>51</v>
      </c>
      <c r="B53">
        <v>50</v>
      </c>
      <c r="D53" s="12">
        <v>13324533.6</v>
      </c>
      <c r="E53" s="12">
        <v>10662132.6</v>
      </c>
    </row>
    <row r="54" spans="1:5" ht="12.75">
      <c r="A54" s="1" t="s">
        <v>52</v>
      </c>
      <c r="B54">
        <v>51</v>
      </c>
      <c r="D54" s="12">
        <v>2204696.9</v>
      </c>
      <c r="E54" s="12">
        <v>2101337.67</v>
      </c>
    </row>
    <row r="55" spans="1:5" ht="12.75">
      <c r="A55" s="1" t="s">
        <v>53</v>
      </c>
      <c r="B55">
        <v>52</v>
      </c>
      <c r="D55" s="12">
        <v>5199154.8</v>
      </c>
      <c r="E55" s="12">
        <v>6164401.950000001</v>
      </c>
    </row>
    <row r="56" spans="1:5" ht="12.75">
      <c r="A56" s="1" t="s">
        <v>54</v>
      </c>
      <c r="B56">
        <v>53</v>
      </c>
      <c r="D56" s="12">
        <v>4261299</v>
      </c>
      <c r="E56" s="12">
        <v>3200501.36</v>
      </c>
    </row>
    <row r="57" spans="1:5" ht="12.75">
      <c r="A57" s="1" t="s">
        <v>55</v>
      </c>
      <c r="B57">
        <v>54</v>
      </c>
      <c r="D57" s="12">
        <v>811152.3</v>
      </c>
      <c r="E57" s="12">
        <v>369499.2</v>
      </c>
    </row>
    <row r="58" spans="1:5" ht="12.75">
      <c r="A58" s="1" t="s">
        <v>56</v>
      </c>
      <c r="B58">
        <v>55</v>
      </c>
      <c r="D58" s="12">
        <v>1468839.4</v>
      </c>
      <c r="E58" s="12">
        <v>1179697.4</v>
      </c>
    </row>
    <row r="59" spans="1:5" ht="12.75">
      <c r="A59" s="1" t="s">
        <v>57</v>
      </c>
      <c r="B59">
        <v>56</v>
      </c>
      <c r="D59" s="12">
        <v>2644680.5</v>
      </c>
      <c r="E59" s="12">
        <v>2056615.4</v>
      </c>
    </row>
    <row r="60" spans="1:5" ht="12.75">
      <c r="A60" s="1" t="s">
        <v>58</v>
      </c>
      <c r="B60">
        <v>57</v>
      </c>
      <c r="D60" s="12">
        <v>418751.9</v>
      </c>
      <c r="E60" s="12">
        <v>492317</v>
      </c>
    </row>
    <row r="61" spans="1:5" ht="12.75">
      <c r="A61" s="1" t="s">
        <v>59</v>
      </c>
      <c r="B61">
        <v>58</v>
      </c>
      <c r="D61" s="12">
        <v>3069917.9</v>
      </c>
      <c r="E61" s="12">
        <v>2965220.3</v>
      </c>
    </row>
    <row r="62" spans="1:5" ht="12.75">
      <c r="A62" s="1" t="s">
        <v>60</v>
      </c>
      <c r="B62">
        <v>59</v>
      </c>
      <c r="D62" s="12">
        <v>2979977</v>
      </c>
      <c r="E62" s="12">
        <v>2491589.45</v>
      </c>
    </row>
    <row r="63" spans="1:5" ht="12.75">
      <c r="A63" s="1" t="s">
        <v>61</v>
      </c>
      <c r="B63">
        <v>60</v>
      </c>
      <c r="D63" s="12">
        <v>803770.8</v>
      </c>
      <c r="E63" s="12">
        <v>355132.05</v>
      </c>
    </row>
    <row r="64" spans="1:5" ht="12.75">
      <c r="A64" s="1" t="s">
        <v>62</v>
      </c>
      <c r="B64">
        <v>61</v>
      </c>
      <c r="D64" s="12">
        <v>122478.3</v>
      </c>
      <c r="E64" s="12">
        <v>100921.8</v>
      </c>
    </row>
    <row r="65" spans="1:5" ht="12.75">
      <c r="A65" s="1" t="s">
        <v>63</v>
      </c>
      <c r="B65">
        <v>62</v>
      </c>
      <c r="D65" s="12">
        <v>39059.65</v>
      </c>
      <c r="E65" s="12">
        <v>18953.55</v>
      </c>
    </row>
    <row r="66" spans="1:5" ht="12.75">
      <c r="A66" s="1" t="s">
        <v>64</v>
      </c>
      <c r="B66">
        <v>63</v>
      </c>
      <c r="D66" s="12">
        <v>45705.1</v>
      </c>
      <c r="E66" s="12">
        <v>23530.15</v>
      </c>
    </row>
    <row r="67" spans="1:5" ht="12.75">
      <c r="A67" s="1" t="s">
        <v>65</v>
      </c>
      <c r="B67">
        <v>64</v>
      </c>
      <c r="D67" s="12">
        <v>2448228.83</v>
      </c>
      <c r="E67" s="12">
        <v>2048655.75</v>
      </c>
    </row>
    <row r="68" spans="1:5" ht="12.75">
      <c r="A68" s="1" t="s">
        <v>66</v>
      </c>
      <c r="B68">
        <v>65</v>
      </c>
      <c r="D68" s="12">
        <v>73314.5</v>
      </c>
      <c r="E68" s="12">
        <v>73647</v>
      </c>
    </row>
    <row r="69" spans="1:5" ht="12.75">
      <c r="A69" s="1" t="s">
        <v>67</v>
      </c>
      <c r="B69">
        <v>66</v>
      </c>
      <c r="D69" s="12">
        <v>1475114.2</v>
      </c>
      <c r="E69" s="12">
        <v>786234.05</v>
      </c>
    </row>
    <row r="70" spans="1:5" ht="12.75">
      <c r="A70" s="1" t="s">
        <v>68</v>
      </c>
      <c r="B70">
        <v>67</v>
      </c>
      <c r="D70" s="12">
        <v>70453.6</v>
      </c>
      <c r="E70" s="12">
        <v>52330.95</v>
      </c>
    </row>
    <row r="71" spans="4:5" ht="12.75">
      <c r="D71" s="12"/>
      <c r="E71" s="12"/>
    </row>
    <row r="72" spans="1:5" ht="12.75">
      <c r="A72" t="s">
        <v>69</v>
      </c>
      <c r="D72" s="12">
        <v>143598008.83000004</v>
      </c>
      <c r="E72" s="12">
        <v>122740736.14000002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