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January" sheetId="1" r:id="rId1"/>
    <sheet name="Week of Jan. 01" sheetId="2" r:id="rId2"/>
    <sheet name="Week of Jan. 08" sheetId="3" r:id="rId3"/>
    <sheet name="Week of Jan. 15" sheetId="4" r:id="rId4"/>
    <sheet name="Week of Jan. 22" sheetId="5" r:id="rId5"/>
    <sheet name="Week of Jan. 29" sheetId="6" r:id="rId6"/>
  </sheets>
  <definedNames/>
  <calcPr fullCalcOnLoad="1"/>
</workbook>
</file>

<file path=xl/sharedStrings.xml><?xml version="1.0" encoding="utf-8"?>
<sst xmlns="http://schemas.openxmlformats.org/spreadsheetml/2006/main" count="460" uniqueCount="83">
  <si>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</si>
  <si>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</si>
  <si>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</si>
  <si>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</si>
  <si>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</si>
  <si>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</si>
  <si>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</si>
  <si>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</si>
  <si>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</si>
  <si>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</si>
  <si>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</si>
  <si>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</si>
  <si>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</si>
  <si>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</si>
  <si>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</si>
  <si>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</si>
  <si>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</si>
  <si>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</si>
  <si>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</si>
  <si>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</si>
  <si>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</si>
  <si>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</si>
  <si>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</si>
  <si>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</si>
  <si>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</si>
  <si>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</si>
  <si>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</si>
  <si>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</si>
  <si>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</si>
  <si>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</si>
  <si>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</si>
  <si>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</si>
  <si>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</si>
  <si>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</si>
  <si>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</si>
  <si>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</si>
  <si>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</si>
  <si>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</si>
  <si>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</si>
  <si>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</si>
  <si>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</si>
  <si>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</si>
  <si>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</si>
  <si>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</si>
  <si>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</si>
  <si>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</si>
  <si>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</si>
  <si>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</si>
  <si>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</si>
  <si>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</si>
  <si>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</si>
  <si>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</si>
  <si>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</si>
  <si>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</si>
  <si>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</si>
  <si>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</si>
  <si>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</si>
  <si>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</si>
  <si>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</si>
  <si>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</si>
  <si>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</si>
  <si>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</si>
  <si>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</si>
  <si>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</si>
  <si>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</si>
  <si>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</si>
  <si>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</si>
  <si>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</si>
  <si>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</si>
  <si>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</si>
  <si>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</si>
  <si>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</si>
  <si>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</si>
  <si>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</si>
  <si>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</si>
  <si>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 xml:space="preserve">          Percentage Change Over Last Month</t>
  </si>
  <si>
    <t>January 1 - January 31</t>
  </si>
  <si>
    <t>5 Tuesdays in January**</t>
  </si>
  <si>
    <t>Week of 01/01/2007</t>
  </si>
  <si>
    <t>Week of 01/08/2007</t>
  </si>
  <si>
    <t>Week of 01/22/2007</t>
  </si>
  <si>
    <t>Week of 01/29/2007</t>
  </si>
  <si>
    <t>Week of 01/15/2007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</si>
</sst>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1" fillId="0" borderId="1" xfId="0" applyNumberFormat="1" applyFont="1" applyBorder="1" applyAlignment="1">
      <alignment horizontal="left"/>
    </xf>
    <xf numFmtId="10" fontId="0" fillId="0" borderId="0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A27" sqref="A2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0" customWidth="1"/>
    <col min="8" max="8" width="21.33203125" style="0" customWidth="1"/>
  </cols>
  <sheetData>
    <row r="1" ht="12.75">
      <c r="A1" t="s">
        <v>76</v>
      </c>
    </row>
    <row r="2" spans="1:8" ht="12.75">
      <c r="A2" t="s">
        <v>77</v>
      </c>
      <c r="D2" s="3" t="s">
        <v>70</v>
      </c>
      <c r="E2" s="3" t="s">
        <v>71</v>
      </c>
      <c r="G2" s="7" t="s">
        <v>75</v>
      </c>
      <c r="H2" s="8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 t="s">
        <v>70</v>
      </c>
      <c r="H3" s="10" t="s">
        <v>71</v>
      </c>
    </row>
    <row r="4" spans="1:8" ht="12.75">
      <c r="A4" s="1" t="s">
        <v>2</v>
      </c>
      <c r="B4">
        <v>1</v>
      </c>
      <c r="D4" s="6">
        <f>SUM('Week of Jan. 01:Week of Jan. 29'!D3)</f>
        <v>709927.3</v>
      </c>
      <c r="E4" s="6">
        <f>SUM('Week of Jan. 01:Week of Jan. 29'!E3)</f>
        <v>797739.6000000001</v>
      </c>
      <c r="F4" s="4"/>
      <c r="G4" s="11">
        <v>-0.2673676543441626</v>
      </c>
      <c r="H4" s="11">
        <v>-0.00361961516671213</v>
      </c>
    </row>
    <row r="5" spans="1:8" ht="12.75">
      <c r="A5" s="1" t="s">
        <v>3</v>
      </c>
      <c r="B5">
        <v>2</v>
      </c>
      <c r="D5" s="6">
        <f>SUM('Week of Jan. 01:Week of Jan. 29'!D4)</f>
        <v>88695.6</v>
      </c>
      <c r="E5" s="6">
        <f>SUM('Week of Jan. 01:Week of Jan. 29'!E4)</f>
        <v>82451.95</v>
      </c>
      <c r="F5" s="4"/>
      <c r="G5" s="11">
        <v>0.8245017855085821</v>
      </c>
      <c r="H5" s="11">
        <v>1.2038786812857838</v>
      </c>
    </row>
    <row r="6" spans="1:8" ht="12.75">
      <c r="A6" s="1" t="s">
        <v>4</v>
      </c>
      <c r="B6">
        <v>3</v>
      </c>
      <c r="D6" s="6">
        <f>SUM('Week of Jan. 01:Week of Jan. 29'!D5)</f>
        <v>1307926.2</v>
      </c>
      <c r="E6" s="6">
        <f>SUM('Week of Jan. 01:Week of Jan. 29'!E5)</f>
        <v>1042637.4000000001</v>
      </c>
      <c r="F6" s="4"/>
      <c r="G6" s="11">
        <v>0.09403868347599717</v>
      </c>
      <c r="H6" s="11">
        <v>0.2924628417865794</v>
      </c>
    </row>
    <row r="7" spans="1:8" ht="12.75">
      <c r="A7" s="1" t="s">
        <v>5</v>
      </c>
      <c r="B7">
        <v>4</v>
      </c>
      <c r="D7" s="6">
        <f>SUM('Week of Jan. 01:Week of Jan. 29'!D6)</f>
        <v>57451.8</v>
      </c>
      <c r="E7" s="6">
        <f>SUM('Week of Jan. 01:Week of Jan. 29'!E6)</f>
        <v>44340.8</v>
      </c>
      <c r="F7" s="4"/>
      <c r="G7" s="11">
        <v>0.24130733979642763</v>
      </c>
      <c r="H7" s="11">
        <v>-0.023486337534204274</v>
      </c>
    </row>
    <row r="8" spans="1:8" ht="12.75">
      <c r="A8" s="1" t="s">
        <v>6</v>
      </c>
      <c r="B8">
        <v>5</v>
      </c>
      <c r="D8" s="6">
        <f>SUM('Week of Jan. 01:Week of Jan. 29'!D7)</f>
        <v>2782255</v>
      </c>
      <c r="E8" s="6">
        <f>SUM('Week of Jan. 01:Week of Jan. 29'!E7)</f>
        <v>2685852.0500000003</v>
      </c>
      <c r="F8" s="4"/>
      <c r="G8" s="11">
        <v>0.3337080348304616</v>
      </c>
      <c r="H8" s="11">
        <v>0.23898240174422933</v>
      </c>
    </row>
    <row r="9" spans="1:8" ht="12.75">
      <c r="A9" s="1" t="s">
        <v>7</v>
      </c>
      <c r="B9">
        <v>6</v>
      </c>
      <c r="D9" s="6">
        <f>SUM('Week of Jan. 01:Week of Jan. 29'!D8)</f>
        <v>15114911</v>
      </c>
      <c r="E9" s="6">
        <f>SUM('Week of Jan. 01:Week of Jan. 29'!E8)</f>
        <v>14526114.75</v>
      </c>
      <c r="F9" s="4"/>
      <c r="G9" s="11">
        <v>0.34318422058230835</v>
      </c>
      <c r="H9" s="11">
        <v>0.3002215501480307</v>
      </c>
    </row>
    <row r="10" spans="1:8" ht="12.75">
      <c r="A10" s="1" t="s">
        <v>8</v>
      </c>
      <c r="B10">
        <v>7</v>
      </c>
      <c r="D10" s="6">
        <f>SUM('Week of Jan. 01:Week of Jan. 29'!D9)</f>
        <v>18187.399999999998</v>
      </c>
      <c r="E10" s="6">
        <f>SUM('Week of Jan. 01:Week of Jan. 29'!E9)</f>
        <v>22765.050000000003</v>
      </c>
      <c r="F10" s="4"/>
      <c r="G10" s="11">
        <v>-0.10075104696639328</v>
      </c>
      <c r="H10" s="11">
        <v>0.5053113934596961</v>
      </c>
    </row>
    <row r="11" spans="1:8" ht="12.75">
      <c r="A11" s="1" t="s">
        <v>9</v>
      </c>
      <c r="B11">
        <v>8</v>
      </c>
      <c r="D11" s="6">
        <f>SUM('Week of Jan. 01:Week of Jan. 29'!D10)</f>
        <v>1484773.5</v>
      </c>
      <c r="E11" s="6">
        <f>SUM('Week of Jan. 01:Week of Jan. 29'!E10)</f>
        <v>1024779</v>
      </c>
      <c r="F11" s="4"/>
      <c r="G11" s="11">
        <v>0.32745780320051066</v>
      </c>
      <c r="H11" s="11">
        <v>0.030813433379676222</v>
      </c>
    </row>
    <row r="12" spans="1:8" ht="12.75">
      <c r="A12" s="1" t="s">
        <v>10</v>
      </c>
      <c r="B12">
        <v>9</v>
      </c>
      <c r="D12" s="6">
        <f>SUM('Week of Jan. 01:Week of Jan. 29'!D11)</f>
        <v>395881.5</v>
      </c>
      <c r="E12" s="6">
        <f>SUM('Week of Jan. 01:Week of Jan. 29'!E11)</f>
        <v>373763.60000000003</v>
      </c>
      <c r="F12" s="4"/>
      <c r="G12" s="11">
        <v>-0.4637772676718976</v>
      </c>
      <c r="H12" s="11">
        <v>-0.2913588455721872</v>
      </c>
    </row>
    <row r="13" spans="1:8" ht="12.75">
      <c r="A13" s="1" t="s">
        <v>11</v>
      </c>
      <c r="B13">
        <v>10</v>
      </c>
      <c r="D13" s="6">
        <f>SUM('Week of Jan. 01:Week of Jan. 29'!D12)</f>
        <v>826511</v>
      </c>
      <c r="E13" s="6">
        <f>SUM('Week of Jan. 01:Week of Jan. 29'!E12)</f>
        <v>840723.8</v>
      </c>
      <c r="F13" s="4"/>
      <c r="G13" s="11">
        <v>-0.22965759225018825</v>
      </c>
      <c r="H13" s="11">
        <v>0.011114366341368167</v>
      </c>
    </row>
    <row r="14" spans="1:8" ht="12.75">
      <c r="A14" s="1" t="s">
        <v>12</v>
      </c>
      <c r="B14">
        <v>11</v>
      </c>
      <c r="D14" s="6">
        <f>SUM('Week of Jan. 01:Week of Jan. 29'!D13)</f>
        <v>5264323.399999999</v>
      </c>
      <c r="E14" s="6">
        <f>SUM('Week of Jan. 01:Week of Jan. 29'!E13)</f>
        <v>3577674.4499999997</v>
      </c>
      <c r="F14" s="4"/>
      <c r="G14" s="11">
        <v>0.19589629226545907</v>
      </c>
      <c r="H14" s="11">
        <v>0.22941857779958713</v>
      </c>
    </row>
    <row r="15" spans="1:8" ht="12.75">
      <c r="A15" s="1" t="s">
        <v>13</v>
      </c>
      <c r="B15">
        <v>12</v>
      </c>
      <c r="D15" s="6">
        <f>SUM('Week of Jan. 01:Week of Jan. 29'!D14)</f>
        <v>244140.4</v>
      </c>
      <c r="E15" s="6">
        <f>SUM('Week of Jan. 01:Week of Jan. 29'!E14)</f>
        <v>197558.33</v>
      </c>
      <c r="F15" s="4"/>
      <c r="G15" s="11">
        <v>0.7201392793379299</v>
      </c>
      <c r="H15" s="11">
        <v>0.44792476532221653</v>
      </c>
    </row>
    <row r="16" spans="1:8" ht="12.75">
      <c r="A16" s="1" t="s">
        <v>14</v>
      </c>
      <c r="B16">
        <v>13</v>
      </c>
      <c r="D16" s="6">
        <f>SUM('Week of Jan. 01:Week of Jan. 29'!D15)</f>
        <v>18194666.7</v>
      </c>
      <c r="E16" s="6">
        <f>SUM('Week of Jan. 01:Week of Jan. 29'!E15)</f>
        <v>18051839.05</v>
      </c>
      <c r="F16" s="4"/>
      <c r="G16" s="11">
        <v>0.13831901754944065</v>
      </c>
      <c r="H16" s="11">
        <v>-0.014495340343986779</v>
      </c>
    </row>
    <row r="17" spans="1:8" ht="12.75">
      <c r="A17" s="1" t="s">
        <v>15</v>
      </c>
      <c r="B17">
        <v>14</v>
      </c>
      <c r="D17" s="6">
        <f>SUM('Week of Jan. 01:Week of Jan. 29'!D16)</f>
        <v>149247.68</v>
      </c>
      <c r="E17" s="6">
        <f>SUM('Week of Jan. 01:Week of Jan. 29'!E16)</f>
        <v>120528.75</v>
      </c>
      <c r="F17" s="4"/>
      <c r="G17" s="11">
        <v>0.29865376456211584</v>
      </c>
      <c r="H17" s="11">
        <v>0.3395945831047952</v>
      </c>
    </row>
    <row r="18" spans="1:8" ht="12.75">
      <c r="A18" s="1" t="s">
        <v>16</v>
      </c>
      <c r="B18">
        <v>15</v>
      </c>
      <c r="D18" s="6">
        <f>SUM('Week of Jan. 01:Week of Jan. 29'!D17)</f>
        <v>48696.9</v>
      </c>
      <c r="E18" s="6">
        <f>SUM('Week of Jan. 01:Week of Jan. 29'!E17)</f>
        <v>19723.9</v>
      </c>
      <c r="F18" s="4"/>
      <c r="G18" s="11">
        <v>0.2553821167553912</v>
      </c>
      <c r="H18" s="11">
        <v>-0.10291064309771192</v>
      </c>
    </row>
    <row r="19" spans="1:8" ht="12.75">
      <c r="A19" s="1" t="s">
        <v>17</v>
      </c>
      <c r="B19">
        <v>16</v>
      </c>
      <c r="D19" s="6">
        <f>SUM('Week of Jan. 01:Week of Jan. 29'!D18)</f>
        <v>6061825.699999999</v>
      </c>
      <c r="E19" s="6">
        <f>SUM('Week of Jan. 01:Week of Jan. 29'!E18)</f>
        <v>4795985.75</v>
      </c>
      <c r="F19" s="4"/>
      <c r="G19" s="11">
        <v>0.5360102777296403</v>
      </c>
      <c r="H19" s="11">
        <v>0.2765192607260009</v>
      </c>
    </row>
    <row r="20" spans="1:8" ht="12.75">
      <c r="A20" s="1" t="s">
        <v>18</v>
      </c>
      <c r="B20">
        <v>17</v>
      </c>
      <c r="D20" s="6">
        <f>SUM('Week of Jan. 01:Week of Jan. 29'!D19)</f>
        <v>874558.3</v>
      </c>
      <c r="E20" s="6">
        <f>SUM('Week of Jan. 01:Week of Jan. 29'!E19)</f>
        <v>1319147.5499999998</v>
      </c>
      <c r="F20" s="4"/>
      <c r="G20" s="11">
        <v>-0.5307706983930732</v>
      </c>
      <c r="H20" s="11">
        <v>0.39693637089415185</v>
      </c>
    </row>
    <row r="21" spans="1:8" ht="12.75">
      <c r="A21" s="1" t="s">
        <v>19</v>
      </c>
      <c r="B21">
        <v>18</v>
      </c>
      <c r="D21" s="6">
        <f>SUM('Week of Jan. 01:Week of Jan. 29'!D20)</f>
        <v>1316180.6</v>
      </c>
      <c r="E21" s="6">
        <f>SUM('Week of Jan. 01:Week of Jan. 29'!E20)</f>
        <v>817047.7</v>
      </c>
      <c r="F21" s="4"/>
      <c r="G21" s="11">
        <v>0.6013493775608495</v>
      </c>
      <c r="H21" s="11">
        <v>0.12906333703170952</v>
      </c>
    </row>
    <row r="22" spans="1:8" ht="12.75">
      <c r="A22" s="1" t="s">
        <v>20</v>
      </c>
      <c r="B22">
        <v>19</v>
      </c>
      <c r="D22" s="6">
        <f>SUM('Week of Jan. 01:Week of Jan. 29'!D21)</f>
        <v>46589.899999999994</v>
      </c>
      <c r="E22" s="6">
        <f>SUM('Week of Jan. 01:Week of Jan. 29'!E21)</f>
        <v>86063.95000000001</v>
      </c>
      <c r="F22" s="4"/>
      <c r="G22" s="11">
        <v>-0.40477915202246495</v>
      </c>
      <c r="H22" s="11">
        <v>-0.3761192060709238</v>
      </c>
    </row>
    <row r="23" spans="1:8" ht="12.75">
      <c r="A23" s="1" t="s">
        <v>21</v>
      </c>
      <c r="B23">
        <v>20</v>
      </c>
      <c r="D23" s="6">
        <f>SUM('Week of Jan. 01:Week of Jan. 29'!D22)</f>
        <v>100218.3</v>
      </c>
      <c r="E23" s="6">
        <f>SUM('Week of Jan. 01:Week of Jan. 29'!E22)</f>
        <v>90488.3</v>
      </c>
      <c r="F23" s="4"/>
      <c r="G23" s="11">
        <v>0.27598192561696205</v>
      </c>
      <c r="H23" s="11">
        <v>0.024400874419384044</v>
      </c>
    </row>
    <row r="24" spans="1:8" ht="12.75">
      <c r="A24" s="1" t="s">
        <v>22</v>
      </c>
      <c r="B24">
        <v>21</v>
      </c>
      <c r="D24" s="6">
        <f>SUM('Week of Jan. 01:Week of Jan. 29'!D23)</f>
        <v>24216.5</v>
      </c>
      <c r="E24" s="6">
        <f>SUM('Week of Jan. 01:Week of Jan. 29'!E23)</f>
        <v>21224.699999999997</v>
      </c>
      <c r="F24" s="4"/>
      <c r="G24" s="11">
        <v>-0.4749024786363706</v>
      </c>
      <c r="H24" s="11">
        <v>-0.3594448141458314</v>
      </c>
    </row>
    <row r="25" spans="1:8" ht="12.75">
      <c r="A25" s="1" t="s">
        <v>23</v>
      </c>
      <c r="B25">
        <v>22</v>
      </c>
      <c r="D25" s="6">
        <f>SUM('Week of Jan. 01:Week of Jan. 29'!D24)</f>
        <v>72028.6</v>
      </c>
      <c r="E25" s="6">
        <f>SUM('Week of Jan. 01:Week of Jan. 29'!E24)</f>
        <v>30617.300000000003</v>
      </c>
      <c r="F25" s="4"/>
      <c r="G25" s="11">
        <v>1.6482563376656802</v>
      </c>
      <c r="H25" s="11">
        <v>0.6192133271633504</v>
      </c>
    </row>
    <row r="26" spans="1:8" ht="12.75">
      <c r="A26" s="1" t="s">
        <v>24</v>
      </c>
      <c r="B26">
        <v>23</v>
      </c>
      <c r="D26" s="6">
        <f>SUM('Week of Jan. 01:Week of Jan. 29'!D25)</f>
        <v>91803.6</v>
      </c>
      <c r="E26" s="6">
        <f>SUM('Week of Jan. 01:Week of Jan. 29'!E25)</f>
        <v>85033.2</v>
      </c>
      <c r="F26" s="4"/>
      <c r="G26" s="11">
        <v>-0.20570760630598436</v>
      </c>
      <c r="H26" s="11">
        <v>-0.31676753132803886</v>
      </c>
    </row>
    <row r="27" spans="1:8" ht="12.75">
      <c r="A27" s="1" t="s">
        <v>25</v>
      </c>
      <c r="B27">
        <v>24</v>
      </c>
      <c r="D27" s="6">
        <f>SUM('Week of Jan. 01:Week of Jan. 29'!D26)</f>
        <v>30784.36</v>
      </c>
      <c r="E27" s="6">
        <f>SUM('Week of Jan. 01:Week of Jan. 29'!E26)</f>
        <v>15880.480000000001</v>
      </c>
      <c r="F27" s="4"/>
      <c r="G27" s="11">
        <v>-0.3392316124521961</v>
      </c>
      <c r="H27" s="11">
        <v>0.06654058406778925</v>
      </c>
    </row>
    <row r="28" spans="1:8" ht="12.75">
      <c r="A28" s="1" t="s">
        <v>26</v>
      </c>
      <c r="B28">
        <v>25</v>
      </c>
      <c r="D28" s="6">
        <f>SUM('Week of Jan. 01:Week of Jan. 29'!D27)</f>
        <v>127439.9</v>
      </c>
      <c r="E28" s="6">
        <f>SUM('Week of Jan. 01:Week of Jan. 29'!E27)</f>
        <v>45337.95</v>
      </c>
      <c r="F28" s="4"/>
      <c r="G28" s="11">
        <v>1.2440157771477873</v>
      </c>
      <c r="H28" s="11">
        <v>0.021915603625777953</v>
      </c>
    </row>
    <row r="29" spans="1:8" ht="12.75">
      <c r="A29" s="1" t="s">
        <v>27</v>
      </c>
      <c r="B29">
        <v>26</v>
      </c>
      <c r="D29" s="6">
        <f>SUM('Week of Jan. 01:Week of Jan. 29'!D28)</f>
        <v>233593.59</v>
      </c>
      <c r="E29" s="6">
        <f>SUM('Week of Jan. 01:Week of Jan. 29'!E28)</f>
        <v>83571.25</v>
      </c>
      <c r="F29" s="4"/>
      <c r="G29" s="11">
        <v>0.566103061929477</v>
      </c>
      <c r="H29" s="11">
        <v>-0.3874077038724607</v>
      </c>
    </row>
    <row r="30" spans="1:8" ht="12.75">
      <c r="A30" s="1" t="s">
        <v>28</v>
      </c>
      <c r="B30">
        <v>27</v>
      </c>
      <c r="D30" s="6">
        <f>SUM('Week of Jan. 01:Week of Jan. 29'!D29)</f>
        <v>766367.7000000001</v>
      </c>
      <c r="E30" s="6">
        <f>SUM('Week of Jan. 01:Week of Jan. 29'!E29)</f>
        <v>764229.55</v>
      </c>
      <c r="F30" s="4"/>
      <c r="G30" s="11">
        <v>0.07662465630568462</v>
      </c>
      <c r="H30" s="11">
        <v>0.04233223253011953</v>
      </c>
    </row>
    <row r="31" spans="1:8" ht="12.75">
      <c r="A31" s="1" t="s">
        <v>29</v>
      </c>
      <c r="B31">
        <v>28</v>
      </c>
      <c r="D31" s="6">
        <f>SUM('Week of Jan. 01:Week of Jan. 29'!D30)</f>
        <v>732121.6000000001</v>
      </c>
      <c r="E31" s="6">
        <f>SUM('Week of Jan. 01:Week of Jan. 29'!E30)</f>
        <v>590865.45</v>
      </c>
      <c r="F31" s="4"/>
      <c r="G31" s="11">
        <v>1.2671834490891278</v>
      </c>
      <c r="H31" s="11">
        <v>1.0560816982717671</v>
      </c>
    </row>
    <row r="32" spans="1:8" ht="12.75">
      <c r="A32" s="1" t="s">
        <v>30</v>
      </c>
      <c r="B32">
        <v>29</v>
      </c>
      <c r="D32" s="6">
        <f>SUM('Week of Jan. 01:Week of Jan. 29'!D31)</f>
        <v>8206915.4</v>
      </c>
      <c r="E32" s="6">
        <f>SUM('Week of Jan. 01:Week of Jan. 29'!E31)</f>
        <v>7982103.85</v>
      </c>
      <c r="F32" s="4"/>
      <c r="G32" s="11">
        <v>0.6188162313376351</v>
      </c>
      <c r="H32" s="11">
        <v>0.8556109054475327</v>
      </c>
    </row>
    <row r="33" spans="1:8" ht="12.75">
      <c r="A33" s="1" t="s">
        <v>31</v>
      </c>
      <c r="B33">
        <v>30</v>
      </c>
      <c r="D33" s="6">
        <f>SUM('Week of Jan. 01:Week of Jan. 29'!D32)</f>
        <v>22050</v>
      </c>
      <c r="E33" s="6">
        <f>SUM('Week of Jan. 01:Week of Jan. 29'!E32)</f>
        <v>18227.3</v>
      </c>
      <c r="F33" s="4"/>
      <c r="G33" s="11">
        <v>-0.22941435490973136</v>
      </c>
      <c r="H33" s="11">
        <v>-0.33930451771691006</v>
      </c>
    </row>
    <row r="34" spans="1:8" ht="12.75">
      <c r="A34" s="1" t="s">
        <v>32</v>
      </c>
      <c r="B34">
        <v>31</v>
      </c>
      <c r="D34" s="6">
        <f>SUM('Week of Jan. 01:Week of Jan. 29'!D33)</f>
        <v>1787787.83</v>
      </c>
      <c r="E34" s="6">
        <f>SUM('Week of Jan. 01:Week of Jan. 29'!E33)</f>
        <v>1098714.88</v>
      </c>
      <c r="F34" s="4"/>
      <c r="G34" s="11">
        <v>0.2627162012740385</v>
      </c>
      <c r="H34" s="11">
        <v>-0.021676164183364783</v>
      </c>
    </row>
    <row r="35" spans="1:8" ht="12.75">
      <c r="A35" s="1" t="s">
        <v>33</v>
      </c>
      <c r="B35">
        <v>32</v>
      </c>
      <c r="D35" s="6">
        <f>SUM('Week of Jan. 01:Week of Jan. 29'!D34)</f>
        <v>56900.2</v>
      </c>
      <c r="E35" s="6">
        <f>SUM('Week of Jan. 01:Week of Jan. 29'!E34)</f>
        <v>61176.15</v>
      </c>
      <c r="F35" s="4"/>
      <c r="G35" s="11">
        <v>-0.5187073319478244</v>
      </c>
      <c r="H35" s="11">
        <v>-0.23054675118858953</v>
      </c>
    </row>
    <row r="36" spans="1:8" ht="12.75">
      <c r="A36" s="1" t="s">
        <v>34</v>
      </c>
      <c r="B36">
        <v>33</v>
      </c>
      <c r="D36" s="6">
        <f>SUM('Week of Jan. 01:Week of Jan. 29'!D35)</f>
        <v>20881.7</v>
      </c>
      <c r="E36" s="6">
        <f>SUM('Week of Jan. 01:Week of Jan. 29'!E35)</f>
        <v>25896.15</v>
      </c>
      <c r="F36" s="4"/>
      <c r="G36" s="11">
        <v>0.2519305019305021</v>
      </c>
      <c r="H36" s="11">
        <v>-0.0651462505527827</v>
      </c>
    </row>
    <row r="37" spans="1:8" ht="12.75">
      <c r="A37" s="1" t="s">
        <v>35</v>
      </c>
      <c r="B37">
        <v>34</v>
      </c>
      <c r="D37" s="6">
        <f>SUM('Week of Jan. 01:Week of Jan. 29'!D36)</f>
        <v>15936.900000000001</v>
      </c>
      <c r="E37" s="6">
        <f>SUM('Week of Jan. 01:Week of Jan. 29'!E36)</f>
        <v>4680.200000000001</v>
      </c>
      <c r="F37" s="4"/>
      <c r="G37" s="11">
        <v>-0.23482556967130475</v>
      </c>
      <c r="H37" s="11">
        <v>-0.7936324212540704</v>
      </c>
    </row>
    <row r="38" spans="1:8" ht="12.75">
      <c r="A38" s="1" t="s">
        <v>36</v>
      </c>
      <c r="B38">
        <v>35</v>
      </c>
      <c r="D38" s="6">
        <f>SUM('Week of Jan. 01:Week of Jan. 29'!D37)</f>
        <v>2334723.1799999997</v>
      </c>
      <c r="E38" s="6">
        <f>SUM('Week of Jan. 01:Week of Jan. 29'!E37)</f>
        <v>1959017.2000000002</v>
      </c>
      <c r="F38" s="4"/>
      <c r="G38" s="11">
        <v>0.5589922013770303</v>
      </c>
      <c r="H38" s="11">
        <v>0.5889889467281737</v>
      </c>
    </row>
    <row r="39" spans="1:8" ht="12.75">
      <c r="A39" s="1" t="s">
        <v>37</v>
      </c>
      <c r="B39">
        <v>36</v>
      </c>
      <c r="D39" s="6">
        <f>SUM('Week of Jan. 01:Week of Jan. 29'!D38)</f>
        <v>8043850.5</v>
      </c>
      <c r="E39" s="6">
        <f>SUM('Week of Jan. 01:Week of Jan. 29'!E38)</f>
        <v>5910101.75</v>
      </c>
      <c r="F39" s="4"/>
      <c r="G39" s="11">
        <v>0.46753808011910697</v>
      </c>
      <c r="H39" s="11">
        <v>0.4213336341089669</v>
      </c>
    </row>
    <row r="40" spans="1:8" ht="12.75">
      <c r="A40" s="1" t="s">
        <v>38</v>
      </c>
      <c r="B40">
        <v>37</v>
      </c>
      <c r="D40" s="6">
        <f>SUM('Week of Jan. 01:Week of Jan. 29'!D39)</f>
        <v>1120212.8</v>
      </c>
      <c r="E40" s="6">
        <f>SUM('Week of Jan. 01:Week of Jan. 29'!E39)</f>
        <v>807738.75</v>
      </c>
      <c r="F40" s="4"/>
      <c r="G40" s="11">
        <v>0.34433349266259355</v>
      </c>
      <c r="H40" s="11">
        <v>-0.09471071695875044</v>
      </c>
    </row>
    <row r="41" spans="1:8" ht="12.75">
      <c r="A41" s="1" t="s">
        <v>39</v>
      </c>
      <c r="B41">
        <v>38</v>
      </c>
      <c r="D41" s="6">
        <f>SUM('Week of Jan. 01:Week of Jan. 29'!D40)</f>
        <v>138225.5</v>
      </c>
      <c r="E41" s="6">
        <f>SUM('Week of Jan. 01:Week of Jan. 29'!E40)</f>
        <v>104023.5</v>
      </c>
      <c r="F41" s="4"/>
      <c r="G41" s="11">
        <v>-0.04259858134021176</v>
      </c>
      <c r="H41" s="11">
        <v>-0.03268641803334701</v>
      </c>
    </row>
    <row r="42" spans="1:8" ht="12.75">
      <c r="A42" s="1" t="s">
        <v>40</v>
      </c>
      <c r="B42">
        <v>39</v>
      </c>
      <c r="D42" s="6">
        <f>SUM('Week of Jan. 01:Week of Jan. 29'!D41)</f>
        <v>8447.6</v>
      </c>
      <c r="E42" s="6">
        <f>SUM('Week of Jan. 01:Week of Jan. 29'!E41)</f>
        <v>8564.85</v>
      </c>
      <c r="F42" s="4"/>
      <c r="G42" s="11">
        <v>1.7278481012658227</v>
      </c>
      <c r="H42" s="11">
        <v>0.8993325054330955</v>
      </c>
    </row>
    <row r="43" spans="1:8" ht="12.75">
      <c r="A43" s="1" t="s">
        <v>41</v>
      </c>
      <c r="B43">
        <v>40</v>
      </c>
      <c r="D43" s="6">
        <f>SUM('Week of Jan. 01:Week of Jan. 29'!D42)</f>
        <v>63469.7</v>
      </c>
      <c r="E43" s="6">
        <f>SUM('Week of Jan. 01:Week of Jan. 29'!E42)</f>
        <v>39445.700000000004</v>
      </c>
      <c r="F43" s="4"/>
      <c r="G43" s="11">
        <v>3.1347530667153083</v>
      </c>
      <c r="H43" s="11">
        <v>0.7013933968388162</v>
      </c>
    </row>
    <row r="44" spans="1:8" ht="12.75">
      <c r="A44" s="1" t="s">
        <v>42</v>
      </c>
      <c r="B44">
        <v>41</v>
      </c>
      <c r="D44" s="6">
        <f>SUM('Week of Jan. 01:Week of Jan. 29'!D43)</f>
        <v>2236601.5</v>
      </c>
      <c r="E44" s="6">
        <f>SUM('Week of Jan. 01:Week of Jan. 29'!E43)</f>
        <v>1794318.4</v>
      </c>
      <c r="F44" s="4"/>
      <c r="G44" s="11">
        <v>-0.06156445232361678</v>
      </c>
      <c r="H44" s="11">
        <v>0.04366703948555054</v>
      </c>
    </row>
    <row r="45" spans="1:8" ht="12.75">
      <c r="A45" s="1" t="s">
        <v>43</v>
      </c>
      <c r="B45">
        <v>42</v>
      </c>
      <c r="D45" s="6">
        <f>SUM('Week of Jan. 01:Week of Jan. 29'!D44)</f>
        <v>1926794</v>
      </c>
      <c r="E45" s="6">
        <f>SUM('Week of Jan. 01:Week of Jan. 29'!E44)</f>
        <v>1331518.58</v>
      </c>
      <c r="F45" s="4"/>
      <c r="G45" s="11">
        <v>0.05700442969509923</v>
      </c>
      <c r="H45" s="11">
        <v>-0.054551604118453514</v>
      </c>
    </row>
    <row r="46" spans="1:8" ht="12.75">
      <c r="A46" s="1" t="s">
        <v>44</v>
      </c>
      <c r="B46">
        <v>43</v>
      </c>
      <c r="D46" s="6">
        <f>SUM('Week of Jan. 01:Week of Jan. 29'!D45)</f>
        <v>1174150</v>
      </c>
      <c r="E46" s="6">
        <f>SUM('Week of Jan. 01:Week of Jan. 29'!E45)</f>
        <v>903035.7</v>
      </c>
      <c r="F46" s="4"/>
      <c r="G46" s="11">
        <v>-0.13409700547197007</v>
      </c>
      <c r="H46" s="11">
        <v>-0.011615737520035009</v>
      </c>
    </row>
    <row r="47" spans="1:8" ht="12.75">
      <c r="A47" s="1" t="s">
        <v>45</v>
      </c>
      <c r="B47">
        <v>44</v>
      </c>
      <c r="D47" s="6">
        <f>SUM('Week of Jan. 01:Week of Jan. 29'!D46)</f>
        <v>1538884.9</v>
      </c>
      <c r="E47" s="6">
        <f>SUM('Week of Jan. 01:Week of Jan. 29'!E46)</f>
        <v>1450628.2</v>
      </c>
      <c r="F47" s="4"/>
      <c r="G47" s="11">
        <v>0.7551016660798783</v>
      </c>
      <c r="H47" s="11">
        <v>0.713749622267084</v>
      </c>
    </row>
    <row r="48" spans="1:8" ht="12.75">
      <c r="A48" s="1" t="s">
        <v>46</v>
      </c>
      <c r="B48">
        <v>45</v>
      </c>
      <c r="D48" s="6">
        <f>SUM('Week of Jan. 01:Week of Jan. 29'!D47)</f>
        <v>608246.1</v>
      </c>
      <c r="E48" s="6">
        <f>SUM('Week of Jan. 01:Week of Jan. 29'!E47)</f>
        <v>352637.94999999995</v>
      </c>
      <c r="F48" s="4"/>
      <c r="G48" s="11">
        <v>0.07335040469937275</v>
      </c>
      <c r="H48" s="11">
        <v>0.021391149552530457</v>
      </c>
    </row>
    <row r="49" spans="1:8" ht="12.75">
      <c r="A49" s="1" t="s">
        <v>47</v>
      </c>
      <c r="B49">
        <v>46</v>
      </c>
      <c r="D49" s="6">
        <f>SUM('Week of Jan. 01:Week of Jan. 29'!D48)</f>
        <v>1445524.97</v>
      </c>
      <c r="E49" s="6">
        <f>SUM('Week of Jan. 01:Week of Jan. 29'!E48)</f>
        <v>1018378.3700000001</v>
      </c>
      <c r="F49" s="4"/>
      <c r="G49" s="11">
        <v>0.28951574457699103</v>
      </c>
      <c r="H49" s="11">
        <v>-0.07522277216034504</v>
      </c>
    </row>
    <row r="50" spans="1:8" ht="12.75">
      <c r="A50" s="1" t="s">
        <v>48</v>
      </c>
      <c r="B50">
        <v>47</v>
      </c>
      <c r="D50" s="6">
        <f>SUM('Week of Jan. 01:Week of Jan. 29'!D49)</f>
        <v>110594.4</v>
      </c>
      <c r="E50" s="6">
        <f>SUM('Week of Jan. 01:Week of Jan. 29'!E49)</f>
        <v>101803.8</v>
      </c>
      <c r="F50" s="4"/>
      <c r="G50" s="11">
        <v>-0.4648003739812061</v>
      </c>
      <c r="H50" s="11">
        <v>-0.30925472520322106</v>
      </c>
    </row>
    <row r="51" spans="1:8" ht="12.75">
      <c r="A51" s="1" t="s">
        <v>49</v>
      </c>
      <c r="B51">
        <v>48</v>
      </c>
      <c r="D51" s="6">
        <f>SUM('Week of Jan. 01:Week of Jan. 29'!D50)</f>
        <v>11619817.610000001</v>
      </c>
      <c r="E51" s="6">
        <f>SUM('Week of Jan. 01:Week of Jan. 29'!E50)</f>
        <v>8588436.07</v>
      </c>
      <c r="F51" s="4"/>
      <c r="G51" s="11">
        <v>0.3177386634042244</v>
      </c>
      <c r="H51" s="11">
        <v>0.2555815822914047</v>
      </c>
    </row>
    <row r="52" spans="1:8" ht="12.75">
      <c r="A52" s="1" t="s">
        <v>50</v>
      </c>
      <c r="B52">
        <v>49</v>
      </c>
      <c r="D52" s="6">
        <f>SUM('Week of Jan. 01:Week of Jan. 29'!D51)</f>
        <v>2491541.7300000004</v>
      </c>
      <c r="E52" s="6">
        <f>SUM('Week of Jan. 01:Week of Jan. 29'!E51)</f>
        <v>1883585.55</v>
      </c>
      <c r="F52" s="4"/>
      <c r="G52" s="11">
        <v>-0.25656210139349156</v>
      </c>
      <c r="H52" s="11">
        <v>-0.29480133484693377</v>
      </c>
    </row>
    <row r="53" spans="1:8" ht="12.75">
      <c r="A53" s="1" t="s">
        <v>51</v>
      </c>
      <c r="B53">
        <v>50</v>
      </c>
      <c r="D53" s="6">
        <f>SUM('Week of Jan. 01:Week of Jan. 29'!D52)</f>
        <v>13324533.6</v>
      </c>
      <c r="E53" s="6">
        <f>SUM('Week of Jan. 01:Week of Jan. 29'!E52)</f>
        <v>10662132.6</v>
      </c>
      <c r="F53" s="4"/>
      <c r="G53" s="11">
        <v>0.44648146076705336</v>
      </c>
      <c r="H53" s="11">
        <v>0.30402267953673673</v>
      </c>
    </row>
    <row r="54" spans="1:8" ht="12.75">
      <c r="A54" s="1" t="s">
        <v>52</v>
      </c>
      <c r="B54">
        <v>51</v>
      </c>
      <c r="D54" s="6">
        <f>SUM('Week of Jan. 01:Week of Jan. 29'!D53)</f>
        <v>2204696.9</v>
      </c>
      <c r="E54" s="6">
        <f>SUM('Week of Jan. 01:Week of Jan. 29'!E53)</f>
        <v>2101337.67</v>
      </c>
      <c r="F54" s="4"/>
      <c r="G54" s="11">
        <v>-0.21711161968566312</v>
      </c>
      <c r="H54" s="11">
        <v>-0.07728874362637313</v>
      </c>
    </row>
    <row r="55" spans="1:8" ht="12.75">
      <c r="A55" s="1" t="s">
        <v>53</v>
      </c>
      <c r="B55">
        <v>52</v>
      </c>
      <c r="D55" s="6">
        <f>SUM('Week of Jan. 01:Week of Jan. 29'!D54)</f>
        <v>5199154.8</v>
      </c>
      <c r="E55" s="6">
        <f>SUM('Week of Jan. 01:Week of Jan. 29'!E54)</f>
        <v>6164401.950000001</v>
      </c>
      <c r="F55" s="4"/>
      <c r="G55" s="11">
        <v>0.2965766258958368</v>
      </c>
      <c r="H55" s="11">
        <v>0.618392187571501</v>
      </c>
    </row>
    <row r="56" spans="1:8" ht="12.75">
      <c r="A56" s="1" t="s">
        <v>54</v>
      </c>
      <c r="B56">
        <v>53</v>
      </c>
      <c r="D56" s="6">
        <f>SUM('Week of Jan. 01:Week of Jan. 29'!D55)</f>
        <v>4261299</v>
      </c>
      <c r="E56" s="6">
        <f>SUM('Week of Jan. 01:Week of Jan. 29'!E55)</f>
        <v>3200501.3599999994</v>
      </c>
      <c r="F56" s="4"/>
      <c r="G56" s="11">
        <v>0.6752584766828992</v>
      </c>
      <c r="H56" s="11">
        <v>0.6561991749404484</v>
      </c>
    </row>
    <row r="57" spans="1:8" ht="12.75">
      <c r="A57" s="1" t="s">
        <v>55</v>
      </c>
      <c r="B57">
        <v>54</v>
      </c>
      <c r="D57" s="6">
        <f>SUM('Week of Jan. 01:Week of Jan. 29'!D56)</f>
        <v>811152.3</v>
      </c>
      <c r="E57" s="6">
        <f>SUM('Week of Jan. 01:Week of Jan. 29'!E56)</f>
        <v>369499.19999999995</v>
      </c>
      <c r="F57" s="4"/>
      <c r="G57" s="11">
        <v>3.8281064460082748</v>
      </c>
      <c r="H57" s="11">
        <v>1.9792580301054874</v>
      </c>
    </row>
    <row r="58" spans="1:8" ht="12.75">
      <c r="A58" s="1" t="s">
        <v>56</v>
      </c>
      <c r="B58">
        <v>55</v>
      </c>
      <c r="D58" s="6">
        <f>SUM('Week of Jan. 01:Week of Jan. 29'!D57)</f>
        <v>1468839.4</v>
      </c>
      <c r="E58" s="6">
        <f>SUM('Week of Jan. 01:Week of Jan. 29'!E57)</f>
        <v>1179697.4</v>
      </c>
      <c r="F58" s="4"/>
      <c r="G58" s="11">
        <v>-0.34230614200988324</v>
      </c>
      <c r="H58" s="11">
        <v>-0.24737518566849145</v>
      </c>
    </row>
    <row r="59" spans="1:8" ht="12.75">
      <c r="A59" s="1" t="s">
        <v>57</v>
      </c>
      <c r="B59">
        <v>56</v>
      </c>
      <c r="D59" s="6">
        <f>SUM('Week of Jan. 01:Week of Jan. 29'!D58)</f>
        <v>2644680.5</v>
      </c>
      <c r="E59" s="6">
        <f>SUM('Week of Jan. 01:Week of Jan. 29'!E58)</f>
        <v>2056615.4</v>
      </c>
      <c r="F59" s="4"/>
      <c r="G59" s="11">
        <v>0.7082086012783595</v>
      </c>
      <c r="H59" s="11">
        <v>0.5376525799973728</v>
      </c>
    </row>
    <row r="60" spans="1:8" ht="12.75">
      <c r="A60" s="1" t="s">
        <v>58</v>
      </c>
      <c r="B60">
        <v>57</v>
      </c>
      <c r="D60" s="6">
        <f>SUM('Week of Jan. 01:Week of Jan. 29'!D59)</f>
        <v>418751.9</v>
      </c>
      <c r="E60" s="6">
        <f>SUM('Week of Jan. 01:Week of Jan. 29'!E59)</f>
        <v>492317</v>
      </c>
      <c r="F60" s="4"/>
      <c r="G60" s="11">
        <v>-0.31160695277932804</v>
      </c>
      <c r="H60" s="11">
        <v>-0.07591318463801429</v>
      </c>
    </row>
    <row r="61" spans="1:8" ht="12.75">
      <c r="A61" s="1" t="s">
        <v>59</v>
      </c>
      <c r="B61">
        <v>58</v>
      </c>
      <c r="D61" s="6">
        <f>SUM('Week of Jan. 01:Week of Jan. 29'!D60)</f>
        <v>3069917.9</v>
      </c>
      <c r="E61" s="6">
        <f>SUM('Week of Jan. 01:Week of Jan. 29'!E60)</f>
        <v>2965220.3</v>
      </c>
      <c r="F61" s="4"/>
      <c r="G61" s="11">
        <v>0.12571830173922252</v>
      </c>
      <c r="H61" s="11">
        <v>0.2709550504740618</v>
      </c>
    </row>
    <row r="62" spans="1:8" ht="12.75">
      <c r="A62" s="1" t="s">
        <v>60</v>
      </c>
      <c r="B62">
        <v>59</v>
      </c>
      <c r="D62" s="6">
        <f>SUM('Week of Jan. 01:Week of Jan. 29'!D61)</f>
        <v>2979977.0000000005</v>
      </c>
      <c r="E62" s="6">
        <f>SUM('Week of Jan. 01:Week of Jan. 29'!E61)</f>
        <v>2491589.45</v>
      </c>
      <c r="F62" s="4"/>
      <c r="G62" s="11">
        <v>-0.004735857362718669</v>
      </c>
      <c r="H62" s="11">
        <v>0.03996322715195389</v>
      </c>
    </row>
    <row r="63" spans="1:8" ht="12.75">
      <c r="A63" s="1" t="s">
        <v>61</v>
      </c>
      <c r="B63">
        <v>60</v>
      </c>
      <c r="D63" s="6">
        <f>SUM('Week of Jan. 01:Week of Jan. 29'!D62)</f>
        <v>803770.8</v>
      </c>
      <c r="E63" s="6">
        <f>SUM('Week of Jan. 01:Week of Jan. 29'!E62)</f>
        <v>355132.05</v>
      </c>
      <c r="F63" s="4"/>
      <c r="G63" s="11">
        <v>0.9540554200751848</v>
      </c>
      <c r="H63" s="11">
        <v>0.8058036270444392</v>
      </c>
    </row>
    <row r="64" spans="1:8" ht="12.75">
      <c r="A64" s="1" t="s">
        <v>62</v>
      </c>
      <c r="B64">
        <v>61</v>
      </c>
      <c r="D64" s="6">
        <f>SUM('Week of Jan. 01:Week of Jan. 29'!D63)</f>
        <v>122478.29999999999</v>
      </c>
      <c r="E64" s="6">
        <f>SUM('Week of Jan. 01:Week of Jan. 29'!E63)</f>
        <v>100921.8</v>
      </c>
      <c r="F64" s="4"/>
      <c r="G64" s="11">
        <v>1.27631561829181</v>
      </c>
      <c r="H64" s="11">
        <v>1.6084691025211908</v>
      </c>
    </row>
    <row r="65" spans="1:8" ht="12.75">
      <c r="A65" s="1" t="s">
        <v>63</v>
      </c>
      <c r="B65">
        <v>62</v>
      </c>
      <c r="D65" s="6">
        <f>SUM('Week of Jan. 01:Week of Jan. 29'!D64)</f>
        <v>39059.649999999994</v>
      </c>
      <c r="E65" s="6">
        <f>SUM('Week of Jan. 01:Week of Jan. 29'!E64)</f>
        <v>18953.550000000003</v>
      </c>
      <c r="F65" s="4"/>
      <c r="G65" s="11">
        <v>0.15147856951237101</v>
      </c>
      <c r="H65" s="11">
        <v>-0.31454501727782475</v>
      </c>
    </row>
    <row r="66" spans="1:8" ht="12.75">
      <c r="A66" s="1" t="s">
        <v>64</v>
      </c>
      <c r="B66">
        <v>63</v>
      </c>
      <c r="D66" s="6">
        <f>SUM('Week of Jan. 01:Week of Jan. 29'!D65)</f>
        <v>45705.1</v>
      </c>
      <c r="E66" s="6">
        <f>SUM('Week of Jan. 01:Week of Jan. 29'!E65)</f>
        <v>23530.15</v>
      </c>
      <c r="F66" s="4"/>
      <c r="G66" s="11">
        <v>3.1707441711913127</v>
      </c>
      <c r="H66" s="11">
        <v>0.7248377248120687</v>
      </c>
    </row>
    <row r="67" spans="1:8" ht="12.75">
      <c r="A67" s="1" t="s">
        <v>65</v>
      </c>
      <c r="B67">
        <v>64</v>
      </c>
      <c r="D67" s="6">
        <f>SUM('Week of Jan. 01:Week of Jan. 29'!D66)</f>
        <v>2448228.83</v>
      </c>
      <c r="E67" s="6">
        <f>SUM('Week of Jan. 01:Week of Jan. 29'!E66)</f>
        <v>2048655.75</v>
      </c>
      <c r="F67" s="4"/>
      <c r="G67" s="11">
        <v>-0.0013064000184250777</v>
      </c>
      <c r="H67" s="11">
        <v>-0.12189691901576306</v>
      </c>
    </row>
    <row r="68" spans="1:8" ht="12.75">
      <c r="A68" s="1" t="s">
        <v>66</v>
      </c>
      <c r="B68">
        <v>65</v>
      </c>
      <c r="D68" s="6">
        <f>SUM('Week of Jan. 01:Week of Jan. 29'!D67)</f>
        <v>73314.5</v>
      </c>
      <c r="E68" s="6">
        <f>SUM('Week of Jan. 01:Week of Jan. 29'!E67)</f>
        <v>73647</v>
      </c>
      <c r="F68" s="4"/>
      <c r="G68" s="11">
        <v>-0.3735645246184028</v>
      </c>
      <c r="H68" s="11">
        <v>-0.23479184243446888</v>
      </c>
    </row>
    <row r="69" spans="1:8" ht="12.75">
      <c r="A69" s="1" t="s">
        <v>67</v>
      </c>
      <c r="B69">
        <v>66</v>
      </c>
      <c r="D69" s="6">
        <f>SUM('Week of Jan. 01:Week of Jan. 29'!D68)</f>
        <v>1475114.2</v>
      </c>
      <c r="E69" s="6">
        <f>SUM('Week of Jan. 01:Week of Jan. 29'!E68)</f>
        <v>786234.05</v>
      </c>
      <c r="F69" s="4"/>
      <c r="G69" s="11">
        <v>0.49974236929155835</v>
      </c>
      <c r="H69" s="11">
        <v>-0.10053870387543268</v>
      </c>
    </row>
    <row r="70" spans="1:8" ht="12.75">
      <c r="A70" s="1" t="s">
        <v>68</v>
      </c>
      <c r="B70">
        <v>67</v>
      </c>
      <c r="D70" s="6">
        <f>SUM('Week of Jan. 01:Week of Jan. 29'!D69)</f>
        <v>70453.6</v>
      </c>
      <c r="E70" s="6">
        <f>SUM('Week of Jan. 01:Week of Jan. 29'!E69)</f>
        <v>52330.95</v>
      </c>
      <c r="F70" s="4"/>
      <c r="G70" s="11">
        <v>-0.49598532945136675</v>
      </c>
      <c r="H70" s="11">
        <v>0.27646114706233876</v>
      </c>
    </row>
    <row r="71" spans="4:8" ht="12.75">
      <c r="D71" s="6"/>
      <c r="E71" s="6"/>
      <c r="G71" s="11"/>
      <c r="H71" s="11"/>
    </row>
    <row r="72" spans="1:8" ht="12.75">
      <c r="A72" t="s">
        <v>69</v>
      </c>
      <c r="D72" s="6">
        <f>SUM(D4:D70)</f>
        <v>143598008.83000004</v>
      </c>
      <c r="E72" s="6">
        <f>SUM(E4:E70)</f>
        <v>122740736.14000002</v>
      </c>
      <c r="G72" s="11">
        <v>0.2410715428500278</v>
      </c>
      <c r="H72" s="11">
        <v>0.20312562662519384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D22" sqref="D2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78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/>
      <c r="E3" s="6"/>
      <c r="F3" s="4"/>
      <c r="G3" s="4"/>
      <c r="H3" s="4"/>
    </row>
    <row r="4" spans="1:8" ht="12.75">
      <c r="A4" s="1" t="s">
        <v>3</v>
      </c>
      <c r="B4">
        <v>2</v>
      </c>
      <c r="D4" s="6">
        <v>18911.2</v>
      </c>
      <c r="E4" s="6">
        <v>23978.85</v>
      </c>
      <c r="F4" s="4"/>
      <c r="G4" s="4"/>
      <c r="H4" s="4"/>
    </row>
    <row r="5" spans="1:8" ht="12.75">
      <c r="A5" s="1" t="s">
        <v>4</v>
      </c>
      <c r="B5">
        <v>3</v>
      </c>
      <c r="D5" s="6">
        <v>222972.4</v>
      </c>
      <c r="E5" s="6">
        <v>158863.25</v>
      </c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>
        <v>548001.3</v>
      </c>
      <c r="E7" s="6">
        <v>530698.35</v>
      </c>
      <c r="F7" s="4"/>
      <c r="G7" s="4"/>
      <c r="H7" s="4"/>
    </row>
    <row r="8" spans="1:8" ht="12.75">
      <c r="A8" s="1" t="s">
        <v>7</v>
      </c>
      <c r="B8">
        <v>6</v>
      </c>
      <c r="D8" s="6">
        <v>2733371.9</v>
      </c>
      <c r="E8" s="6">
        <v>3384872.05</v>
      </c>
      <c r="F8" s="4"/>
      <c r="G8" s="4"/>
      <c r="H8" s="4"/>
    </row>
    <row r="9" spans="1:8" ht="12.75">
      <c r="A9" s="1" t="s">
        <v>8</v>
      </c>
      <c r="B9">
        <v>7</v>
      </c>
      <c r="D9" s="6">
        <v>2296</v>
      </c>
      <c r="E9" s="6">
        <v>2645.3</v>
      </c>
      <c r="F9" s="4"/>
      <c r="G9" s="4"/>
      <c r="H9" s="4"/>
    </row>
    <row r="10" spans="1:8" ht="12.75">
      <c r="A10" s="1" t="s">
        <v>9</v>
      </c>
      <c r="B10">
        <v>8</v>
      </c>
      <c r="D10" s="6">
        <v>451952.9</v>
      </c>
      <c r="E10" s="6">
        <v>237897.1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96115.6</v>
      </c>
      <c r="E11" s="6">
        <v>81090.8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172674.6</v>
      </c>
      <c r="E12" s="6">
        <v>190757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1328988.5</v>
      </c>
      <c r="E13" s="6">
        <v>1040375</v>
      </c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>
        <v>4444260.1</v>
      </c>
      <c r="E15" s="6">
        <v>3688393.1</v>
      </c>
      <c r="F15" s="4"/>
      <c r="G15" s="4"/>
      <c r="H15" s="4"/>
    </row>
    <row r="16" spans="1:8" ht="12.75">
      <c r="A16" s="1" t="s">
        <v>15</v>
      </c>
      <c r="B16">
        <v>14</v>
      </c>
      <c r="D16" s="6">
        <v>35948.18</v>
      </c>
      <c r="E16" s="6">
        <v>51538.85</v>
      </c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>
        <v>1402155.3</v>
      </c>
      <c r="E18" s="6">
        <v>917998.9</v>
      </c>
      <c r="F18" s="4"/>
      <c r="G18" s="4"/>
      <c r="H18" s="4"/>
    </row>
    <row r="19" spans="1:8" ht="12.75">
      <c r="A19" s="1" t="s">
        <v>18</v>
      </c>
      <c r="B19">
        <v>17</v>
      </c>
      <c r="D19" s="6"/>
      <c r="E19" s="6"/>
      <c r="F19" s="4"/>
      <c r="G19" s="4"/>
      <c r="H19" s="4"/>
    </row>
    <row r="20" spans="1:8" ht="12.75">
      <c r="A20" s="1" t="s">
        <v>19</v>
      </c>
      <c r="B20">
        <v>18</v>
      </c>
      <c r="D20" s="6">
        <v>259541.1</v>
      </c>
      <c r="E20" s="6">
        <v>189847.7</v>
      </c>
      <c r="F20" s="4"/>
      <c r="G20" s="4"/>
      <c r="H20" s="4"/>
    </row>
    <row r="21" spans="1:8" ht="12.75">
      <c r="A21" s="1" t="s">
        <v>20</v>
      </c>
      <c r="B21">
        <v>19</v>
      </c>
      <c r="D21" s="6">
        <v>29570.1</v>
      </c>
      <c r="E21" s="6">
        <v>29251.6</v>
      </c>
      <c r="F21" s="4"/>
      <c r="G21" s="4"/>
      <c r="H21" s="4"/>
    </row>
    <row r="22" spans="1:8" ht="12.75">
      <c r="A22" s="1" t="s">
        <v>21</v>
      </c>
      <c r="B22">
        <v>20</v>
      </c>
      <c r="D22" s="6">
        <v>15950.9</v>
      </c>
      <c r="E22" s="6">
        <v>16613.1</v>
      </c>
      <c r="F22" s="4"/>
      <c r="G22" s="4"/>
      <c r="H22" s="4"/>
    </row>
    <row r="23" spans="1:8" ht="12.75">
      <c r="A23" s="1" t="s">
        <v>22</v>
      </c>
      <c r="B23">
        <v>21</v>
      </c>
      <c r="D23" s="6">
        <v>6192.2</v>
      </c>
      <c r="E23" s="6">
        <v>7247.45</v>
      </c>
      <c r="F23" s="4"/>
      <c r="G23" s="4"/>
      <c r="H23" s="4"/>
    </row>
    <row r="24" spans="1:8" ht="12.75">
      <c r="A24" s="1" t="s">
        <v>23</v>
      </c>
      <c r="B24">
        <v>22</v>
      </c>
      <c r="D24" s="6">
        <v>40702.9</v>
      </c>
      <c r="E24" s="6">
        <v>13011.95</v>
      </c>
      <c r="F24" s="4"/>
      <c r="G24" s="4"/>
      <c r="H24" s="4"/>
    </row>
    <row r="25" spans="1:8" ht="12.75">
      <c r="A25" s="1" t="s">
        <v>24</v>
      </c>
      <c r="B25">
        <v>23</v>
      </c>
      <c r="D25" s="6">
        <v>8180.2</v>
      </c>
      <c r="E25" s="6">
        <v>10000.2</v>
      </c>
      <c r="F25" s="4"/>
      <c r="G25" s="4"/>
      <c r="H25" s="4"/>
    </row>
    <row r="26" spans="1:8" ht="12.75">
      <c r="A26" s="1" t="s">
        <v>25</v>
      </c>
      <c r="B26">
        <v>24</v>
      </c>
      <c r="D26" s="6">
        <v>12249.52</v>
      </c>
      <c r="E26" s="6">
        <v>4582.77</v>
      </c>
      <c r="F26" s="4"/>
      <c r="G26" s="4"/>
      <c r="H26" s="4"/>
    </row>
    <row r="27" spans="1:8" ht="12.75">
      <c r="A27" s="1" t="s">
        <v>26</v>
      </c>
      <c r="B27">
        <v>25</v>
      </c>
      <c r="D27" s="6">
        <v>98724.5</v>
      </c>
      <c r="E27" s="6">
        <v>27144.6</v>
      </c>
      <c r="F27" s="4"/>
      <c r="G27" s="4"/>
      <c r="H27" s="4"/>
    </row>
    <row r="28" spans="1:8" ht="12.75">
      <c r="A28" s="1" t="s">
        <v>27</v>
      </c>
      <c r="B28">
        <v>26</v>
      </c>
      <c r="D28" s="6"/>
      <c r="E28" s="6"/>
      <c r="F28" s="4"/>
      <c r="G28" s="4"/>
      <c r="H28" s="4"/>
    </row>
    <row r="29" spans="1:8" ht="12.75">
      <c r="A29" s="1" t="s">
        <v>28</v>
      </c>
      <c r="B29">
        <v>27</v>
      </c>
      <c r="D29" s="6">
        <v>161758.1</v>
      </c>
      <c r="E29" s="6">
        <v>178634.4</v>
      </c>
      <c r="F29" s="4"/>
      <c r="G29" s="4"/>
      <c r="H29" s="4"/>
    </row>
    <row r="30" spans="1:8" ht="12.75">
      <c r="A30" s="1" t="s">
        <v>29</v>
      </c>
      <c r="B30">
        <v>28</v>
      </c>
      <c r="D30" s="6">
        <v>73761.1</v>
      </c>
      <c r="E30" s="6">
        <v>80296.3</v>
      </c>
      <c r="F30" s="4"/>
      <c r="G30" s="4"/>
      <c r="H30" s="4"/>
    </row>
    <row r="31" spans="1:8" ht="12.75">
      <c r="A31" s="1" t="s">
        <v>30</v>
      </c>
      <c r="B31">
        <v>29</v>
      </c>
      <c r="D31" s="6">
        <v>2043395.8</v>
      </c>
      <c r="E31" s="6">
        <v>2414786.15</v>
      </c>
      <c r="F31" s="4"/>
      <c r="G31" s="4"/>
      <c r="H31" s="4"/>
    </row>
    <row r="32" spans="1:8" ht="12.75">
      <c r="A32" s="1" t="s">
        <v>31</v>
      </c>
      <c r="B32">
        <v>30</v>
      </c>
      <c r="D32" s="6">
        <v>4686.5</v>
      </c>
      <c r="E32" s="6">
        <v>3788.75</v>
      </c>
      <c r="F32" s="4"/>
      <c r="G32" s="4"/>
      <c r="H32" s="4"/>
    </row>
    <row r="33" spans="1:8" ht="12.75">
      <c r="A33" s="1" t="s">
        <v>32</v>
      </c>
      <c r="B33">
        <v>31</v>
      </c>
      <c r="D33" s="6">
        <v>446319.73</v>
      </c>
      <c r="E33" s="6">
        <v>337785</v>
      </c>
      <c r="F33" s="4"/>
      <c r="G33" s="4"/>
      <c r="H33" s="4"/>
    </row>
    <row r="34" spans="1:8" ht="12.75">
      <c r="A34" s="1" t="s">
        <v>33</v>
      </c>
      <c r="B34">
        <v>32</v>
      </c>
      <c r="D34" s="6"/>
      <c r="E34" s="6"/>
      <c r="F34" s="4"/>
      <c r="G34" s="4"/>
      <c r="H34" s="4"/>
    </row>
    <row r="35" spans="1:8" ht="12.75">
      <c r="A35" s="1" t="s">
        <v>34</v>
      </c>
      <c r="B35">
        <v>33</v>
      </c>
      <c r="D35" s="6">
        <v>10250.1</v>
      </c>
      <c r="E35" s="6">
        <v>12456.5</v>
      </c>
      <c r="F35" s="4"/>
      <c r="G35" s="4"/>
      <c r="H35" s="4"/>
    </row>
    <row r="36" spans="1:8" ht="12.75">
      <c r="A36" s="1" t="s">
        <v>35</v>
      </c>
      <c r="B36">
        <v>34</v>
      </c>
      <c r="D36" s="6"/>
      <c r="E36" s="6"/>
      <c r="F36" s="4"/>
      <c r="G36" s="4"/>
      <c r="H36" s="4"/>
    </row>
    <row r="37" spans="1:8" ht="12.75">
      <c r="A37" s="1" t="s">
        <v>36</v>
      </c>
      <c r="B37">
        <v>35</v>
      </c>
      <c r="D37" s="6">
        <v>468961.38</v>
      </c>
      <c r="E37" s="6">
        <v>430616.2</v>
      </c>
      <c r="F37" s="4"/>
      <c r="G37" s="4"/>
      <c r="H37" s="4"/>
    </row>
    <row r="38" spans="1:8" ht="12.75">
      <c r="A38" s="1" t="s">
        <v>37</v>
      </c>
      <c r="B38">
        <v>36</v>
      </c>
      <c r="D38" s="6">
        <v>1995651</v>
      </c>
      <c r="E38" s="6">
        <v>1351742.35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359273.6</v>
      </c>
      <c r="E39" s="6">
        <v>220788.05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20105.4</v>
      </c>
      <c r="E40" s="6">
        <v>19304.6</v>
      </c>
      <c r="F40" s="4"/>
      <c r="G40" s="4"/>
      <c r="H40" s="4"/>
    </row>
    <row r="41" spans="1:8" ht="12.75">
      <c r="A41" s="1" t="s">
        <v>40</v>
      </c>
      <c r="B41">
        <v>39</v>
      </c>
      <c r="D41" s="6"/>
      <c r="E41" s="6"/>
      <c r="F41" s="4"/>
      <c r="G41" s="4"/>
      <c r="H41" s="4"/>
    </row>
    <row r="42" spans="1:8" ht="12.75">
      <c r="A42" s="1" t="s">
        <v>41</v>
      </c>
      <c r="B42">
        <v>40</v>
      </c>
      <c r="D42" s="6">
        <v>31041.5</v>
      </c>
      <c r="E42" s="6">
        <v>23138.15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530594.4</v>
      </c>
      <c r="E43" s="6">
        <v>374261.3</v>
      </c>
      <c r="F43" s="4"/>
      <c r="G43" s="4"/>
      <c r="H43" s="4"/>
    </row>
    <row r="44" spans="1:8" ht="12.75">
      <c r="A44" s="1" t="s">
        <v>43</v>
      </c>
      <c r="B44">
        <v>42</v>
      </c>
      <c r="D44" s="6"/>
      <c r="E44" s="6"/>
      <c r="F44" s="4"/>
      <c r="G44" s="4"/>
      <c r="H44" s="4"/>
    </row>
    <row r="45" spans="1:8" ht="12.75">
      <c r="A45" s="1" t="s">
        <v>44</v>
      </c>
      <c r="B45">
        <v>43</v>
      </c>
      <c r="D45" s="6">
        <v>327436.2</v>
      </c>
      <c r="E45" s="6">
        <v>283219.3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334589.5</v>
      </c>
      <c r="E46" s="6">
        <v>249453.4</v>
      </c>
      <c r="F46" s="4"/>
      <c r="G46" s="4"/>
      <c r="H46" s="4"/>
    </row>
    <row r="47" spans="1:8" ht="12.75">
      <c r="A47" s="1" t="s">
        <v>46</v>
      </c>
      <c r="B47">
        <v>45</v>
      </c>
      <c r="D47" s="6">
        <v>285095.3</v>
      </c>
      <c r="E47" s="6">
        <v>135958.2</v>
      </c>
      <c r="F47" s="4"/>
      <c r="G47" s="4"/>
      <c r="H47" s="4"/>
    </row>
    <row r="48" spans="1:8" ht="12.75">
      <c r="A48" s="1" t="s">
        <v>47</v>
      </c>
      <c r="B48">
        <v>46</v>
      </c>
      <c r="D48" s="6">
        <v>173912.9</v>
      </c>
      <c r="E48" s="6">
        <v>151965.45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16782.5</v>
      </c>
      <c r="E49" s="6">
        <v>16653.35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2399760.18</v>
      </c>
      <c r="E50" s="6">
        <v>2072517.77</v>
      </c>
      <c r="F50" s="4"/>
      <c r="G50" s="4"/>
      <c r="H50" s="4"/>
    </row>
    <row r="51" spans="1:8" ht="12.75">
      <c r="A51" s="1" t="s">
        <v>50</v>
      </c>
      <c r="B51">
        <v>49</v>
      </c>
      <c r="D51" s="6"/>
      <c r="E51" s="6"/>
      <c r="F51" s="4"/>
      <c r="G51" s="4"/>
      <c r="H51" s="4"/>
    </row>
    <row r="52" spans="1:8" ht="12.75">
      <c r="A52" s="1" t="s">
        <v>51</v>
      </c>
      <c r="B52">
        <v>50</v>
      </c>
      <c r="D52" s="6">
        <v>2971045</v>
      </c>
      <c r="E52" s="6">
        <v>2508012.15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723249.8</v>
      </c>
      <c r="E53" s="6">
        <v>890434.3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1409260.3</v>
      </c>
      <c r="E54" s="6">
        <v>1185428.65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1409062.9</v>
      </c>
      <c r="E55" s="6">
        <v>911238.14</v>
      </c>
      <c r="F55" s="4"/>
      <c r="G55" s="4"/>
      <c r="H55" s="4"/>
    </row>
    <row r="56" spans="1:8" ht="12.75">
      <c r="A56" s="1" t="s">
        <v>55</v>
      </c>
      <c r="B56">
        <v>54</v>
      </c>
      <c r="D56" s="6"/>
      <c r="E56" s="6"/>
      <c r="F56" s="4"/>
      <c r="G56" s="4"/>
      <c r="H56" s="4"/>
    </row>
    <row r="57" spans="1:8" ht="12.75">
      <c r="A57" s="1" t="s">
        <v>56</v>
      </c>
      <c r="B57">
        <v>55</v>
      </c>
      <c r="D57" s="6">
        <v>460786.9</v>
      </c>
      <c r="E57" s="6">
        <v>364709.8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859342.4</v>
      </c>
      <c r="E58" s="6">
        <v>677752.6</v>
      </c>
      <c r="F58" s="4"/>
      <c r="G58" s="4"/>
      <c r="H58" s="4"/>
    </row>
    <row r="59" spans="1:8" ht="12.75">
      <c r="A59" s="1" t="s">
        <v>58</v>
      </c>
      <c r="B59">
        <v>57</v>
      </c>
      <c r="D59" s="6">
        <v>264257.7</v>
      </c>
      <c r="E59" s="6">
        <v>328866.3</v>
      </c>
      <c r="F59" s="4"/>
      <c r="G59" s="4"/>
      <c r="H59" s="4"/>
    </row>
    <row r="60" spans="1:8" ht="12.75">
      <c r="A60" s="1" t="s">
        <v>59</v>
      </c>
      <c r="B60">
        <v>58</v>
      </c>
      <c r="D60" s="6">
        <v>606692.8</v>
      </c>
      <c r="E60" s="6">
        <v>490727.65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535368.4</v>
      </c>
      <c r="E61" s="6">
        <v>396162.9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51585.1</v>
      </c>
      <c r="E62" s="6">
        <v>41075.65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80021.9</v>
      </c>
      <c r="E63" s="6">
        <v>60611.6</v>
      </c>
      <c r="F63" s="4"/>
      <c r="G63" s="4"/>
      <c r="H63" s="4"/>
    </row>
    <row r="64" spans="1:8" ht="12.75">
      <c r="A64" s="1" t="s">
        <v>63</v>
      </c>
      <c r="B64">
        <v>62</v>
      </c>
      <c r="D64" s="6">
        <v>10314.5</v>
      </c>
      <c r="E64" s="6">
        <v>4759.65</v>
      </c>
      <c r="F64" s="4"/>
      <c r="G64" s="4"/>
      <c r="H64" s="4"/>
    </row>
    <row r="65" spans="1:8" ht="12.75">
      <c r="A65" s="1" t="s">
        <v>64</v>
      </c>
      <c r="B65">
        <v>63</v>
      </c>
      <c r="D65" s="6"/>
      <c r="E65" s="6"/>
      <c r="F65" s="4"/>
      <c r="G65" s="4"/>
      <c r="H65" s="4"/>
    </row>
    <row r="66" spans="1:8" ht="12.75">
      <c r="A66" s="1" t="s">
        <v>65</v>
      </c>
      <c r="B66">
        <v>64</v>
      </c>
      <c r="D66" s="6">
        <v>1152138.46</v>
      </c>
      <c r="E66" s="6">
        <v>752527.32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16845.5</v>
      </c>
      <c r="E67" s="6">
        <v>16896.6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417351.2</v>
      </c>
      <c r="E68" s="6">
        <v>186713.45</v>
      </c>
      <c r="F68" s="4"/>
      <c r="G68" s="4"/>
      <c r="H68" s="4"/>
    </row>
    <row r="69" spans="1:8" ht="12.75">
      <c r="A69" s="1" t="s">
        <v>68</v>
      </c>
      <c r="B69">
        <v>67</v>
      </c>
      <c r="D69" s="6">
        <v>9550.1</v>
      </c>
      <c r="E69" s="6">
        <v>12844.65</v>
      </c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32589007.549999993</v>
      </c>
      <c r="E71" s="6">
        <f>SUM(E3:E69)</f>
        <v>27792934.549999993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C25" sqref="C2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79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>
        <v>414728.9</v>
      </c>
      <c r="E3" s="6">
        <v>542447.15</v>
      </c>
      <c r="F3" s="4"/>
      <c r="G3" s="4"/>
      <c r="H3" s="4"/>
    </row>
    <row r="4" spans="1:8" ht="12.75">
      <c r="A4" s="1" t="s">
        <v>3</v>
      </c>
      <c r="B4">
        <v>2</v>
      </c>
      <c r="D4" s="6"/>
      <c r="E4" s="6"/>
      <c r="F4" s="4"/>
      <c r="G4" s="4"/>
      <c r="H4" s="4"/>
    </row>
    <row r="5" spans="1:8" ht="12.75">
      <c r="A5" s="1" t="s">
        <v>4</v>
      </c>
      <c r="B5">
        <v>3</v>
      </c>
      <c r="D5" s="6">
        <v>299812.1</v>
      </c>
      <c r="E5" s="6">
        <v>319609.15</v>
      </c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/>
      <c r="E7" s="6"/>
      <c r="F7" s="4"/>
      <c r="G7" s="4"/>
      <c r="H7" s="4"/>
    </row>
    <row r="8" spans="1:8" ht="12.75">
      <c r="A8" s="1" t="s">
        <v>7</v>
      </c>
      <c r="B8">
        <v>6</v>
      </c>
      <c r="D8" s="6">
        <v>3163941.2</v>
      </c>
      <c r="E8" s="6">
        <v>2880031</v>
      </c>
      <c r="F8" s="4"/>
      <c r="G8" s="4"/>
      <c r="H8" s="4"/>
    </row>
    <row r="9" spans="1:8" ht="12.75">
      <c r="A9" s="1" t="s">
        <v>8</v>
      </c>
      <c r="B9">
        <v>7</v>
      </c>
      <c r="D9" s="6">
        <v>6388.9</v>
      </c>
      <c r="E9" s="6">
        <v>6346.9</v>
      </c>
      <c r="F9" s="4"/>
      <c r="G9" s="4"/>
      <c r="H9" s="4"/>
    </row>
    <row r="10" spans="1:8" ht="12.75">
      <c r="A10" s="1" t="s">
        <v>9</v>
      </c>
      <c r="B10">
        <v>8</v>
      </c>
      <c r="D10" s="6">
        <v>181695.5</v>
      </c>
      <c r="E10" s="6">
        <v>155246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74281.2</v>
      </c>
      <c r="E11" s="6">
        <v>76041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190330.7</v>
      </c>
      <c r="E12" s="6">
        <v>184062.2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1164446.5</v>
      </c>
      <c r="E13" s="6">
        <v>860598.9</v>
      </c>
      <c r="F13" s="4"/>
      <c r="G13" s="4"/>
      <c r="H13" s="4"/>
    </row>
    <row r="14" spans="1:8" ht="12.75">
      <c r="A14" s="1" t="s">
        <v>13</v>
      </c>
      <c r="B14">
        <v>12</v>
      </c>
      <c r="D14" s="6">
        <v>244140.4</v>
      </c>
      <c r="E14" s="6">
        <v>197558.33</v>
      </c>
      <c r="F14" s="4"/>
      <c r="G14" s="4"/>
      <c r="H14" s="4"/>
    </row>
    <row r="15" spans="1:8" ht="12.75">
      <c r="A15" s="1" t="s">
        <v>14</v>
      </c>
      <c r="B15">
        <v>13</v>
      </c>
      <c r="D15" s="6">
        <v>4430756.3</v>
      </c>
      <c r="E15" s="6">
        <v>5192267.85</v>
      </c>
      <c r="F15" s="4"/>
      <c r="G15" s="4"/>
      <c r="H15" s="4"/>
    </row>
    <row r="16" spans="1:8" ht="12.75">
      <c r="A16" s="1" t="s">
        <v>15</v>
      </c>
      <c r="B16">
        <v>14</v>
      </c>
      <c r="D16" s="6"/>
      <c r="E16" s="6"/>
      <c r="F16" s="4"/>
      <c r="G16" s="4"/>
      <c r="H16" s="4"/>
    </row>
    <row r="17" spans="1:8" ht="12.75">
      <c r="A17" s="1" t="s">
        <v>16</v>
      </c>
      <c r="B17">
        <v>15</v>
      </c>
      <c r="D17" s="6">
        <v>48696.9</v>
      </c>
      <c r="E17" s="6">
        <v>19723.9</v>
      </c>
      <c r="F17" s="4"/>
      <c r="G17" s="4"/>
      <c r="H17" s="4"/>
    </row>
    <row r="18" spans="1:8" ht="12.75">
      <c r="A18" s="1" t="s">
        <v>17</v>
      </c>
      <c r="B18">
        <v>16</v>
      </c>
      <c r="D18" s="6">
        <v>936715.5</v>
      </c>
      <c r="E18" s="6">
        <v>1069031.6</v>
      </c>
      <c r="F18" s="4"/>
      <c r="G18" s="4"/>
      <c r="H18" s="4"/>
    </row>
    <row r="19" spans="1:8" ht="12.75">
      <c r="A19" s="1" t="s">
        <v>18</v>
      </c>
      <c r="B19">
        <v>17</v>
      </c>
      <c r="D19" s="6">
        <v>365094.8</v>
      </c>
      <c r="E19" s="6">
        <v>252826</v>
      </c>
      <c r="F19" s="4"/>
      <c r="G19" s="4"/>
      <c r="H19" s="4"/>
    </row>
    <row r="20" spans="1:8" ht="12.75">
      <c r="A20" s="1" t="s">
        <v>19</v>
      </c>
      <c r="B20">
        <v>18</v>
      </c>
      <c r="D20" s="6">
        <v>190320.2</v>
      </c>
      <c r="E20" s="6">
        <v>218290.1</v>
      </c>
      <c r="F20" s="4"/>
      <c r="G20" s="4"/>
      <c r="H20" s="4"/>
    </row>
    <row r="21" spans="1:8" ht="12.75">
      <c r="A21" s="1" t="s">
        <v>20</v>
      </c>
      <c r="B21">
        <v>19</v>
      </c>
      <c r="D21" s="6">
        <v>7357.7</v>
      </c>
      <c r="E21" s="6">
        <v>20239.45</v>
      </c>
      <c r="F21" s="4"/>
      <c r="G21" s="4"/>
      <c r="H21" s="4"/>
    </row>
    <row r="22" spans="1:8" ht="12.75">
      <c r="A22" s="1" t="s">
        <v>21</v>
      </c>
      <c r="B22">
        <v>20</v>
      </c>
      <c r="D22" s="6">
        <v>18750.9</v>
      </c>
      <c r="E22" s="6">
        <v>14312.2</v>
      </c>
      <c r="F22" s="4"/>
      <c r="G22" s="4"/>
      <c r="H22" s="4"/>
    </row>
    <row r="23" spans="1:8" ht="12.75">
      <c r="A23" s="1" t="s">
        <v>22</v>
      </c>
      <c r="B23">
        <v>21</v>
      </c>
      <c r="D23" s="6"/>
      <c r="E23" s="6"/>
      <c r="F23" s="4"/>
      <c r="G23" s="4"/>
      <c r="H23" s="4"/>
    </row>
    <row r="24" spans="1:8" ht="12.75">
      <c r="A24" s="1" t="s">
        <v>23</v>
      </c>
      <c r="B24">
        <v>22</v>
      </c>
      <c r="D24" s="6">
        <v>961.8</v>
      </c>
      <c r="E24" s="6">
        <v>10133.2</v>
      </c>
      <c r="F24" s="4"/>
      <c r="G24" s="4"/>
      <c r="H24" s="4"/>
    </row>
    <row r="25" spans="1:8" ht="12.75">
      <c r="A25" s="1" t="s">
        <v>24</v>
      </c>
      <c r="B25">
        <v>23</v>
      </c>
      <c r="D25" s="6"/>
      <c r="E25" s="6"/>
      <c r="F25" s="4"/>
      <c r="G25" s="4"/>
      <c r="H25" s="4"/>
    </row>
    <row r="26" spans="1:8" ht="12.75">
      <c r="A26" s="1" t="s">
        <v>25</v>
      </c>
      <c r="B26">
        <v>24</v>
      </c>
      <c r="D26" s="6">
        <v>1854.78</v>
      </c>
      <c r="E26" s="6">
        <v>1881.82</v>
      </c>
      <c r="F26" s="4"/>
      <c r="G26" s="4"/>
      <c r="H26" s="4"/>
    </row>
    <row r="27" spans="1:8" ht="12.75">
      <c r="A27" s="1" t="s">
        <v>26</v>
      </c>
      <c r="B27">
        <v>25</v>
      </c>
      <c r="D27" s="6"/>
      <c r="E27" s="6"/>
      <c r="F27" s="4"/>
      <c r="G27" s="4"/>
      <c r="H27" s="4"/>
    </row>
    <row r="28" spans="1:8" ht="12.75">
      <c r="A28" s="1" t="s">
        <v>27</v>
      </c>
      <c r="B28">
        <v>26</v>
      </c>
      <c r="D28" s="6">
        <v>48029.8</v>
      </c>
      <c r="E28" s="6">
        <v>21018.2</v>
      </c>
      <c r="F28" s="4"/>
      <c r="G28" s="4"/>
      <c r="H28" s="4"/>
    </row>
    <row r="29" spans="1:8" ht="12.75">
      <c r="A29" s="1" t="s">
        <v>28</v>
      </c>
      <c r="B29">
        <v>27</v>
      </c>
      <c r="D29" s="6">
        <v>353479.7</v>
      </c>
      <c r="E29" s="6">
        <v>324801.4</v>
      </c>
      <c r="F29" s="4"/>
      <c r="G29" s="4"/>
      <c r="H29" s="4"/>
    </row>
    <row r="30" spans="1:8" ht="12.75">
      <c r="A30" s="1" t="s">
        <v>29</v>
      </c>
      <c r="B30">
        <v>28</v>
      </c>
      <c r="D30" s="6">
        <v>477035.3</v>
      </c>
      <c r="E30" s="6">
        <v>260835.75</v>
      </c>
      <c r="F30" s="4"/>
      <c r="G30" s="4"/>
      <c r="H30" s="4"/>
    </row>
    <row r="31" spans="1:8" ht="12.75">
      <c r="A31" s="1" t="s">
        <v>30</v>
      </c>
      <c r="B31">
        <v>29</v>
      </c>
      <c r="D31" s="6">
        <v>1157366</v>
      </c>
      <c r="E31" s="6">
        <v>1229469.15</v>
      </c>
      <c r="F31" s="4"/>
      <c r="G31" s="4"/>
      <c r="H31" s="4"/>
    </row>
    <row r="32" spans="1:8" ht="12.75">
      <c r="A32" s="1" t="s">
        <v>31</v>
      </c>
      <c r="B32">
        <v>30</v>
      </c>
      <c r="D32" s="6"/>
      <c r="E32" s="6"/>
      <c r="F32" s="4"/>
      <c r="G32" s="4"/>
      <c r="H32" s="4"/>
    </row>
    <row r="33" spans="1:8" ht="12.75">
      <c r="A33" s="1" t="s">
        <v>32</v>
      </c>
      <c r="B33">
        <v>31</v>
      </c>
      <c r="D33" s="6">
        <v>505061.2</v>
      </c>
      <c r="E33" s="6">
        <v>284612.48</v>
      </c>
      <c r="F33" s="4"/>
      <c r="G33" s="4"/>
      <c r="H33" s="4"/>
    </row>
    <row r="34" spans="1:8" ht="12.75">
      <c r="A34" s="1" t="s">
        <v>33</v>
      </c>
      <c r="B34">
        <v>32</v>
      </c>
      <c r="D34" s="6">
        <v>35730.1</v>
      </c>
      <c r="E34" s="6">
        <v>31157</v>
      </c>
      <c r="F34" s="4"/>
      <c r="G34" s="4"/>
      <c r="H34" s="4"/>
    </row>
    <row r="35" spans="1:8" ht="12.75">
      <c r="A35" s="1" t="s">
        <v>34</v>
      </c>
      <c r="B35">
        <v>33</v>
      </c>
      <c r="D35" s="6">
        <v>2874.2</v>
      </c>
      <c r="E35" s="6">
        <v>4231.5</v>
      </c>
      <c r="F35" s="4"/>
      <c r="G35" s="4"/>
      <c r="H35" s="4"/>
    </row>
    <row r="36" spans="1:8" ht="12.75">
      <c r="A36" s="1" t="s">
        <v>35</v>
      </c>
      <c r="B36">
        <v>34</v>
      </c>
      <c r="D36" s="6">
        <v>10642.1</v>
      </c>
      <c r="E36" s="6">
        <v>2629.9</v>
      </c>
      <c r="F36" s="4"/>
      <c r="G36" s="4"/>
      <c r="H36" s="4"/>
    </row>
    <row r="37" spans="1:8" ht="12.75">
      <c r="A37" s="1" t="s">
        <v>36</v>
      </c>
      <c r="B37">
        <v>35</v>
      </c>
      <c r="D37" s="6">
        <v>467459.3</v>
      </c>
      <c r="E37" s="6">
        <v>328428.45</v>
      </c>
      <c r="F37" s="4"/>
      <c r="G37" s="4"/>
      <c r="H37" s="4"/>
    </row>
    <row r="38" spans="1:8" ht="12.75">
      <c r="A38" s="1" t="s">
        <v>37</v>
      </c>
      <c r="B38">
        <v>36</v>
      </c>
      <c r="D38" s="6">
        <v>2930194.4</v>
      </c>
      <c r="E38" s="6">
        <v>2065926.1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341212.9</v>
      </c>
      <c r="E39" s="6">
        <v>244747.65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22026.2</v>
      </c>
      <c r="E40" s="6">
        <v>21044.1</v>
      </c>
      <c r="F40" s="4"/>
      <c r="G40" s="4"/>
      <c r="H40" s="4"/>
    </row>
    <row r="41" spans="1:8" ht="12.75">
      <c r="A41" s="1" t="s">
        <v>40</v>
      </c>
      <c r="B41">
        <v>39</v>
      </c>
      <c r="D41" s="6">
        <v>6323.1</v>
      </c>
      <c r="E41" s="6">
        <v>4887.75</v>
      </c>
      <c r="F41" s="4"/>
      <c r="G41" s="4"/>
      <c r="H41" s="4"/>
    </row>
    <row r="42" spans="1:8" ht="12.75">
      <c r="A42" s="1" t="s">
        <v>41</v>
      </c>
      <c r="B42">
        <v>40</v>
      </c>
      <c r="D42" s="6">
        <v>3110.8</v>
      </c>
      <c r="E42" s="6">
        <v>7175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612691.8</v>
      </c>
      <c r="E43" s="6">
        <v>416980.55</v>
      </c>
      <c r="F43" s="4"/>
      <c r="G43" s="4"/>
      <c r="H43" s="4"/>
    </row>
    <row r="44" spans="1:8" ht="12.75">
      <c r="A44" s="1" t="s">
        <v>43</v>
      </c>
      <c r="B44">
        <v>42</v>
      </c>
      <c r="D44" s="6">
        <v>1207128.17</v>
      </c>
      <c r="E44" s="6">
        <v>774638.82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406816.9</v>
      </c>
      <c r="E45" s="6">
        <v>318340.05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285663</v>
      </c>
      <c r="E46" s="6">
        <v>356216.7</v>
      </c>
      <c r="F46" s="4"/>
      <c r="G46" s="4"/>
      <c r="H46" s="4"/>
    </row>
    <row r="47" spans="1:8" ht="12.75">
      <c r="A47" s="1" t="s">
        <v>46</v>
      </c>
      <c r="B47">
        <v>45</v>
      </c>
      <c r="D47" s="6"/>
      <c r="E47" s="6"/>
      <c r="F47" s="4"/>
      <c r="G47" s="4"/>
      <c r="H47" s="4"/>
    </row>
    <row r="48" spans="1:8" ht="12.75">
      <c r="A48" s="1" t="s">
        <v>47</v>
      </c>
      <c r="B48">
        <v>46</v>
      </c>
      <c r="D48" s="6">
        <v>367517.5</v>
      </c>
      <c r="E48" s="6">
        <v>159595.1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30314.2</v>
      </c>
      <c r="E49" s="6">
        <v>29223.6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2279972.68</v>
      </c>
      <c r="E50" s="6">
        <v>1415025.25</v>
      </c>
      <c r="F50" s="4"/>
      <c r="G50" s="4"/>
      <c r="H50" s="4"/>
    </row>
    <row r="51" spans="1:8" ht="12.75">
      <c r="A51" s="1" t="s">
        <v>50</v>
      </c>
      <c r="B51">
        <v>49</v>
      </c>
      <c r="D51" s="6">
        <v>916707.38</v>
      </c>
      <c r="E51" s="6">
        <v>686273.7</v>
      </c>
      <c r="F51" s="4"/>
      <c r="G51" s="4"/>
      <c r="H51" s="4"/>
    </row>
    <row r="52" spans="1:8" ht="12.75">
      <c r="A52" s="1" t="s">
        <v>51</v>
      </c>
      <c r="B52">
        <v>50</v>
      </c>
      <c r="D52" s="6">
        <v>3445834</v>
      </c>
      <c r="E52" s="6">
        <v>2539633.6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671449.1</v>
      </c>
      <c r="E53" s="6">
        <v>464922.85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1175305.6</v>
      </c>
      <c r="E54" s="6">
        <v>1702820.35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899022.6</v>
      </c>
      <c r="E55" s="6">
        <v>651258.3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287674.8</v>
      </c>
      <c r="E56" s="6">
        <v>87791.9</v>
      </c>
      <c r="F56" s="4"/>
      <c r="G56" s="4"/>
      <c r="H56" s="4"/>
    </row>
    <row r="57" spans="1:8" ht="12.75">
      <c r="A57" s="1" t="s">
        <v>56</v>
      </c>
      <c r="B57">
        <v>55</v>
      </c>
      <c r="D57" s="6">
        <v>354445</v>
      </c>
      <c r="E57" s="6">
        <v>262350.9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400400</v>
      </c>
      <c r="E58" s="6">
        <v>345580.55</v>
      </c>
      <c r="F58" s="4"/>
      <c r="G58" s="4"/>
      <c r="H58" s="4"/>
    </row>
    <row r="59" spans="1:8" ht="12.75">
      <c r="A59" s="1" t="s">
        <v>58</v>
      </c>
      <c r="B59">
        <v>57</v>
      </c>
      <c r="D59" s="6"/>
      <c r="E59" s="6"/>
      <c r="F59" s="4"/>
      <c r="G59" s="4"/>
      <c r="H59" s="4"/>
    </row>
    <row r="60" spans="1:8" ht="12.75">
      <c r="A60" s="1" t="s">
        <v>59</v>
      </c>
      <c r="B60">
        <v>58</v>
      </c>
      <c r="D60" s="6">
        <v>927622.5</v>
      </c>
      <c r="E60" s="6">
        <v>724147.2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755017.2</v>
      </c>
      <c r="E61" s="6">
        <v>697715.55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313726</v>
      </c>
      <c r="E62" s="6">
        <v>134226.75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18433.8</v>
      </c>
      <c r="E63" s="6">
        <v>16572.85</v>
      </c>
      <c r="F63" s="4"/>
      <c r="G63" s="4"/>
      <c r="H63" s="4"/>
    </row>
    <row r="64" spans="1:8" ht="12.75">
      <c r="A64" s="1" t="s">
        <v>63</v>
      </c>
      <c r="B64">
        <v>62</v>
      </c>
      <c r="D64" s="6">
        <v>2438.8</v>
      </c>
      <c r="E64" s="6">
        <v>2079.7</v>
      </c>
      <c r="F64" s="4"/>
      <c r="G64" s="4"/>
      <c r="H64" s="4"/>
    </row>
    <row r="65" spans="1:8" ht="12.75">
      <c r="A65" s="1" t="s">
        <v>64</v>
      </c>
      <c r="B65">
        <v>63</v>
      </c>
      <c r="D65" s="6"/>
      <c r="E65" s="6"/>
      <c r="F65" s="4"/>
      <c r="G65" s="4"/>
      <c r="H65" s="4"/>
    </row>
    <row r="66" spans="1:8" ht="12.75">
      <c r="A66" s="1" t="s">
        <v>65</v>
      </c>
      <c r="B66">
        <v>64</v>
      </c>
      <c r="D66" s="6">
        <v>345732.77</v>
      </c>
      <c r="E66" s="6">
        <v>417643.22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18939.2</v>
      </c>
      <c r="E67" s="6">
        <v>19505.5</v>
      </c>
      <c r="F67" s="4"/>
      <c r="G67" s="4"/>
      <c r="H67" s="4"/>
    </row>
    <row r="68" spans="1:8" ht="12.75">
      <c r="A68" s="1" t="s">
        <v>67</v>
      </c>
      <c r="B68">
        <v>66</v>
      </c>
      <c r="D68" s="6"/>
      <c r="E68" s="6"/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33823672.38000001</v>
      </c>
      <c r="E71" s="6">
        <f>SUM(E3:E69)</f>
        <v>29074154.170000006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B10" sqref="B1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82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/>
      <c r="E3" s="6"/>
      <c r="F3" s="4"/>
      <c r="G3" s="4"/>
      <c r="H3" s="4"/>
    </row>
    <row r="4" spans="1:8" ht="12.75">
      <c r="A4" s="1" t="s">
        <v>3</v>
      </c>
      <c r="B4">
        <v>2</v>
      </c>
      <c r="D4" s="6">
        <v>18961.6</v>
      </c>
      <c r="E4" s="6">
        <v>20998.95</v>
      </c>
      <c r="F4" s="4"/>
      <c r="G4" s="4"/>
      <c r="H4" s="4"/>
    </row>
    <row r="5" spans="1:8" ht="12.75">
      <c r="A5" s="1" t="s">
        <v>4</v>
      </c>
      <c r="B5">
        <v>3</v>
      </c>
      <c r="D5" s="6">
        <v>250397.7</v>
      </c>
      <c r="E5" s="6">
        <v>153324.5</v>
      </c>
      <c r="F5" s="4"/>
      <c r="G5" s="4"/>
      <c r="H5" s="4"/>
    </row>
    <row r="6" spans="1:8" ht="12.75">
      <c r="A6" s="1" t="s">
        <v>5</v>
      </c>
      <c r="B6">
        <v>4</v>
      </c>
      <c r="D6" s="6">
        <v>57451.8</v>
      </c>
      <c r="E6" s="6">
        <v>44340.8</v>
      </c>
      <c r="F6" s="4"/>
      <c r="G6" s="4"/>
      <c r="H6" s="4"/>
    </row>
    <row r="7" spans="1:8" ht="12.75">
      <c r="A7" s="1" t="s">
        <v>6</v>
      </c>
      <c r="B7">
        <v>5</v>
      </c>
      <c r="D7" s="6">
        <v>1185158.1</v>
      </c>
      <c r="E7" s="6">
        <v>1137663.1</v>
      </c>
      <c r="F7" s="4"/>
      <c r="G7" s="4"/>
      <c r="H7" s="4"/>
    </row>
    <row r="8" spans="1:8" ht="12.75">
      <c r="A8" s="1" t="s">
        <v>7</v>
      </c>
      <c r="B8">
        <v>6</v>
      </c>
      <c r="D8" s="6">
        <v>2723482.3</v>
      </c>
      <c r="E8" s="6">
        <v>2571769.9</v>
      </c>
      <c r="F8" s="4"/>
      <c r="G8" s="4"/>
      <c r="H8" s="4"/>
    </row>
    <row r="9" spans="1:8" ht="12.75">
      <c r="A9" s="1" t="s">
        <v>8</v>
      </c>
      <c r="B9">
        <v>7</v>
      </c>
      <c r="D9" s="6">
        <v>5128.2</v>
      </c>
      <c r="E9" s="6">
        <v>6590.5</v>
      </c>
      <c r="F9" s="4"/>
      <c r="G9" s="4"/>
      <c r="H9" s="4"/>
    </row>
    <row r="10" spans="1:8" ht="12.75">
      <c r="A10" s="1" t="s">
        <v>9</v>
      </c>
      <c r="B10">
        <v>8</v>
      </c>
      <c r="D10" s="6">
        <v>352956.1</v>
      </c>
      <c r="E10" s="6">
        <v>227488.1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142175.6</v>
      </c>
      <c r="E11" s="6">
        <v>118648.6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157540.6</v>
      </c>
      <c r="E12" s="6">
        <v>182157.15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799496.6</v>
      </c>
      <c r="E13" s="6">
        <v>503893.95</v>
      </c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>
        <v>2805391.3</v>
      </c>
      <c r="E15" s="6">
        <v>3245820.9</v>
      </c>
      <c r="F15" s="4"/>
      <c r="G15" s="4"/>
      <c r="H15" s="4"/>
    </row>
    <row r="16" spans="1:8" ht="12.75">
      <c r="A16" s="1" t="s">
        <v>15</v>
      </c>
      <c r="B16">
        <v>14</v>
      </c>
      <c r="D16" s="6">
        <v>95426.4</v>
      </c>
      <c r="E16" s="6">
        <v>58179.1</v>
      </c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>
        <v>2908536.4</v>
      </c>
      <c r="E18" s="6">
        <v>1946743.2</v>
      </c>
      <c r="F18" s="4"/>
      <c r="G18" s="4"/>
      <c r="H18" s="4"/>
    </row>
    <row r="19" spans="1:8" ht="12.75">
      <c r="A19" s="1" t="s">
        <v>18</v>
      </c>
      <c r="B19">
        <v>17</v>
      </c>
      <c r="D19" s="6">
        <v>215878.6</v>
      </c>
      <c r="E19" s="6">
        <v>189322.35</v>
      </c>
      <c r="F19" s="4"/>
      <c r="G19" s="4"/>
      <c r="H19" s="4"/>
    </row>
    <row r="20" spans="1:8" ht="12.75">
      <c r="A20" s="1" t="s">
        <v>19</v>
      </c>
      <c r="B20">
        <v>18</v>
      </c>
      <c r="D20" s="6">
        <v>583153.9</v>
      </c>
      <c r="E20" s="6">
        <v>166127.85</v>
      </c>
      <c r="F20" s="4"/>
      <c r="G20" s="4"/>
      <c r="H20" s="4"/>
    </row>
    <row r="21" spans="1:8" ht="12.75">
      <c r="A21" s="1" t="s">
        <v>20</v>
      </c>
      <c r="B21">
        <v>19</v>
      </c>
      <c r="D21" s="6">
        <v>8983.1</v>
      </c>
      <c r="E21" s="6">
        <v>22919.05</v>
      </c>
      <c r="F21" s="4"/>
      <c r="G21" s="4"/>
      <c r="H21" s="4"/>
    </row>
    <row r="22" spans="1:8" ht="12.75">
      <c r="A22" s="1" t="s">
        <v>21</v>
      </c>
      <c r="B22">
        <v>20</v>
      </c>
      <c r="D22" s="6">
        <v>19781.3</v>
      </c>
      <c r="E22" s="6">
        <v>20213.9</v>
      </c>
      <c r="F22" s="4"/>
      <c r="G22" s="4"/>
      <c r="H22" s="4"/>
    </row>
    <row r="23" spans="1:8" ht="12.75">
      <c r="A23" s="1" t="s">
        <v>22</v>
      </c>
      <c r="B23">
        <v>21</v>
      </c>
      <c r="D23" s="6">
        <v>14995.4</v>
      </c>
      <c r="E23" s="6">
        <v>11962.65</v>
      </c>
      <c r="F23" s="4"/>
      <c r="G23" s="4"/>
      <c r="H23" s="4"/>
    </row>
    <row r="24" spans="1:8" ht="12.75">
      <c r="A24" s="1" t="s">
        <v>23</v>
      </c>
      <c r="B24">
        <v>22</v>
      </c>
      <c r="D24" s="6"/>
      <c r="E24" s="6"/>
      <c r="F24" s="4"/>
      <c r="G24" s="4"/>
      <c r="H24" s="4"/>
    </row>
    <row r="25" spans="1:8" ht="12.75">
      <c r="A25" s="1" t="s">
        <v>24</v>
      </c>
      <c r="B25">
        <v>23</v>
      </c>
      <c r="D25" s="6">
        <v>63912.1</v>
      </c>
      <c r="E25" s="6">
        <v>53435.55</v>
      </c>
      <c r="F25" s="4"/>
      <c r="G25" s="4"/>
      <c r="H25" s="4"/>
    </row>
    <row r="26" spans="1:8" ht="12.75">
      <c r="A26" s="1" t="s">
        <v>25</v>
      </c>
      <c r="B26">
        <v>24</v>
      </c>
      <c r="D26" s="6">
        <v>12745.6</v>
      </c>
      <c r="E26" s="6">
        <v>7775.95</v>
      </c>
      <c r="F26" s="4"/>
      <c r="G26" s="4"/>
      <c r="H26" s="4"/>
    </row>
    <row r="27" spans="1:8" ht="12.75">
      <c r="A27" s="1" t="s">
        <v>26</v>
      </c>
      <c r="B27">
        <v>25</v>
      </c>
      <c r="D27" s="6">
        <v>11221.7</v>
      </c>
      <c r="E27" s="6">
        <v>6343.75</v>
      </c>
      <c r="F27" s="4"/>
      <c r="G27" s="4"/>
      <c r="H27" s="4"/>
    </row>
    <row r="28" spans="1:8" ht="12.75">
      <c r="A28" s="1" t="s">
        <v>27</v>
      </c>
      <c r="B28">
        <v>26</v>
      </c>
      <c r="D28" s="6">
        <v>85542.89</v>
      </c>
      <c r="E28" s="6">
        <v>32602.85</v>
      </c>
      <c r="F28" s="4"/>
      <c r="G28" s="4"/>
      <c r="H28" s="4"/>
    </row>
    <row r="29" spans="1:8" ht="12.75">
      <c r="A29" s="1" t="s">
        <v>28</v>
      </c>
      <c r="B29">
        <v>27</v>
      </c>
      <c r="D29" s="6">
        <v>178917.9</v>
      </c>
      <c r="E29" s="6">
        <v>153036.8</v>
      </c>
      <c r="F29" s="4"/>
      <c r="G29" s="4"/>
      <c r="H29" s="4"/>
    </row>
    <row r="30" spans="1:8" ht="12.75">
      <c r="A30" s="1" t="s">
        <v>29</v>
      </c>
      <c r="B30">
        <v>28</v>
      </c>
      <c r="D30" s="6"/>
      <c r="E30" s="6"/>
      <c r="F30" s="4"/>
      <c r="G30" s="4"/>
      <c r="H30" s="4"/>
    </row>
    <row r="31" spans="1:8" ht="12.75">
      <c r="A31" s="1" t="s">
        <v>30</v>
      </c>
      <c r="B31">
        <v>29</v>
      </c>
      <c r="D31" s="6">
        <v>1251376</v>
      </c>
      <c r="E31" s="6">
        <v>1309023.8</v>
      </c>
      <c r="F31" s="4"/>
      <c r="G31" s="4"/>
      <c r="H31" s="4"/>
    </row>
    <row r="32" spans="1:8" ht="12.75">
      <c r="A32" s="1" t="s">
        <v>31</v>
      </c>
      <c r="B32">
        <v>30</v>
      </c>
      <c r="D32" s="6">
        <v>9376.5</v>
      </c>
      <c r="E32" s="6">
        <v>10942.05</v>
      </c>
      <c r="F32" s="4"/>
      <c r="G32" s="4"/>
      <c r="H32" s="4"/>
    </row>
    <row r="33" spans="1:8" ht="12.75">
      <c r="A33" s="1" t="s">
        <v>32</v>
      </c>
      <c r="B33">
        <v>31</v>
      </c>
      <c r="D33" s="6">
        <v>326866.4</v>
      </c>
      <c r="E33" s="6">
        <v>205716</v>
      </c>
      <c r="F33" s="4"/>
      <c r="G33" s="4"/>
      <c r="H33" s="4"/>
    </row>
    <row r="34" spans="1:8" ht="12.75">
      <c r="A34" s="1" t="s">
        <v>33</v>
      </c>
      <c r="B34">
        <v>32</v>
      </c>
      <c r="D34" s="6">
        <v>10802.4</v>
      </c>
      <c r="E34" s="6">
        <v>14801.15</v>
      </c>
      <c r="F34" s="4"/>
      <c r="G34" s="4"/>
      <c r="H34" s="4"/>
    </row>
    <row r="35" spans="1:8" ht="12.75">
      <c r="A35" s="1" t="s">
        <v>34</v>
      </c>
      <c r="B35">
        <v>33</v>
      </c>
      <c r="D35" s="6">
        <v>4778.2</v>
      </c>
      <c r="E35" s="6">
        <v>6010.2</v>
      </c>
      <c r="F35" s="4"/>
      <c r="G35" s="4"/>
      <c r="H35" s="4"/>
    </row>
    <row r="36" spans="1:8" ht="12.75">
      <c r="A36" s="1" t="s">
        <v>35</v>
      </c>
      <c r="B36">
        <v>34</v>
      </c>
      <c r="D36" s="6"/>
      <c r="E36" s="6"/>
      <c r="F36" s="4"/>
      <c r="G36" s="4"/>
      <c r="H36" s="4"/>
    </row>
    <row r="37" spans="1:8" ht="12.75">
      <c r="A37" s="1" t="s">
        <v>36</v>
      </c>
      <c r="B37">
        <v>35</v>
      </c>
      <c r="D37" s="6">
        <v>671708.1</v>
      </c>
      <c r="E37" s="6">
        <v>384165.95</v>
      </c>
      <c r="F37" s="4"/>
      <c r="G37" s="4"/>
      <c r="H37" s="4"/>
    </row>
    <row r="38" spans="1:8" ht="12.75">
      <c r="A38" s="1" t="s">
        <v>37</v>
      </c>
      <c r="B38">
        <v>36</v>
      </c>
      <c r="D38" s="6"/>
      <c r="E38" s="6"/>
      <c r="F38" s="4"/>
      <c r="G38" s="4"/>
      <c r="H38" s="4"/>
    </row>
    <row r="39" spans="1:8" ht="12.75">
      <c r="A39" s="1" t="s">
        <v>38</v>
      </c>
      <c r="B39">
        <v>37</v>
      </c>
      <c r="D39" s="6">
        <v>123920.3</v>
      </c>
      <c r="E39" s="6">
        <v>148557.15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29890.7</v>
      </c>
      <c r="E40" s="6">
        <v>13721.05</v>
      </c>
      <c r="F40" s="4"/>
      <c r="G40" s="4"/>
      <c r="H40" s="4"/>
    </row>
    <row r="41" spans="1:8" ht="12.75">
      <c r="A41" s="1" t="s">
        <v>40</v>
      </c>
      <c r="B41">
        <v>39</v>
      </c>
      <c r="D41" s="6"/>
      <c r="E41" s="6"/>
      <c r="F41" s="4"/>
      <c r="G41" s="4"/>
      <c r="H41" s="4"/>
    </row>
    <row r="42" spans="1:8" ht="12.75">
      <c r="A42" s="1" t="s">
        <v>41</v>
      </c>
      <c r="B42">
        <v>40</v>
      </c>
      <c r="D42" s="6">
        <v>16630.6</v>
      </c>
      <c r="E42" s="6">
        <v>6171.55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480988.2</v>
      </c>
      <c r="E43" s="6">
        <v>347840.15</v>
      </c>
      <c r="F43" s="4"/>
      <c r="G43" s="4"/>
      <c r="H43" s="4"/>
    </row>
    <row r="44" spans="1:8" ht="12.75">
      <c r="A44" s="1" t="s">
        <v>43</v>
      </c>
      <c r="B44">
        <v>42</v>
      </c>
      <c r="D44" s="6">
        <v>400730.05</v>
      </c>
      <c r="E44" s="6">
        <v>295312.88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194636.2</v>
      </c>
      <c r="E45" s="6">
        <v>136015.25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162040.9</v>
      </c>
      <c r="E46" s="6">
        <v>171890.6</v>
      </c>
      <c r="F46" s="4"/>
      <c r="G46" s="4"/>
      <c r="H46" s="4"/>
    </row>
    <row r="47" spans="1:8" ht="12.75">
      <c r="A47" s="1" t="s">
        <v>46</v>
      </c>
      <c r="B47">
        <v>45</v>
      </c>
      <c r="D47" s="6">
        <v>105624.4</v>
      </c>
      <c r="E47" s="6">
        <v>75613.65</v>
      </c>
      <c r="F47" s="4"/>
      <c r="G47" s="4"/>
      <c r="H47" s="4"/>
    </row>
    <row r="48" spans="1:8" ht="12.75">
      <c r="A48" s="1" t="s">
        <v>47</v>
      </c>
      <c r="B48">
        <v>46</v>
      </c>
      <c r="D48" s="6">
        <v>168727.07</v>
      </c>
      <c r="E48" s="6">
        <v>204116.67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26455.8</v>
      </c>
      <c r="E49" s="6">
        <v>31195.15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2396094.28</v>
      </c>
      <c r="E50" s="6">
        <v>1907288.65</v>
      </c>
      <c r="F50" s="4"/>
      <c r="G50" s="4"/>
      <c r="H50" s="4"/>
    </row>
    <row r="51" spans="1:8" ht="12.75">
      <c r="A51" s="1" t="s">
        <v>50</v>
      </c>
      <c r="B51">
        <v>49</v>
      </c>
      <c r="D51" s="6"/>
      <c r="E51" s="6"/>
      <c r="F51" s="4"/>
      <c r="G51" s="4"/>
      <c r="H51" s="4"/>
    </row>
    <row r="52" spans="1:8" ht="12.75">
      <c r="A52" s="1" t="s">
        <v>51</v>
      </c>
      <c r="B52">
        <v>50</v>
      </c>
      <c r="D52" s="6">
        <v>2482178.3</v>
      </c>
      <c r="E52" s="6">
        <v>2136466.85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458178.7</v>
      </c>
      <c r="E53" s="6">
        <v>430201.44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981940.4</v>
      </c>
      <c r="E54" s="6">
        <v>1348532.15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775273.1</v>
      </c>
      <c r="E55" s="6">
        <v>542985.63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74890.9</v>
      </c>
      <c r="E56" s="6">
        <v>37587.9</v>
      </c>
      <c r="F56" s="4"/>
      <c r="G56" s="4"/>
      <c r="H56" s="4"/>
    </row>
    <row r="57" spans="1:8" ht="12.75">
      <c r="A57" s="1" t="s">
        <v>56</v>
      </c>
      <c r="B57">
        <v>55</v>
      </c>
      <c r="D57" s="6">
        <v>460084.8</v>
      </c>
      <c r="E57" s="6">
        <v>342012.3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744408.7</v>
      </c>
      <c r="E58" s="6">
        <v>423248.7</v>
      </c>
      <c r="F58" s="4"/>
      <c r="G58" s="4"/>
      <c r="H58" s="4"/>
    </row>
    <row r="59" spans="1:8" ht="12.75">
      <c r="A59" s="1" t="s">
        <v>58</v>
      </c>
      <c r="B59">
        <v>57</v>
      </c>
      <c r="D59" s="6">
        <v>154494.2</v>
      </c>
      <c r="E59" s="6">
        <v>163450.7</v>
      </c>
      <c r="F59" s="4"/>
      <c r="G59" s="4"/>
      <c r="H59" s="4"/>
    </row>
    <row r="60" spans="1:8" ht="12.75">
      <c r="A60" s="1" t="s">
        <v>59</v>
      </c>
      <c r="B60">
        <v>58</v>
      </c>
      <c r="D60" s="6">
        <v>621645.5</v>
      </c>
      <c r="E60" s="6">
        <v>514259.55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531876.1</v>
      </c>
      <c r="E61" s="6">
        <v>517532.75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336616.7</v>
      </c>
      <c r="E62" s="6">
        <v>122648.4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13930.7</v>
      </c>
      <c r="E63" s="6">
        <v>11117.05</v>
      </c>
      <c r="F63" s="4"/>
      <c r="G63" s="4"/>
      <c r="H63" s="4"/>
    </row>
    <row r="64" spans="1:8" ht="12.75">
      <c r="A64" s="1" t="s">
        <v>63</v>
      </c>
      <c r="B64">
        <v>62</v>
      </c>
      <c r="D64" s="6">
        <v>12216.4</v>
      </c>
      <c r="E64" s="6">
        <v>4966.85</v>
      </c>
      <c r="F64" s="4"/>
      <c r="G64" s="4"/>
      <c r="H64" s="4"/>
    </row>
    <row r="65" spans="1:8" ht="12.75">
      <c r="A65" s="1" t="s">
        <v>64</v>
      </c>
      <c r="B65">
        <v>63</v>
      </c>
      <c r="D65" s="6">
        <v>7820.4</v>
      </c>
      <c r="E65" s="6">
        <v>5019.7</v>
      </c>
      <c r="F65" s="4"/>
      <c r="G65" s="4"/>
      <c r="H65" s="4"/>
    </row>
    <row r="66" spans="1:8" ht="12.75">
      <c r="A66" s="1" t="s">
        <v>65</v>
      </c>
      <c r="B66">
        <v>64</v>
      </c>
      <c r="D66" s="6">
        <v>584584.06</v>
      </c>
      <c r="E66" s="6">
        <v>494546.41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23993.9</v>
      </c>
      <c r="E67" s="6">
        <v>17409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379477.7</v>
      </c>
      <c r="E68" s="6">
        <v>304264.45</v>
      </c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27721491.84999999</v>
      </c>
      <c r="E71" s="6">
        <f>SUM(E3:E69)</f>
        <v>23565991.180000003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C69" sqref="C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80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>
        <v>295198.4</v>
      </c>
      <c r="E3" s="6">
        <v>255292.45</v>
      </c>
      <c r="F3" s="4"/>
      <c r="G3" s="4"/>
      <c r="H3" s="4"/>
    </row>
    <row r="4" spans="1:8" ht="12.75">
      <c r="A4" s="1" t="s">
        <v>3</v>
      </c>
      <c r="B4">
        <v>2</v>
      </c>
      <c r="D4" s="6">
        <v>36457.4</v>
      </c>
      <c r="E4" s="6">
        <v>29424.85</v>
      </c>
      <c r="F4" s="4"/>
      <c r="G4" s="4"/>
      <c r="H4" s="4"/>
    </row>
    <row r="5" spans="1:8" ht="12.75">
      <c r="A5" s="1" t="s">
        <v>4</v>
      </c>
      <c r="B5">
        <v>3</v>
      </c>
      <c r="D5" s="6">
        <v>268967.3</v>
      </c>
      <c r="E5" s="6">
        <v>190283.45</v>
      </c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>
        <v>696022.6</v>
      </c>
      <c r="E7" s="6">
        <v>633560.9</v>
      </c>
      <c r="F7" s="4"/>
      <c r="G7" s="4"/>
      <c r="H7" s="4"/>
    </row>
    <row r="8" spans="1:8" ht="12.75">
      <c r="A8" s="1" t="s">
        <v>7</v>
      </c>
      <c r="B8">
        <v>6</v>
      </c>
      <c r="D8" s="6">
        <v>4090976.4</v>
      </c>
      <c r="E8" s="6">
        <v>3402507.15</v>
      </c>
      <c r="F8" s="4"/>
      <c r="G8" s="4"/>
      <c r="H8" s="4"/>
    </row>
    <row r="9" spans="1:8" ht="12.75">
      <c r="A9" s="1" t="s">
        <v>8</v>
      </c>
      <c r="B9">
        <v>7</v>
      </c>
      <c r="D9" s="6">
        <v>1461.6</v>
      </c>
      <c r="E9" s="6">
        <v>2188.9</v>
      </c>
      <c r="F9" s="4"/>
      <c r="G9" s="4"/>
      <c r="H9" s="4"/>
    </row>
    <row r="10" spans="1:8" ht="12.75">
      <c r="A10" s="1" t="s">
        <v>9</v>
      </c>
      <c r="B10">
        <v>8</v>
      </c>
      <c r="D10" s="6">
        <v>309274</v>
      </c>
      <c r="E10" s="6">
        <v>251605.9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83309.1</v>
      </c>
      <c r="E11" s="6">
        <v>97983.2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165659.9</v>
      </c>
      <c r="E12" s="6">
        <v>147829.5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1120728</v>
      </c>
      <c r="E13" s="6">
        <v>650323.45</v>
      </c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>
        <v>3999223.3</v>
      </c>
      <c r="E15" s="6">
        <v>3472644.35</v>
      </c>
      <c r="F15" s="4"/>
      <c r="G15" s="4"/>
      <c r="H15" s="4"/>
    </row>
    <row r="16" spans="1:8" ht="12.75">
      <c r="A16" s="1" t="s">
        <v>15</v>
      </c>
      <c r="B16">
        <v>14</v>
      </c>
      <c r="D16" s="6">
        <v>17873.1</v>
      </c>
      <c r="E16" s="6">
        <v>10810.8</v>
      </c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/>
      <c r="E18" s="6"/>
      <c r="F18" s="4"/>
      <c r="G18" s="4"/>
      <c r="H18" s="4"/>
    </row>
    <row r="19" spans="1:8" ht="12.75">
      <c r="A19" s="1" t="s">
        <v>18</v>
      </c>
      <c r="B19">
        <v>17</v>
      </c>
      <c r="D19" s="6">
        <v>293584.9</v>
      </c>
      <c r="E19" s="6">
        <v>876999.2</v>
      </c>
      <c r="F19" s="4"/>
      <c r="G19" s="4"/>
      <c r="H19" s="4"/>
    </row>
    <row r="20" spans="1:8" ht="12.75">
      <c r="A20" s="1" t="s">
        <v>19</v>
      </c>
      <c r="B20">
        <v>18</v>
      </c>
      <c r="D20" s="6"/>
      <c r="E20" s="6"/>
      <c r="F20" s="4"/>
      <c r="G20" s="4"/>
      <c r="H20" s="4"/>
    </row>
    <row r="21" spans="1:8" ht="12.75">
      <c r="A21" s="1" t="s">
        <v>20</v>
      </c>
      <c r="B21">
        <v>19</v>
      </c>
      <c r="D21" s="6">
        <v>679</v>
      </c>
      <c r="E21" s="6">
        <v>13653.85</v>
      </c>
      <c r="F21" s="4"/>
      <c r="G21" s="4"/>
      <c r="H21" s="4"/>
    </row>
    <row r="22" spans="1:8" ht="12.75">
      <c r="A22" s="1" t="s">
        <v>21</v>
      </c>
      <c r="B22">
        <v>20</v>
      </c>
      <c r="D22" s="6">
        <v>29920.8</v>
      </c>
      <c r="E22" s="6">
        <v>22060.15</v>
      </c>
      <c r="F22" s="4"/>
      <c r="G22" s="4"/>
      <c r="H22" s="4"/>
    </row>
    <row r="23" spans="1:8" ht="12.75">
      <c r="A23" s="1" t="s">
        <v>22</v>
      </c>
      <c r="B23">
        <v>21</v>
      </c>
      <c r="D23" s="6">
        <v>3028.9</v>
      </c>
      <c r="E23" s="6">
        <v>2014.6</v>
      </c>
      <c r="F23" s="4"/>
      <c r="G23" s="4"/>
      <c r="H23" s="4"/>
    </row>
    <row r="24" spans="1:8" ht="12.75">
      <c r="A24" s="1" t="s">
        <v>23</v>
      </c>
      <c r="B24">
        <v>22</v>
      </c>
      <c r="D24" s="6">
        <v>30363.9</v>
      </c>
      <c r="E24" s="6">
        <v>7472.15</v>
      </c>
      <c r="F24" s="4"/>
      <c r="G24" s="4"/>
      <c r="H24" s="4"/>
    </row>
    <row r="25" spans="1:8" ht="12.75">
      <c r="A25" s="1" t="s">
        <v>24</v>
      </c>
      <c r="B25">
        <v>23</v>
      </c>
      <c r="D25" s="6">
        <v>10195.5</v>
      </c>
      <c r="E25" s="6">
        <v>11209.8</v>
      </c>
      <c r="F25" s="4"/>
      <c r="G25" s="4"/>
      <c r="H25" s="4"/>
    </row>
    <row r="26" spans="1:8" ht="12.75">
      <c r="A26" s="1" t="s">
        <v>25</v>
      </c>
      <c r="B26">
        <v>24</v>
      </c>
      <c r="D26" s="6">
        <v>3934.46</v>
      </c>
      <c r="E26" s="6">
        <v>1639.94</v>
      </c>
      <c r="F26" s="4"/>
      <c r="G26" s="4"/>
      <c r="H26" s="4"/>
    </row>
    <row r="27" spans="1:8" ht="12.75">
      <c r="A27" s="1" t="s">
        <v>26</v>
      </c>
      <c r="B27">
        <v>25</v>
      </c>
      <c r="D27" s="6">
        <v>17493.7</v>
      </c>
      <c r="E27" s="6">
        <v>11849.6</v>
      </c>
      <c r="F27" s="4"/>
      <c r="G27" s="4"/>
      <c r="H27" s="4"/>
    </row>
    <row r="28" spans="1:8" ht="12.75">
      <c r="A28" s="1" t="s">
        <v>27</v>
      </c>
      <c r="B28">
        <v>26</v>
      </c>
      <c r="D28" s="6"/>
      <c r="E28" s="6"/>
      <c r="F28" s="4"/>
      <c r="G28" s="4"/>
      <c r="H28" s="4"/>
    </row>
    <row r="29" spans="1:8" ht="12.75">
      <c r="A29" s="1" t="s">
        <v>28</v>
      </c>
      <c r="B29">
        <v>27</v>
      </c>
      <c r="D29" s="6">
        <v>72212</v>
      </c>
      <c r="E29" s="6">
        <v>107756.95</v>
      </c>
      <c r="F29" s="4"/>
      <c r="G29" s="4"/>
      <c r="H29" s="4"/>
    </row>
    <row r="30" spans="1:8" ht="12.75">
      <c r="A30" s="1" t="s">
        <v>29</v>
      </c>
      <c r="B30">
        <v>28</v>
      </c>
      <c r="D30" s="6">
        <v>127222.9</v>
      </c>
      <c r="E30" s="6">
        <v>195400.45</v>
      </c>
      <c r="F30" s="4"/>
      <c r="G30" s="4"/>
      <c r="H30" s="4"/>
    </row>
    <row r="31" spans="1:8" ht="12.75">
      <c r="A31" s="1" t="s">
        <v>30</v>
      </c>
      <c r="B31">
        <v>29</v>
      </c>
      <c r="D31" s="6">
        <v>1862681.1</v>
      </c>
      <c r="E31" s="6">
        <v>1691557.35</v>
      </c>
      <c r="F31" s="4"/>
      <c r="G31" s="4"/>
      <c r="H31" s="4"/>
    </row>
    <row r="32" spans="1:8" ht="12.75">
      <c r="A32" s="1" t="s">
        <v>31</v>
      </c>
      <c r="B32">
        <v>30</v>
      </c>
      <c r="D32" s="6">
        <v>7987</v>
      </c>
      <c r="E32" s="6">
        <v>3496.5</v>
      </c>
      <c r="F32" s="4"/>
      <c r="G32" s="4"/>
      <c r="H32" s="4"/>
    </row>
    <row r="33" spans="1:8" ht="12.75">
      <c r="A33" s="1" t="s">
        <v>32</v>
      </c>
      <c r="B33">
        <v>31</v>
      </c>
      <c r="D33" s="6">
        <v>216535.9</v>
      </c>
      <c r="E33" s="6">
        <v>125947.85</v>
      </c>
      <c r="F33" s="4"/>
      <c r="G33" s="4"/>
      <c r="H33" s="4"/>
    </row>
    <row r="34" spans="1:8" ht="12.75">
      <c r="A34" s="1" t="s">
        <v>33</v>
      </c>
      <c r="B34">
        <v>32</v>
      </c>
      <c r="D34" s="6"/>
      <c r="E34" s="6"/>
      <c r="F34" s="4"/>
      <c r="G34" s="4"/>
      <c r="H34" s="4"/>
    </row>
    <row r="35" spans="1:8" ht="12.75">
      <c r="A35" s="1" t="s">
        <v>34</v>
      </c>
      <c r="B35">
        <v>33</v>
      </c>
      <c r="D35" s="6">
        <v>2979.2</v>
      </c>
      <c r="E35" s="6">
        <v>3197.95</v>
      </c>
      <c r="F35" s="4"/>
      <c r="G35" s="4"/>
      <c r="H35" s="4"/>
    </row>
    <row r="36" spans="1:8" ht="12.75">
      <c r="A36" s="1" t="s">
        <v>35</v>
      </c>
      <c r="B36">
        <v>34</v>
      </c>
      <c r="D36" s="6">
        <v>5294.8</v>
      </c>
      <c r="E36" s="6">
        <v>2050.3</v>
      </c>
      <c r="F36" s="4"/>
      <c r="G36" s="4"/>
      <c r="H36" s="4"/>
    </row>
    <row r="37" spans="1:8" ht="12.75">
      <c r="A37" s="1" t="s">
        <v>36</v>
      </c>
      <c r="B37">
        <v>35</v>
      </c>
      <c r="D37" s="6">
        <v>410069.8</v>
      </c>
      <c r="E37" s="6">
        <v>444633</v>
      </c>
      <c r="F37" s="4"/>
      <c r="G37" s="4"/>
      <c r="H37" s="4"/>
    </row>
    <row r="38" spans="1:8" ht="12.75">
      <c r="A38" s="1" t="s">
        <v>37</v>
      </c>
      <c r="B38">
        <v>36</v>
      </c>
      <c r="D38" s="6">
        <v>3118005.1</v>
      </c>
      <c r="E38" s="6">
        <v>2492433.3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295806</v>
      </c>
      <c r="E39" s="6">
        <v>193645.9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21674.8</v>
      </c>
      <c r="E40" s="6">
        <v>15992.55</v>
      </c>
      <c r="F40" s="4"/>
      <c r="G40" s="4"/>
      <c r="H40" s="4"/>
    </row>
    <row r="41" spans="1:8" ht="12.75">
      <c r="A41" s="1" t="s">
        <v>40</v>
      </c>
      <c r="B41">
        <v>39</v>
      </c>
      <c r="D41" s="6">
        <v>1631.7</v>
      </c>
      <c r="E41" s="6">
        <v>2386.3</v>
      </c>
      <c r="F41" s="4"/>
      <c r="G41" s="4"/>
      <c r="H41" s="4"/>
    </row>
    <row r="42" spans="1:8" ht="12.75">
      <c r="A42" s="1" t="s">
        <v>41</v>
      </c>
      <c r="B42">
        <v>40</v>
      </c>
      <c r="D42" s="6">
        <v>12686.8</v>
      </c>
      <c r="E42" s="6">
        <v>2961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269227.7</v>
      </c>
      <c r="E43" s="6">
        <v>363050.45</v>
      </c>
      <c r="F43" s="4"/>
      <c r="G43" s="4"/>
      <c r="H43" s="4"/>
    </row>
    <row r="44" spans="1:8" ht="12.75">
      <c r="A44" s="1" t="s">
        <v>43</v>
      </c>
      <c r="B44">
        <v>42</v>
      </c>
      <c r="D44" s="6">
        <v>318935.78</v>
      </c>
      <c r="E44" s="6">
        <v>261566.88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245260.7</v>
      </c>
      <c r="E45" s="6">
        <v>165461.1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226620.1</v>
      </c>
      <c r="E46" s="6">
        <v>177587.9</v>
      </c>
      <c r="F46" s="4"/>
      <c r="G46" s="4"/>
      <c r="H46" s="4"/>
    </row>
    <row r="47" spans="1:8" ht="12.75">
      <c r="A47" s="1" t="s">
        <v>46</v>
      </c>
      <c r="B47">
        <v>45</v>
      </c>
      <c r="D47" s="6">
        <v>107449.3</v>
      </c>
      <c r="E47" s="6">
        <v>65084.95</v>
      </c>
      <c r="F47" s="4"/>
      <c r="G47" s="4"/>
      <c r="H47" s="4"/>
    </row>
    <row r="48" spans="1:8" ht="12.75">
      <c r="A48" s="1" t="s">
        <v>47</v>
      </c>
      <c r="B48">
        <v>46</v>
      </c>
      <c r="D48" s="6">
        <v>283978.8</v>
      </c>
      <c r="E48" s="6">
        <v>241095.4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37041.9</v>
      </c>
      <c r="E49" s="6">
        <v>24731.7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2382072.06</v>
      </c>
      <c r="E50" s="6">
        <v>1533542.85</v>
      </c>
      <c r="F50" s="4"/>
      <c r="G50" s="4"/>
      <c r="H50" s="4"/>
    </row>
    <row r="51" spans="1:8" ht="12.75">
      <c r="A51" s="1" t="s">
        <v>50</v>
      </c>
      <c r="B51">
        <v>49</v>
      </c>
      <c r="D51" s="6">
        <v>793135.3</v>
      </c>
      <c r="E51" s="6">
        <v>642938.8</v>
      </c>
      <c r="F51" s="4"/>
      <c r="G51" s="4"/>
      <c r="H51" s="4"/>
    </row>
    <row r="52" spans="1:8" ht="12.75">
      <c r="A52" s="1" t="s">
        <v>51</v>
      </c>
      <c r="B52">
        <v>50</v>
      </c>
      <c r="D52" s="6">
        <v>2627898.7</v>
      </c>
      <c r="E52" s="6">
        <v>1958680.5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351819.3</v>
      </c>
      <c r="E53" s="6">
        <v>315779.08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814216.2</v>
      </c>
      <c r="E54" s="6">
        <v>1076167.4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447222.3</v>
      </c>
      <c r="E55" s="6">
        <v>401713.8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45735.9</v>
      </c>
      <c r="E56" s="6">
        <v>36819.3</v>
      </c>
      <c r="F56" s="4"/>
      <c r="G56" s="4"/>
      <c r="H56" s="4"/>
    </row>
    <row r="57" spans="1:8" ht="12.75">
      <c r="A57" s="1" t="s">
        <v>56</v>
      </c>
      <c r="B57">
        <v>55</v>
      </c>
      <c r="D57" s="6">
        <v>193522.7</v>
      </c>
      <c r="E57" s="6">
        <v>210624.4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330947.4</v>
      </c>
      <c r="E58" s="6">
        <v>329662.9</v>
      </c>
      <c r="F58" s="4"/>
      <c r="G58" s="4"/>
      <c r="H58" s="4"/>
    </row>
    <row r="59" spans="1:8" ht="12.75">
      <c r="A59" s="1" t="s">
        <v>58</v>
      </c>
      <c r="B59">
        <v>57</v>
      </c>
      <c r="D59" s="6"/>
      <c r="E59" s="6"/>
      <c r="F59" s="4"/>
      <c r="G59" s="4"/>
      <c r="H59" s="4"/>
    </row>
    <row r="60" spans="1:8" ht="12.75">
      <c r="A60" s="1" t="s">
        <v>59</v>
      </c>
      <c r="B60">
        <v>58</v>
      </c>
      <c r="D60" s="6">
        <v>401908.5</v>
      </c>
      <c r="E60" s="6">
        <v>617734.6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562100.7</v>
      </c>
      <c r="E61" s="6">
        <v>454292.3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101843</v>
      </c>
      <c r="E62" s="6">
        <v>57181.25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10091.9</v>
      </c>
      <c r="E63" s="6">
        <v>12620.3</v>
      </c>
      <c r="F63" s="4"/>
      <c r="G63" s="4"/>
      <c r="H63" s="4"/>
    </row>
    <row r="64" spans="1:8" ht="12.75">
      <c r="A64" s="1" t="s">
        <v>63</v>
      </c>
      <c r="B64">
        <v>62</v>
      </c>
      <c r="D64" s="6">
        <v>6796.3</v>
      </c>
      <c r="E64" s="6">
        <v>1580.95</v>
      </c>
      <c r="F64" s="4"/>
      <c r="G64" s="4"/>
      <c r="H64" s="4"/>
    </row>
    <row r="65" spans="1:8" ht="12.75">
      <c r="A65" s="1" t="s">
        <v>64</v>
      </c>
      <c r="B65">
        <v>63</v>
      </c>
      <c r="D65" s="6">
        <v>37884.7</v>
      </c>
      <c r="E65" s="6">
        <v>18510.45</v>
      </c>
      <c r="F65" s="4"/>
      <c r="G65" s="4"/>
      <c r="H65" s="4"/>
    </row>
    <row r="66" spans="1:8" ht="12.75">
      <c r="A66" s="1" t="s">
        <v>65</v>
      </c>
      <c r="B66">
        <v>64</v>
      </c>
      <c r="D66" s="6">
        <v>365773.54</v>
      </c>
      <c r="E66" s="6">
        <v>383938.8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13535.9</v>
      </c>
      <c r="E67" s="6">
        <v>19835.9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347790.8</v>
      </c>
      <c r="E68" s="6">
        <v>124005.35</v>
      </c>
      <c r="F68" s="4"/>
      <c r="G68" s="4"/>
      <c r="H68" s="4"/>
    </row>
    <row r="69" spans="1:8" ht="12.75">
      <c r="A69" s="1" t="s">
        <v>68</v>
      </c>
      <c r="B69">
        <v>67</v>
      </c>
      <c r="D69" s="6">
        <v>31423.7</v>
      </c>
      <c r="E69" s="6">
        <v>25272.1</v>
      </c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28983372.539999995</v>
      </c>
      <c r="E71" s="6">
        <f>SUM(E3:E69)</f>
        <v>24892293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2" sqref="A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81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/>
      <c r="E3" s="6"/>
      <c r="F3" s="4"/>
      <c r="G3" s="4"/>
      <c r="H3" s="4"/>
    </row>
    <row r="4" spans="1:8" ht="12.75">
      <c r="A4" s="1" t="s">
        <v>3</v>
      </c>
      <c r="B4">
        <v>2</v>
      </c>
      <c r="D4" s="6">
        <v>14365.4</v>
      </c>
      <c r="E4" s="6">
        <v>8049.3</v>
      </c>
      <c r="F4" s="4"/>
      <c r="G4" s="4"/>
      <c r="H4" s="4"/>
    </row>
    <row r="5" spans="1:8" ht="12.75">
      <c r="A5" s="1" t="s">
        <v>4</v>
      </c>
      <c r="B5">
        <v>3</v>
      </c>
      <c r="D5" s="6">
        <v>265776.7</v>
      </c>
      <c r="E5" s="6">
        <v>220557.05</v>
      </c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>
        <v>353073</v>
      </c>
      <c r="E7" s="6">
        <v>383929.7</v>
      </c>
      <c r="F7" s="4"/>
      <c r="G7" s="4"/>
      <c r="H7" s="4"/>
    </row>
    <row r="8" spans="1:8" ht="12.75">
      <c r="A8" s="1" t="s">
        <v>7</v>
      </c>
      <c r="B8">
        <v>6</v>
      </c>
      <c r="D8" s="6">
        <v>2403139.2</v>
      </c>
      <c r="E8" s="6">
        <v>2286934.65</v>
      </c>
      <c r="F8" s="4"/>
      <c r="G8" s="4"/>
      <c r="H8" s="4"/>
    </row>
    <row r="9" spans="1:8" ht="12.75">
      <c r="A9" s="1" t="s">
        <v>8</v>
      </c>
      <c r="B9">
        <v>7</v>
      </c>
      <c r="D9" s="6">
        <v>2912.7</v>
      </c>
      <c r="E9" s="6">
        <v>4993.45</v>
      </c>
      <c r="F9" s="4"/>
      <c r="G9" s="4"/>
      <c r="H9" s="4"/>
    </row>
    <row r="10" spans="1:8" ht="12.75">
      <c r="A10" s="1" t="s">
        <v>9</v>
      </c>
      <c r="B10">
        <v>8</v>
      </c>
      <c r="D10" s="6">
        <v>188895</v>
      </c>
      <c r="E10" s="6">
        <v>152541.9</v>
      </c>
      <c r="F10" s="4"/>
      <c r="G10" s="4"/>
      <c r="H10" s="4"/>
    </row>
    <row r="11" spans="1:8" ht="12.75">
      <c r="A11" s="1" t="s">
        <v>10</v>
      </c>
      <c r="B11">
        <v>9</v>
      </c>
      <c r="D11" s="6"/>
      <c r="E11" s="6"/>
      <c r="F11" s="4"/>
      <c r="G11" s="4"/>
      <c r="H11" s="4"/>
    </row>
    <row r="12" spans="1:8" ht="12.75">
      <c r="A12" s="1" t="s">
        <v>11</v>
      </c>
      <c r="B12">
        <v>10</v>
      </c>
      <c r="D12" s="6">
        <v>140305.2</v>
      </c>
      <c r="E12" s="6">
        <v>135917.95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850663.8</v>
      </c>
      <c r="E13" s="6">
        <v>522483.15</v>
      </c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>
        <v>2515035.7</v>
      </c>
      <c r="E15" s="6">
        <v>2452712.85</v>
      </c>
      <c r="F15" s="4"/>
      <c r="G15" s="4"/>
      <c r="H15" s="4"/>
    </row>
    <row r="16" spans="1:8" ht="12.75">
      <c r="A16" s="1" t="s">
        <v>15</v>
      </c>
      <c r="B16">
        <v>14</v>
      </c>
      <c r="D16" s="6"/>
      <c r="E16" s="6"/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>
        <v>814418.5</v>
      </c>
      <c r="E18" s="6">
        <v>862212.05</v>
      </c>
      <c r="F18" s="4"/>
      <c r="G18" s="4"/>
      <c r="H18" s="4"/>
    </row>
    <row r="19" spans="1:8" ht="12.75">
      <c r="A19" s="1" t="s">
        <v>18</v>
      </c>
      <c r="B19">
        <v>17</v>
      </c>
      <c r="D19" s="6"/>
      <c r="E19" s="6"/>
      <c r="F19" s="4"/>
      <c r="G19" s="4"/>
      <c r="H19" s="4"/>
    </row>
    <row r="20" spans="1:8" ht="12.75">
      <c r="A20" s="1" t="s">
        <v>19</v>
      </c>
      <c r="B20">
        <v>18</v>
      </c>
      <c r="D20" s="6">
        <v>283165.4</v>
      </c>
      <c r="E20" s="6">
        <v>242782.05</v>
      </c>
      <c r="F20" s="4"/>
      <c r="G20" s="4"/>
      <c r="H20" s="4"/>
    </row>
    <row r="21" spans="1:8" ht="12.75">
      <c r="A21" s="1" t="s">
        <v>20</v>
      </c>
      <c r="B21">
        <v>19</v>
      </c>
      <c r="D21" s="6"/>
      <c r="E21" s="6"/>
      <c r="F21" s="4"/>
      <c r="G21" s="4"/>
      <c r="H21" s="4"/>
    </row>
    <row r="22" spans="1:8" ht="12.75">
      <c r="A22" s="1" t="s">
        <v>21</v>
      </c>
      <c r="B22">
        <v>20</v>
      </c>
      <c r="D22" s="6">
        <v>15814.4</v>
      </c>
      <c r="E22" s="6">
        <v>17288.95</v>
      </c>
      <c r="F22" s="4"/>
      <c r="G22" s="4"/>
      <c r="H22" s="4"/>
    </row>
    <row r="23" spans="1:8" ht="12.75">
      <c r="A23" s="1" t="s">
        <v>22</v>
      </c>
      <c r="B23">
        <v>21</v>
      </c>
      <c r="D23" s="6"/>
      <c r="E23" s="6"/>
      <c r="F23" s="4"/>
      <c r="G23" s="4"/>
      <c r="H23" s="4"/>
    </row>
    <row r="24" spans="1:8" ht="12.75">
      <c r="A24" s="1" t="s">
        <v>23</v>
      </c>
      <c r="B24">
        <v>22</v>
      </c>
      <c r="D24" s="6"/>
      <c r="E24" s="6"/>
      <c r="F24" s="4"/>
      <c r="G24" s="4"/>
      <c r="H24" s="4"/>
    </row>
    <row r="25" spans="1:8" ht="12.75">
      <c r="A25" s="1" t="s">
        <v>24</v>
      </c>
      <c r="B25">
        <v>23</v>
      </c>
      <c r="D25" s="6">
        <v>9515.8</v>
      </c>
      <c r="E25" s="6">
        <v>10387.65</v>
      </c>
      <c r="F25" s="4"/>
      <c r="G25" s="4"/>
      <c r="H25" s="4"/>
    </row>
    <row r="26" spans="1:8" ht="12.75">
      <c r="A26" s="1" t="s">
        <v>25</v>
      </c>
      <c r="B26">
        <v>24</v>
      </c>
      <c r="D26" s="6"/>
      <c r="E26" s="6"/>
      <c r="F26" s="4"/>
      <c r="G26" s="4"/>
      <c r="H26" s="4"/>
    </row>
    <row r="27" spans="1:8" ht="12.75">
      <c r="A27" s="1" t="s">
        <v>26</v>
      </c>
      <c r="B27">
        <v>25</v>
      </c>
      <c r="D27" s="6"/>
      <c r="E27" s="6"/>
      <c r="F27" s="4"/>
      <c r="G27" s="4"/>
      <c r="H27" s="4"/>
    </row>
    <row r="28" spans="1:8" ht="12.75">
      <c r="A28" s="1" t="s">
        <v>27</v>
      </c>
      <c r="B28">
        <v>26</v>
      </c>
      <c r="D28" s="6">
        <v>100020.9</v>
      </c>
      <c r="E28" s="6">
        <v>29950.2</v>
      </c>
      <c r="F28" s="4"/>
      <c r="G28" s="4"/>
      <c r="H28" s="4"/>
    </row>
    <row r="29" spans="1:8" ht="12.75">
      <c r="A29" s="1" t="s">
        <v>28</v>
      </c>
      <c r="B29">
        <v>27</v>
      </c>
      <c r="D29" s="6"/>
      <c r="E29" s="6"/>
      <c r="F29" s="4"/>
      <c r="G29" s="4"/>
      <c r="H29" s="4"/>
    </row>
    <row r="30" spans="1:8" ht="12.75">
      <c r="A30" s="1" t="s">
        <v>29</v>
      </c>
      <c r="B30">
        <v>28</v>
      </c>
      <c r="D30" s="6">
        <v>54102.3</v>
      </c>
      <c r="E30" s="6">
        <v>54332.95</v>
      </c>
      <c r="F30" s="4"/>
      <c r="G30" s="4"/>
      <c r="H30" s="4"/>
    </row>
    <row r="31" spans="1:8" ht="12.75">
      <c r="A31" s="1" t="s">
        <v>30</v>
      </c>
      <c r="B31">
        <v>29</v>
      </c>
      <c r="D31" s="6">
        <v>1892096.5</v>
      </c>
      <c r="E31" s="6">
        <v>1337267.4</v>
      </c>
      <c r="F31" s="4"/>
      <c r="G31" s="4"/>
      <c r="H31" s="4"/>
    </row>
    <row r="32" spans="1:8" ht="12.75">
      <c r="A32" s="1" t="s">
        <v>31</v>
      </c>
      <c r="B32">
        <v>30</v>
      </c>
      <c r="D32" s="6"/>
      <c r="E32" s="6"/>
      <c r="F32" s="4"/>
      <c r="G32" s="4"/>
      <c r="H32" s="4"/>
    </row>
    <row r="33" spans="1:8" ht="12.75">
      <c r="A33" s="1" t="s">
        <v>32</v>
      </c>
      <c r="B33">
        <v>31</v>
      </c>
      <c r="D33" s="6">
        <v>293004.6</v>
      </c>
      <c r="E33" s="6">
        <v>144653.55</v>
      </c>
      <c r="F33" s="4"/>
      <c r="G33" s="4"/>
      <c r="H33" s="4"/>
    </row>
    <row r="34" spans="1:8" ht="12.75">
      <c r="A34" s="1" t="s">
        <v>33</v>
      </c>
      <c r="B34">
        <v>32</v>
      </c>
      <c r="D34" s="6">
        <v>10367.7</v>
      </c>
      <c r="E34" s="6">
        <v>15218</v>
      </c>
      <c r="F34" s="4"/>
      <c r="G34" s="4"/>
      <c r="H34" s="4"/>
    </row>
    <row r="35" spans="1:8" ht="12.75">
      <c r="A35" s="1" t="s">
        <v>34</v>
      </c>
      <c r="B35">
        <v>33</v>
      </c>
      <c r="D35" s="6"/>
      <c r="E35" s="6"/>
      <c r="F35" s="4"/>
      <c r="G35" s="4"/>
      <c r="H35" s="4"/>
    </row>
    <row r="36" spans="1:8" ht="12.75">
      <c r="A36" s="1" t="s">
        <v>35</v>
      </c>
      <c r="B36">
        <v>34</v>
      </c>
      <c r="D36" s="6"/>
      <c r="E36" s="6"/>
      <c r="F36" s="4"/>
      <c r="G36" s="4"/>
      <c r="H36" s="4"/>
    </row>
    <row r="37" spans="1:8" ht="12.75">
      <c r="A37" s="1" t="s">
        <v>36</v>
      </c>
      <c r="B37">
        <v>35</v>
      </c>
      <c r="D37" s="6">
        <v>316524.6</v>
      </c>
      <c r="E37" s="6">
        <v>371173.6</v>
      </c>
      <c r="F37" s="4"/>
      <c r="G37" s="4"/>
      <c r="H37" s="4"/>
    </row>
    <row r="38" spans="1:8" ht="12.75">
      <c r="A38" s="1" t="s">
        <v>37</v>
      </c>
      <c r="B38">
        <v>36</v>
      </c>
      <c r="D38" s="6"/>
      <c r="E38" s="6"/>
      <c r="F38" s="4"/>
      <c r="G38" s="4"/>
      <c r="H38" s="4"/>
    </row>
    <row r="39" spans="1:8" ht="12.75">
      <c r="A39" s="1" t="s">
        <v>38</v>
      </c>
      <c r="B39">
        <v>37</v>
      </c>
      <c r="D39" s="6"/>
      <c r="E39" s="6"/>
      <c r="F39" s="4"/>
      <c r="G39" s="4"/>
      <c r="H39" s="4"/>
    </row>
    <row r="40" spans="1:8" ht="12.75">
      <c r="A40" s="1" t="s">
        <v>39</v>
      </c>
      <c r="B40">
        <v>38</v>
      </c>
      <c r="D40" s="6">
        <v>44528.4</v>
      </c>
      <c r="E40" s="6">
        <v>33961.2</v>
      </c>
      <c r="F40" s="4"/>
      <c r="G40" s="4"/>
      <c r="H40" s="4"/>
    </row>
    <row r="41" spans="1:8" ht="12.75">
      <c r="A41" s="1" t="s">
        <v>40</v>
      </c>
      <c r="B41">
        <v>39</v>
      </c>
      <c r="D41" s="6">
        <v>492.8</v>
      </c>
      <c r="E41" s="6">
        <v>1290.8</v>
      </c>
      <c r="F41" s="4"/>
      <c r="G41" s="4"/>
      <c r="H41" s="4"/>
    </row>
    <row r="42" spans="1:8" ht="12.75">
      <c r="A42" s="1" t="s">
        <v>41</v>
      </c>
      <c r="B42">
        <v>40</v>
      </c>
      <c r="D42" s="6"/>
      <c r="E42" s="6"/>
      <c r="F42" s="4"/>
      <c r="G42" s="4"/>
      <c r="H42" s="4"/>
    </row>
    <row r="43" spans="1:8" ht="12.75">
      <c r="A43" s="1" t="s">
        <v>42</v>
      </c>
      <c r="B43">
        <v>41</v>
      </c>
      <c r="D43" s="6">
        <v>343099.4</v>
      </c>
      <c r="E43" s="6">
        <v>292185.95</v>
      </c>
      <c r="F43" s="4"/>
      <c r="G43" s="4"/>
      <c r="H43" s="4"/>
    </row>
    <row r="44" spans="1:8" ht="12.75">
      <c r="A44" s="1" t="s">
        <v>43</v>
      </c>
      <c r="B44">
        <v>42</v>
      </c>
      <c r="D44" s="6"/>
      <c r="E44" s="6"/>
      <c r="F44" s="4"/>
      <c r="G44" s="4"/>
      <c r="H44" s="4"/>
    </row>
    <row r="45" spans="1:8" ht="12.75">
      <c r="A45" s="1" t="s">
        <v>44</v>
      </c>
      <c r="B45">
        <v>43</v>
      </c>
      <c r="D45" s="6"/>
      <c r="E45" s="6"/>
      <c r="F45" s="4"/>
      <c r="G45" s="4"/>
      <c r="H45" s="4"/>
    </row>
    <row r="46" spans="1:8" ht="12.75">
      <c r="A46" s="1" t="s">
        <v>45</v>
      </c>
      <c r="B46">
        <v>44</v>
      </c>
      <c r="D46" s="6">
        <v>529971.4</v>
      </c>
      <c r="E46" s="6">
        <v>495479.6</v>
      </c>
      <c r="F46" s="4"/>
      <c r="G46" s="4"/>
      <c r="H46" s="4"/>
    </row>
    <row r="47" spans="1:8" ht="12.75">
      <c r="A47" s="1" t="s">
        <v>46</v>
      </c>
      <c r="B47">
        <v>45</v>
      </c>
      <c r="D47" s="6">
        <v>110077.1</v>
      </c>
      <c r="E47" s="6">
        <v>75981.15</v>
      </c>
      <c r="F47" s="4"/>
      <c r="G47" s="4"/>
      <c r="H47" s="4"/>
    </row>
    <row r="48" spans="1:8" ht="12.75">
      <c r="A48" s="1" t="s">
        <v>47</v>
      </c>
      <c r="B48">
        <v>46</v>
      </c>
      <c r="D48" s="6">
        <v>451388.7</v>
      </c>
      <c r="E48" s="6">
        <v>261605.75</v>
      </c>
      <c r="F48" s="4"/>
      <c r="G48" s="4"/>
      <c r="H48" s="4"/>
    </row>
    <row r="49" spans="1:8" ht="12.75">
      <c r="A49" s="1" t="s">
        <v>48</v>
      </c>
      <c r="B49">
        <v>47</v>
      </c>
      <c r="D49" s="6"/>
      <c r="E49" s="6"/>
      <c r="F49" s="4"/>
      <c r="G49" s="4"/>
      <c r="H49" s="4"/>
    </row>
    <row r="50" spans="1:8" ht="12.75">
      <c r="A50" s="1" t="s">
        <v>49</v>
      </c>
      <c r="B50">
        <v>48</v>
      </c>
      <c r="D50" s="6">
        <v>2161918.41</v>
      </c>
      <c r="E50" s="6">
        <v>1660061.55</v>
      </c>
      <c r="F50" s="4"/>
      <c r="G50" s="4"/>
      <c r="H50" s="4"/>
    </row>
    <row r="51" spans="1:8" ht="12.75">
      <c r="A51" s="1" t="s">
        <v>50</v>
      </c>
      <c r="B51">
        <v>49</v>
      </c>
      <c r="D51" s="6">
        <v>781699.05</v>
      </c>
      <c r="E51" s="6">
        <v>554373.05</v>
      </c>
      <c r="F51" s="4"/>
      <c r="G51" s="4"/>
      <c r="H51" s="4"/>
    </row>
    <row r="52" spans="1:8" ht="12.75">
      <c r="A52" s="1" t="s">
        <v>51</v>
      </c>
      <c r="B52">
        <v>50</v>
      </c>
      <c r="D52" s="6">
        <v>1797577.6</v>
      </c>
      <c r="E52" s="6">
        <v>1519339.5</v>
      </c>
      <c r="F52" s="4"/>
      <c r="G52" s="4"/>
      <c r="H52" s="4"/>
    </row>
    <row r="53" spans="1:8" ht="12.75">
      <c r="A53" s="1" t="s">
        <v>52</v>
      </c>
      <c r="B53">
        <v>51</v>
      </c>
      <c r="D53" s="6"/>
      <c r="E53" s="6"/>
      <c r="F53" s="4"/>
      <c r="G53" s="4"/>
      <c r="H53" s="4"/>
    </row>
    <row r="54" spans="1:8" ht="12.75">
      <c r="A54" s="1" t="s">
        <v>53</v>
      </c>
      <c r="B54">
        <v>52</v>
      </c>
      <c r="D54" s="6">
        <v>818432.3</v>
      </c>
      <c r="E54" s="6">
        <v>851453.4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730718.1</v>
      </c>
      <c r="E55" s="6">
        <v>693305.49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402850.7</v>
      </c>
      <c r="E56" s="6">
        <v>207300.1</v>
      </c>
      <c r="F56" s="4"/>
      <c r="G56" s="4"/>
      <c r="H56" s="4"/>
    </row>
    <row r="57" spans="1:8" ht="12.75">
      <c r="A57" s="1" t="s">
        <v>56</v>
      </c>
      <c r="B57">
        <v>55</v>
      </c>
      <c r="D57" s="6"/>
      <c r="E57" s="6"/>
      <c r="F57" s="4"/>
      <c r="G57" s="4"/>
      <c r="H57" s="4"/>
    </row>
    <row r="58" spans="1:8" ht="12.75">
      <c r="A58" s="1" t="s">
        <v>57</v>
      </c>
      <c r="B58">
        <v>56</v>
      </c>
      <c r="D58" s="6">
        <v>309582</v>
      </c>
      <c r="E58" s="6">
        <v>280370.65</v>
      </c>
      <c r="F58" s="4"/>
      <c r="G58" s="4"/>
      <c r="H58" s="4"/>
    </row>
    <row r="59" spans="1:8" ht="12.75">
      <c r="A59" s="1" t="s">
        <v>58</v>
      </c>
      <c r="B59">
        <v>57</v>
      </c>
      <c r="D59" s="6"/>
      <c r="E59" s="6"/>
      <c r="F59" s="4"/>
      <c r="G59" s="4"/>
      <c r="H59" s="4"/>
    </row>
    <row r="60" spans="1:8" ht="12.75">
      <c r="A60" s="1" t="s">
        <v>59</v>
      </c>
      <c r="B60">
        <v>58</v>
      </c>
      <c r="D60" s="6">
        <v>512048.6</v>
      </c>
      <c r="E60" s="6">
        <v>618351.3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595614.6</v>
      </c>
      <c r="E61" s="6">
        <v>425885.95</v>
      </c>
      <c r="F61" s="4"/>
      <c r="G61" s="4"/>
      <c r="H61" s="4"/>
    </row>
    <row r="62" spans="1:8" ht="12.75">
      <c r="A62" s="1" t="s">
        <v>61</v>
      </c>
      <c r="B62">
        <v>60</v>
      </c>
      <c r="D62" s="6"/>
      <c r="E62" s="6"/>
      <c r="F62" s="4"/>
      <c r="G62" s="4"/>
      <c r="H62" s="4"/>
    </row>
    <row r="63" spans="1:8" ht="12.75">
      <c r="A63" s="1" t="s">
        <v>62</v>
      </c>
      <c r="B63">
        <v>61</v>
      </c>
      <c r="D63" s="6"/>
      <c r="E63" s="6"/>
      <c r="F63" s="4"/>
      <c r="G63" s="4"/>
      <c r="H63" s="4"/>
    </row>
    <row r="64" spans="1:8" ht="12.75">
      <c r="A64" s="1" t="s">
        <v>63</v>
      </c>
      <c r="B64">
        <v>62</v>
      </c>
      <c r="D64" s="6">
        <v>7293.65</v>
      </c>
      <c r="E64" s="6">
        <v>5566.4</v>
      </c>
      <c r="F64" s="4"/>
      <c r="G64" s="4"/>
      <c r="H64" s="4"/>
    </row>
    <row r="65" spans="1:8" ht="12.75">
      <c r="A65" s="1" t="s">
        <v>64</v>
      </c>
      <c r="B65">
        <v>63</v>
      </c>
      <c r="D65" s="6"/>
      <c r="E65" s="6"/>
      <c r="F65" s="4"/>
      <c r="G65" s="4"/>
      <c r="H65" s="4"/>
    </row>
    <row r="66" spans="1:8" ht="12.75">
      <c r="A66" s="1" t="s">
        <v>65</v>
      </c>
      <c r="B66">
        <v>64</v>
      </c>
      <c r="D66" s="6"/>
      <c r="E66" s="6"/>
      <c r="F66" s="4"/>
      <c r="G66" s="4"/>
      <c r="H66" s="4"/>
    </row>
    <row r="67" spans="1:8" ht="12.75">
      <c r="A67" s="1" t="s">
        <v>66</v>
      </c>
      <c r="B67">
        <v>65</v>
      </c>
      <c r="D67" s="6"/>
      <c r="E67" s="6"/>
      <c r="F67" s="4"/>
      <c r="G67" s="4"/>
      <c r="H67" s="4"/>
    </row>
    <row r="68" spans="1:8" ht="12.75">
      <c r="A68" s="1" t="s">
        <v>67</v>
      </c>
      <c r="B68">
        <v>66</v>
      </c>
      <c r="D68" s="6">
        <v>330494.5</v>
      </c>
      <c r="E68" s="6">
        <v>171250.8</v>
      </c>
      <c r="F68" s="4"/>
      <c r="G68" s="4"/>
      <c r="H68" s="4"/>
    </row>
    <row r="69" spans="1:8" ht="12.75">
      <c r="A69" s="1" t="s">
        <v>68</v>
      </c>
      <c r="B69">
        <v>67</v>
      </c>
      <c r="D69" s="6">
        <v>29479.8</v>
      </c>
      <c r="E69" s="6">
        <v>14214.2</v>
      </c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20480464.510000005</v>
      </c>
      <c r="E71" s="6">
        <f>SUM(E3:E69)</f>
        <v>17415363.24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lamberta</cp:lastModifiedBy>
  <dcterms:created xsi:type="dcterms:W3CDTF">2006-02-28T13:50:18Z</dcterms:created>
  <dcterms:modified xsi:type="dcterms:W3CDTF">2007-02-06T15:22:19Z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