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0817\"/>
    </mc:Choice>
  </mc:AlternateContent>
  <bookViews>
    <workbookView xWindow="0" yWindow="0" windowWidth="28800" windowHeight="11775" tabRatio="907"/>
  </bookViews>
  <sheets>
    <sheet name="August 2017" sheetId="11" r:id="rId1"/>
    <sheet name="Week of July 31st" sheetId="75" r:id="rId2"/>
    <sheet name="Week of August 7th" sheetId="79" r:id="rId3"/>
    <sheet name="Week of August 14th" sheetId="78" r:id="rId4"/>
    <sheet name="Week of August 21st" sheetId="77" r:id="rId5"/>
    <sheet name="Week of August 28th" sheetId="76" r:id="rId6"/>
    <sheet name="August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G4" i="11" s="1"/>
  <c r="E71" i="79" l="1"/>
  <c r="D71" i="79"/>
  <c r="E71" i="78"/>
  <c r="D71" i="78"/>
  <c r="E71" i="77"/>
  <c r="D71" i="77"/>
  <c r="E71" i="76"/>
  <c r="D71" i="76"/>
  <c r="E71" i="75"/>
  <c r="D71" i="75"/>
  <c r="A1" i="11" l="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<sst xmlns="http://schemas.openxmlformats.org/spreadsheetml/2006/main" count="537" uniqueCount="83">
  <si>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</si>
  <si>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</si>
  <si>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</si>
  <si>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</si>
  <si>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</si>
  <si>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</si>
  <si>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</si>
  <si>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</si>
  <si>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</si>
  <si>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</si>
  <si>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</si>
  <si>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</si>
  <si>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</si>
  <si>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</si>
  <si>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</si>
  <si>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</si>
  <si>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</si>
  <si>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</si>
  <si>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</si>
  <si>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</si>
  <si>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</si>
  <si>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</si>
  <si>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</si>
  <si>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</si>
  <si>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</si>
  <si>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</si>
  <si>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</si>
  <si>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</si>
  <si>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</si>
  <si>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</si>
  <si>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</si>
  <si>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</si>
  <si>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</si>
  <si>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</si>
  <si>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</si>
  <si>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</si>
  <si>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</si>
  <si>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</si>
  <si>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</si>
  <si>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</si>
  <si>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</si>
  <si>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</si>
  <si>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</si>
  <si>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</si>
  <si>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</si>
  <si>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</si>
  <si>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</si>
  <si>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</si>
  <si>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</si>
  <si>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</si>
  <si>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</si>
  <si>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</si>
  <si>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</si>
  <si>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</si>
  <si>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</si>
  <si>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</si>
  <si>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</si>
  <si>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</si>
  <si>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</si>
  <si>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</si>
  <si>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</si>
  <si>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</si>
  <si>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</si>
  <si>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</si>
  <si>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</si>
  <si>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</si>
  <si>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</si>
  <si>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</si>
  <si>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</si>
  <si>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</si>
  <si>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</si>
  <si>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</si>
  <si>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</si>
  <si>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</si>
  <si>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</si>
  <si>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</si>
  <si>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</si>
  <si>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August 1 - 31</t>
  </si>
  <si>
    <t>Week of 07/31/2017</t>
  </si>
  <si>
    <t>Week of 08/28/2017</t>
  </si>
  <si>
    <t>Week of 08/21/2017</t>
  </si>
  <si>
    <t>Week of 08/14/2017</t>
  </si>
  <si>
    <t>Week of 08/07/2017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</si>
</sst>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</cellStyleXfs>
  <cellXfs count="46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8" fontId="0" fillId="0" borderId="0" xfId="0" applyNumberFormat="1"/>
    <xf numFmtId="9" fontId="0" fillId="0" borderId="0" xfId="0" applyNumberFormat="1"/>
    <xf numFmtId="0" fontId="2" fillId="0" borderId="0" xfId="18" applyFont="1"/>
    <xf numFmtId="0" fontId="8" fillId="0" borderId="0" xfId="18"/>
    <xf numFmtId="7" fontId="4" fillId="0" borderId="0" xfId="18" applyNumberFormat="1" applyFont="1" applyAlignment="1">
      <alignment horizontal="center"/>
    </xf>
    <xf numFmtId="0" fontId="8" fillId="0" borderId="0" xfId="18" applyAlignment="1">
      <alignment horizontal="center"/>
    </xf>
    <xf numFmtId="0" fontId="8" fillId="0" borderId="0" xfId="18" applyBorder="1"/>
    <xf numFmtId="0" fontId="8" fillId="0" borderId="0" xfId="18" applyNumberFormat="1"/>
    <xf numFmtId="0" fontId="8" fillId="0" borderId="0" xfId="18" applyAlignment="1">
      <alignment horizontal="left"/>
    </xf>
    <xf numFmtId="44" fontId="8" fillId="0" borderId="0" xfId="18" applyNumberFormat="1"/>
    <xf numFmtId="0" fontId="4" fillId="0" borderId="0" xfId="18" applyFont="1"/>
  </cellXfs>
  <cellStyles count="19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topLeftCell="A2" workbookViewId="0">
      <selection activeCell="D4" sqref="D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'August 2016'!A1</f>
        <v>August 1 - 31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July 31st:Week of August 28th'!D3)</f>
        <v>1179967.9700000002</v>
      </c>
      <c r="E4" s="11">
        <f>SUM('Week of July 31st:Week of August 28th'!E3)</f>
        <v>610601.6</v>
      </c>
      <c r="F4" s="12"/>
      <c r="G4" s="14">
        <f>(D4/'August 2016'!D4)-1</f>
        <v>0.23665422083638687</v>
      </c>
      <c r="H4" s="14">
        <f>(E4/'August 2016'!E4)-1</f>
        <v>-0.41394780415522969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July 31st:Week of August 28th'!D4)</f>
        <v>37258.200000000004</v>
      </c>
      <c r="E5" s="11">
        <f>SUM('Week of July 31st:Week of August 28th'!E4)</f>
        <v>24572.100000000002</v>
      </c>
      <c r="F5" s="12"/>
      <c r="G5" s="7">
        <f>(D5/'August 2016'!D5)-1</f>
        <v>-5.2462927028999684E-2</v>
      </c>
      <c r="H5" s="7">
        <f>(E5/'August 2016'!E5)-1</f>
        <v>0.19695161455314225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July 31st:Week of August 28th'!D5)</f>
        <v>1520223.5999999999</v>
      </c>
      <c r="E6" s="11">
        <f>SUM('Week of July 31st:Week of August 28th'!E5)</f>
        <v>586611.54999999993</v>
      </c>
      <c r="F6" s="12"/>
      <c r="G6" s="7">
        <f>(D6/'August 2016'!D6)-1</f>
        <v>0.33238035406656286</v>
      </c>
      <c r="H6" s="7">
        <f>(E6/'August 2016'!E6)-1</f>
        <v>0.22642453795950668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July 31st:Week of August 28th'!D6)</f>
        <v>33013.399999999994</v>
      </c>
      <c r="E7" s="11">
        <f>SUM('Week of July 31st:Week of August 28th'!E6)</f>
        <v>27911.450000000004</v>
      </c>
      <c r="F7" s="12"/>
      <c r="G7" s="7">
        <f>(D7/'August 2016'!D7)-1</f>
        <v>-0.24998012118127899</v>
      </c>
      <c r="H7" s="7">
        <f>(E7/'August 2016'!E7)-1</f>
        <v>0.1911248525040703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July 31st:Week of August 28th'!D7)</f>
        <v>3528060.9</v>
      </c>
      <c r="E8" s="11">
        <f>SUM('Week of July 31st:Week of August 28th'!E7)</f>
        <v>1649471.95</v>
      </c>
      <c r="F8" s="12"/>
      <c r="G8" s="7">
        <f>(D8/'August 2016'!D8)-1</f>
        <v>-2.7577728287140557E-2</v>
      </c>
      <c r="H8" s="7">
        <f>(E8/'August 2016'!E8)-1</f>
        <v>-3.5423314264662387E-2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July 31st:Week of August 28th'!D8)</f>
        <v>14993515.099999998</v>
      </c>
      <c r="E9" s="11">
        <f>SUM('Week of July 31st:Week of August 28th'!E8)</f>
        <v>6871336.1500000004</v>
      </c>
      <c r="F9" s="12"/>
      <c r="G9" s="7">
        <f>(D9/'August 2016'!D9)-1</f>
        <v>0.14809558703972203</v>
      </c>
      <c r="H9" s="7">
        <f>(E9/'August 2016'!E9)-1</f>
        <v>7.8404116574537497E-2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July 31st:Week of August 28th'!D9)</f>
        <v>11301.5</v>
      </c>
      <c r="E10" s="11">
        <f>SUM('Week of July 31st:Week of August 28th'!E9)</f>
        <v>6808.9000000000005</v>
      </c>
      <c r="F10" s="12"/>
      <c r="G10" s="7">
        <f>(D10/'August 2016'!D10)-1</f>
        <v>-0.31701848639959385</v>
      </c>
      <c r="H10" s="7">
        <f>(E10/'August 2016'!E10)-1</f>
        <v>-0.39600732714458675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July 31st:Week of August 28th'!D10)</f>
        <v>1440592.2999999998</v>
      </c>
      <c r="E11" s="11">
        <f>SUM('Week of July 31st:Week of August 28th'!E10)</f>
        <v>484301.99999999994</v>
      </c>
      <c r="F11" s="12"/>
      <c r="G11" s="7">
        <f>(D11/'August 2016'!D11)-1</f>
        <v>0.1041442112328228</v>
      </c>
      <c r="H11" s="7">
        <f>(E11/'August 2016'!E11)-1</f>
        <v>-6.7836059543915361E-2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July 31st:Week of August 28th'!D11)</f>
        <v>436481.50000000006</v>
      </c>
      <c r="E12" s="11">
        <f>SUM('Week of July 31st:Week of August 28th'!E11)</f>
        <v>176771.34999999998</v>
      </c>
      <c r="F12" s="12"/>
      <c r="G12" s="7">
        <f>(D12/'August 2016'!D12)-1</f>
        <v>3.4848733791720932E-2</v>
      </c>
      <c r="H12" s="7">
        <f>(E12/'August 2016'!E12)-1</f>
        <v>-0.10276457254116145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July 31st:Week of August 28th'!D12)</f>
        <v>1051589</v>
      </c>
      <c r="E13" s="11">
        <f>SUM('Week of July 31st:Week of August 28th'!E12)</f>
        <v>623441.34999999986</v>
      </c>
      <c r="F13" s="12"/>
      <c r="G13" s="7">
        <f>(D13/'August 2016'!D13)-1</f>
        <v>0.7038856809724241</v>
      </c>
      <c r="H13" s="7">
        <f>(E13/'August 2016'!E13)-1</f>
        <v>0.51768340531545864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July 31st:Week of August 28th'!D13)</f>
        <v>6634368.3000000007</v>
      </c>
      <c r="E14" s="11">
        <f>SUM('Week of July 31st:Week of August 28th'!E13)</f>
        <v>2206277.5</v>
      </c>
      <c r="F14" s="12"/>
      <c r="G14" s="7">
        <f>(D14/'August 2016'!D14)-1</f>
        <v>0.2136872281017721</v>
      </c>
      <c r="H14" s="7">
        <f>(E14/'August 2016'!E14)-1</f>
        <v>7.1774631909814923E-2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July 31st:Week of August 28th'!D14)</f>
        <v>82185.600000000006</v>
      </c>
      <c r="E15" s="11">
        <f>SUM('Week of July 31st:Week of August 28th'!E14)</f>
        <v>51819.95</v>
      </c>
      <c r="F15" s="12"/>
      <c r="G15" s="7">
        <f>(D15/'August 2016'!D15)-1</f>
        <v>-2.9734062773746683E-2</v>
      </c>
      <c r="H15" s="7">
        <f>(E15/'August 2016'!E15)-1</f>
        <v>1.9599066186445802E-2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July 31st:Week of August 28th'!D15)</f>
        <v>16774348.199999999</v>
      </c>
      <c r="E16" s="11">
        <f>SUM('Week of July 31st:Week of August 28th'!E15)</f>
        <v>9254773.1500000004</v>
      </c>
      <c r="F16" s="12"/>
      <c r="G16" s="7">
        <f>(D16/'August 2016'!D16)-1</f>
        <v>-2.6510899572656843E-2</v>
      </c>
      <c r="H16" s="7">
        <f>(E16/'August 2016'!E16)-1</f>
        <v>-8.4311772166158261E-2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July 31st:Week of August 28th'!D16)</f>
        <v>92027.799999999988</v>
      </c>
      <c r="E17" s="11">
        <f>SUM('Week of July 31st:Week of August 28th'!E16)</f>
        <v>44552.9</v>
      </c>
      <c r="F17" s="12"/>
      <c r="G17" s="7">
        <f>(D17/'August 2016'!D17)-1</f>
        <v>0.38099446283463423</v>
      </c>
      <c r="H17" s="7">
        <f>(E17/'August 2016'!E17)-1</f>
        <v>1.6205121870882744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July 31st:Week of August 28th'!D17)</f>
        <v>45131.8</v>
      </c>
      <c r="E18" s="11">
        <f>SUM('Week of July 31st:Week of August 28th'!E17)</f>
        <v>14195.650000000001</v>
      </c>
      <c r="F18" s="12"/>
      <c r="G18" s="7">
        <f>(D18/'August 2016'!D18)-1</f>
        <v>1.607116862110797</v>
      </c>
      <c r="H18" s="7">
        <f>(E18/'August 2016'!E18)-1</f>
        <v>1.2812869115248331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July 31st:Week of August 28th'!D18)</f>
        <v>6327724.8999999994</v>
      </c>
      <c r="E19" s="11">
        <f>SUM('Week of July 31st:Week of August 28th'!E18)</f>
        <v>2855694.4499999997</v>
      </c>
      <c r="F19" s="12"/>
      <c r="G19" s="7">
        <f>(D19/'August 2016'!D19)-1</f>
        <v>0.24986754146449908</v>
      </c>
      <c r="H19" s="7">
        <f>(E19/'August 2016'!E19)-1</f>
        <v>6.3074558164478267E-2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July 31st:Week of August 28th'!D19)</f>
        <v>1328517.3999999999</v>
      </c>
      <c r="E20" s="11">
        <f>SUM('Week of July 31st:Week of August 28th'!E19)</f>
        <v>566069.35</v>
      </c>
      <c r="F20" s="12"/>
      <c r="G20" s="7">
        <f>(D20/'August 2016'!D20)-1</f>
        <v>0.19607451415117216</v>
      </c>
      <c r="H20" s="7">
        <f>(E20/'August 2016'!E20)-1</f>
        <v>-6.6481156649760842E-2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July 31st:Week of August 28th'!D20)</f>
        <v>937650.28000000014</v>
      </c>
      <c r="E21" s="11">
        <f>SUM('Week of July 31st:Week of August 28th'!E20)</f>
        <v>331395.05</v>
      </c>
      <c r="F21" s="12"/>
      <c r="G21" s="7">
        <f>(D21/'August 2016'!D21)-1</f>
        <v>-2.9647342250781472E-3</v>
      </c>
      <c r="H21" s="7">
        <f>(E21/'August 2016'!E21)-1</f>
        <v>-2.5274991121016721E-2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July 31st:Week of August 28th'!D21)</f>
        <v>110066.6</v>
      </c>
      <c r="E22" s="11">
        <f>SUM('Week of July 31st:Week of August 28th'!E21)</f>
        <v>31449.599999999999</v>
      </c>
      <c r="F22" s="12"/>
      <c r="G22" s="7">
        <f>(D22/'August 2016'!D22)-1</f>
        <v>-0.21628653455081936</v>
      </c>
      <c r="H22" s="7">
        <f>(E22/'August 2016'!E22)-1</f>
        <v>-0.18727953546426435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July 31st:Week of August 28th'!D22)</f>
        <v>83422.5</v>
      </c>
      <c r="E23" s="11">
        <f>SUM('Week of July 31st:Week of August 28th'!E22)</f>
        <v>122346.35</v>
      </c>
      <c r="F23" s="12"/>
      <c r="G23" s="7">
        <f>(D23/'August 2016'!D23)-1</f>
        <v>0.36416707684206906</v>
      </c>
      <c r="H23" s="7">
        <f>(E23/'August 2016'!E23)-1</f>
        <v>0.27385464192528031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July 31st:Week of August 28th'!D23)</f>
        <v>29598.799999999999</v>
      </c>
      <c r="E24" s="11">
        <f>SUM('Week of July 31st:Week of August 28th'!E23)</f>
        <v>18821.95</v>
      </c>
      <c r="F24" s="12"/>
      <c r="G24" s="7">
        <f>(D24/'August 2016'!D24)-1</f>
        <v>-0.32304441100188908</v>
      </c>
      <c r="H24" s="7">
        <f>(E24/'August 2016'!E24)-1</f>
        <v>0.29686256541346134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July 31st:Week of August 28th'!D24)</f>
        <v>30946.300000000003</v>
      </c>
      <c r="E25" s="11">
        <f>SUM('Week of July 31st:Week of August 28th'!E24)</f>
        <v>8352.75</v>
      </c>
      <c r="F25" s="12"/>
      <c r="G25" s="7">
        <f>(D25/'August 2016'!D25)-1</f>
        <v>0.72812915331092221</v>
      </c>
      <c r="H25" s="7">
        <f>(E25/'August 2016'!E25)-1</f>
        <v>-6.1689077612644416E-2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July 31st:Week of August 28th'!D25)</f>
        <v>187112.09999999998</v>
      </c>
      <c r="E26" s="11">
        <f>SUM('Week of July 31st:Week of August 28th'!E25)</f>
        <v>51844.800000000003</v>
      </c>
      <c r="F26" s="12"/>
      <c r="G26" s="7">
        <f>(D26/'August 2016'!D26)-1</f>
        <v>0.49219578639454231</v>
      </c>
      <c r="H26" s="7">
        <f>(E26/'August 2016'!E26)-1</f>
        <v>0.12151910234861218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July 31st:Week of August 28th'!D26)</f>
        <v>8901.2000000000007</v>
      </c>
      <c r="E27" s="11">
        <f>SUM('Week of July 31st:Week of August 28th'!E26)</f>
        <v>6449.1</v>
      </c>
      <c r="F27" s="12"/>
      <c r="G27" s="7">
        <f>(D27/'August 2016'!D27)-1</f>
        <v>-0.20425531914893613</v>
      </c>
      <c r="H27" s="7">
        <f>(E27/'August 2016'!E27)-1</f>
        <v>-0.34105782641347482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July 31st:Week of August 28th'!D27)</f>
        <v>64152.9</v>
      </c>
      <c r="E28" s="11">
        <f>SUM('Week of July 31st:Week of August 28th'!E27)</f>
        <v>25156.600000000002</v>
      </c>
      <c r="F28" s="12"/>
      <c r="G28" s="7">
        <f>(D28/'August 2016'!D28)-1</f>
        <v>1.4899339799494662</v>
      </c>
      <c r="H28" s="7">
        <f>(E28/'August 2016'!E28)-1</f>
        <v>0.95522428660809022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July 31st:Week of August 28th'!D28)</f>
        <v>165136.29999999999</v>
      </c>
      <c r="E29" s="11">
        <f>SUM('Week of July 31st:Week of August 28th'!E28)</f>
        <v>79077.950000000012</v>
      </c>
      <c r="F29" s="12"/>
      <c r="G29" s="7">
        <f>(D29/'August 2016'!D29)-1</f>
        <v>-0.11092476878895918</v>
      </c>
      <c r="H29" s="7">
        <f>(E29/'August 2016'!E29)-1</f>
        <v>3.8500987463506791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July 31st:Week of August 28th'!D29)</f>
        <v>738763.9</v>
      </c>
      <c r="E30" s="11">
        <f>SUM('Week of July 31st:Week of August 28th'!E29)</f>
        <v>331971.14999999997</v>
      </c>
      <c r="F30" s="12"/>
      <c r="G30" s="7">
        <f>(D30/'August 2016'!D30)-1</f>
        <v>0.50508622988646712</v>
      </c>
      <c r="H30" s="7">
        <f>(E30/'August 2016'!E30)-1</f>
        <v>0.45144748560777859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July 31st:Week of August 28th'!D30)</f>
        <v>284359.60000000003</v>
      </c>
      <c r="E31" s="11">
        <f>SUM('Week of July 31st:Week of August 28th'!E30)</f>
        <v>133212.79999999999</v>
      </c>
      <c r="F31" s="12"/>
      <c r="G31" s="7">
        <f>(D31/'August 2016'!D31)-1</f>
        <v>0.21863038026326875</v>
      </c>
      <c r="H31" s="7">
        <f>(E31/'August 2016'!E31)-1</f>
        <v>-0.41504678297861886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July 31st:Week of August 28th'!D31)</f>
        <v>7614151.2999999998</v>
      </c>
      <c r="E32" s="11">
        <f>SUM('Week of July 31st:Week of August 28th'!E31)</f>
        <v>3702590.85</v>
      </c>
      <c r="F32" s="12"/>
      <c r="G32" s="7">
        <f>(D32/'August 2016'!D32)-1</f>
        <v>-5.3083384151052515E-2</v>
      </c>
      <c r="H32" s="7">
        <f>(E32/'August 2016'!E32)-1</f>
        <v>-0.18805677599280612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July 31st:Week of August 28th'!D32)</f>
        <v>84167.300000000017</v>
      </c>
      <c r="E33" s="11">
        <f>SUM('Week of July 31st:Week of August 28th'!E32)</f>
        <v>8005.2</v>
      </c>
      <c r="F33" s="12"/>
      <c r="G33" s="7">
        <f>(D33/'August 2016'!D33)-1</f>
        <v>4.3059882617713257</v>
      </c>
      <c r="H33" s="7">
        <f>(E33/'August 2016'!E33)-1</f>
        <v>0.1801248645580722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July 31st:Week of August 28th'!D33)</f>
        <v>1648125.5999999999</v>
      </c>
      <c r="E34" s="11">
        <f>SUM('Week of July 31st:Week of August 28th'!E33)</f>
        <v>479880.1</v>
      </c>
      <c r="F34" s="12"/>
      <c r="G34" s="7">
        <f>(D34/'August 2016'!D34)-1</f>
        <v>0.27126733542316939</v>
      </c>
      <c r="H34" s="7">
        <f>(E34/'August 2016'!E34)-1</f>
        <v>1.5499655966445536E-2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July 31st:Week of August 28th'!D34)</f>
        <v>48168.4</v>
      </c>
      <c r="E35" s="11">
        <f>SUM('Week of July 31st:Week of August 28th'!E34)</f>
        <v>28852.25</v>
      </c>
      <c r="F35" s="12"/>
      <c r="G35" s="7">
        <f>(D35/'August 2016'!D35)-1</f>
        <v>-0.26258372180249689</v>
      </c>
      <c r="H35" s="7">
        <f>(E35/'August 2016'!E35)-1</f>
        <v>-0.23990516020680341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July 31st:Week of August 28th'!D35)</f>
        <v>25110.399999999998</v>
      </c>
      <c r="E36" s="11">
        <f>SUM('Week of July 31st:Week of August 28th'!E35)</f>
        <v>10039.050000000001</v>
      </c>
      <c r="F36" s="12"/>
      <c r="G36" s="7">
        <f>(D36/'August 2016'!D36)-1</f>
        <v>-0.39706871050154646</v>
      </c>
      <c r="H36" s="7">
        <f>(E36/'August 2016'!E36)-1</f>
        <v>-0.36850795887364873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July 31st:Week of August 28th'!D36)</f>
        <v>9092.2999999999993</v>
      </c>
      <c r="E37" s="11">
        <f>SUM('Week of July 31st:Week of August 28th'!E36)</f>
        <v>4679.5</v>
      </c>
      <c r="F37" s="12"/>
      <c r="G37" s="7">
        <f>(D37/'August 2016'!D37)-1</f>
        <v>-0.66910378560146744</v>
      </c>
      <c r="H37" s="7">
        <f>(E37/'August 2016'!E37)-1</f>
        <v>2.9728897104128293E-2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July 31st:Week of August 28th'!D37)</f>
        <v>2079576.8</v>
      </c>
      <c r="E38" s="11">
        <f>SUM('Week of July 31st:Week of August 28th'!E37)</f>
        <v>864993.5</v>
      </c>
      <c r="F38" s="12"/>
      <c r="G38" s="7">
        <f>(D38/'August 2016'!D38)-1</f>
        <v>0.30565583316852352</v>
      </c>
      <c r="H38" s="7">
        <f>(E38/'August 2016'!E38)-1</f>
        <v>9.5055521314592939E-2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July 31st:Week of August 28th'!D38)</f>
        <v>5305053.5999999996</v>
      </c>
      <c r="E39" s="11">
        <f>SUM('Week of July 31st:Week of August 28th'!E38)</f>
        <v>2329936.35</v>
      </c>
      <c r="F39" s="12"/>
      <c r="G39" s="7">
        <f>(D39/'August 2016'!D39)-1</f>
        <v>0.16393635480405999</v>
      </c>
      <c r="H39" s="7">
        <f>(E39/'August 2016'!E39)-1</f>
        <v>0.13626290720806611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July 31st:Week of August 28th'!D39)</f>
        <v>1251994.8</v>
      </c>
      <c r="E40" s="11">
        <f>SUM('Week of July 31st:Week of August 28th'!E39)</f>
        <v>777567</v>
      </c>
      <c r="F40" s="12"/>
      <c r="G40" s="7">
        <f>(D40/'August 2016'!D40)-1</f>
        <v>-0.18430194296565983</v>
      </c>
      <c r="H40" s="7">
        <f>(E40/'August 2016'!E40)-1</f>
        <v>-0.25913846609428492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July 31st:Week of August 28th'!D40)</f>
        <v>156174.20000000001</v>
      </c>
      <c r="E41" s="11">
        <f>SUM('Week of July 31st:Week of August 28th'!E40)</f>
        <v>49120.75</v>
      </c>
      <c r="F41" s="12"/>
      <c r="G41" s="7">
        <f>(D41/'August 2016'!D41)-1</f>
        <v>0.20266394798150489</v>
      </c>
      <c r="H41" s="7">
        <f>(E41/'August 2016'!E41)-1</f>
        <v>0.21439325764917605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July 31st:Week of August 28th'!D41)</f>
        <v>9697.7999999999993</v>
      </c>
      <c r="E42" s="11">
        <f>SUM('Week of July 31st:Week of August 28th'!E41)</f>
        <v>5151.6499999999996</v>
      </c>
      <c r="F42" s="12"/>
      <c r="G42" s="7">
        <f>(D42/'August 2016'!D42)-1</f>
        <v>1.3791859866048428</v>
      </c>
      <c r="H42" s="7">
        <f>(E42/'August 2016'!E42)-1</f>
        <v>0.18634641734504709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July 31st:Week of August 28th'!D42)</f>
        <v>40158.300000000003</v>
      </c>
      <c r="E43" s="11">
        <f>SUM('Week of July 31st:Week of August 28th'!E42)</f>
        <v>12162.15</v>
      </c>
      <c r="F43" s="12"/>
      <c r="G43" s="7">
        <f>(D43/'August 2016'!D43)-1</f>
        <v>2.7028980830052283</v>
      </c>
      <c r="H43" s="7">
        <f>(E43/'August 2016'!E43)-1</f>
        <v>0.62576026948629182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July 31st:Week of August 28th'!D43)</f>
        <v>4270950.5999999996</v>
      </c>
      <c r="E44" s="11">
        <f>SUM('Week of July 31st:Week of August 28th'!E43)</f>
        <v>1776310.9</v>
      </c>
      <c r="F44" s="12"/>
      <c r="G44" s="7">
        <f>(D44/'August 2016'!D44)-1</f>
        <v>0.64750753836960584</v>
      </c>
      <c r="H44" s="7">
        <f>(E44/'August 2016'!E44)-1</f>
        <v>0.44798282223431896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July 31st:Week of August 28th'!D44)</f>
        <v>1584496.49</v>
      </c>
      <c r="E45" s="11">
        <f>SUM('Week of July 31st:Week of August 28th'!E44)</f>
        <v>636773.43000000005</v>
      </c>
      <c r="F45" s="12"/>
      <c r="G45" s="7">
        <f>(D45/'August 2016'!D45)-1</f>
        <v>0.4164606193888043</v>
      </c>
      <c r="H45" s="7">
        <f>(E45/'August 2016'!E45)-1</f>
        <v>0.13255950987722742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July 31st:Week of August 28th'!D45)</f>
        <v>1213277.8</v>
      </c>
      <c r="E46" s="11">
        <f>SUM('Week of July 31st:Week of August 28th'!E45)</f>
        <v>473805.5</v>
      </c>
      <c r="F46" s="12"/>
      <c r="G46" s="7">
        <f>(D46/'August 2016'!D46)-1</f>
        <v>0.16013625085257188</v>
      </c>
      <c r="H46" s="7">
        <f>(E46/'August 2016'!E46)-1</f>
        <v>2.5452815596051614E-2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July 31st:Week of August 28th'!D46)</f>
        <v>1762607.0499999998</v>
      </c>
      <c r="E47" s="11">
        <f>SUM('Week of July 31st:Week of August 28th'!E46)</f>
        <v>552054.24</v>
      </c>
      <c r="F47" s="12"/>
      <c r="G47" s="7">
        <f>(D47/'August 2016'!D47)-1</f>
        <v>-0.12041211995590495</v>
      </c>
      <c r="H47" s="7">
        <f>(E47/'August 2016'!E47)-1</f>
        <v>-0.24989342603522269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July 31st:Week of August 28th'!D47)</f>
        <v>750960</v>
      </c>
      <c r="E48" s="11">
        <f>SUM('Week of July 31st:Week of August 28th'!E47)</f>
        <v>338012.5</v>
      </c>
      <c r="F48" s="12"/>
      <c r="G48" s="7">
        <f>(D48/'August 2016'!D48)-1</f>
        <v>0.24664458776363962</v>
      </c>
      <c r="H48" s="7">
        <f>(E48/'August 2016'!E48)-1</f>
        <v>9.3754247039530281E-2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July 31st:Week of August 28th'!D48)</f>
        <v>2030429.04</v>
      </c>
      <c r="E49" s="11">
        <f>SUM('Week of July 31st:Week of August 28th'!E48)</f>
        <v>898988.3</v>
      </c>
      <c r="F49" s="12"/>
      <c r="G49" s="7">
        <f>(D49/'August 2016'!D49)-1</f>
        <v>0.55869550383040667</v>
      </c>
      <c r="H49" s="7">
        <f>(E49/'August 2016'!E49)-1</f>
        <v>0.18376771304623163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July 31st:Week of August 28th'!D49)</f>
        <v>178265.5</v>
      </c>
      <c r="E50" s="11">
        <f>SUM('Week of July 31st:Week of August 28th'!E49)</f>
        <v>51415.350000000006</v>
      </c>
      <c r="F50" s="12"/>
      <c r="G50" s="7">
        <f>(D50/'August 2016'!D50)-1</f>
        <v>0.41270219894823246</v>
      </c>
      <c r="H50" s="7">
        <f>(E50/'August 2016'!E50)-1</f>
        <v>1.1242281830670238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July 31st:Week of August 28th'!D50)</f>
        <v>10432853.199999999</v>
      </c>
      <c r="E51" s="11">
        <f>SUM('Week of July 31st:Week of August 28th'!E50)</f>
        <v>4594351.8499999996</v>
      </c>
      <c r="F51" s="12"/>
      <c r="G51" s="7">
        <f>(D51/'August 2016'!D51)-1</f>
        <v>-2.8516612091727733E-2</v>
      </c>
      <c r="H51" s="7">
        <f>(E51/'August 2016'!E51)-1</f>
        <v>-0.25143433683741911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July 31st:Week of August 28th'!D51)</f>
        <v>3216715.6</v>
      </c>
      <c r="E52" s="11">
        <f>SUM('Week of July 31st:Week of August 28th'!E51)</f>
        <v>1340333.0500000003</v>
      </c>
      <c r="F52" s="12"/>
      <c r="G52" s="7">
        <f>(D52/'August 2016'!D52)-1</f>
        <v>0.25968775050476078</v>
      </c>
      <c r="H52" s="7">
        <f>(E52/'August 2016'!E52)-1</f>
        <v>0.36370768151500821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July 31st:Week of August 28th'!D52)</f>
        <v>17960710.600000001</v>
      </c>
      <c r="E53" s="11">
        <f>SUM('Week of July 31st:Week of August 28th'!E52)</f>
        <v>6691919.5</v>
      </c>
      <c r="F53" s="12"/>
      <c r="G53" s="7">
        <f>(D53/'August 2016'!D53)-1</f>
        <v>0.13252090238116621</v>
      </c>
      <c r="H53" s="7">
        <f>(E53/'August 2016'!E53)-1</f>
        <v>3.1612672262369523E-2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July 31st:Week of August 28th'!D53)</f>
        <v>3051588.4</v>
      </c>
      <c r="E54" s="11">
        <f>SUM('Week of July 31st:Week of August 28th'!E53)</f>
        <v>1393515.55</v>
      </c>
      <c r="F54" s="12"/>
      <c r="G54" s="7">
        <f>(D54/'August 2016'!D54)-1</f>
        <v>0.19030556480108429</v>
      </c>
      <c r="H54" s="7">
        <f>(E54/'August 2016'!E54)-1</f>
        <v>0.19655409489429299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July 31st:Week of August 28th'!D54)</f>
        <v>7596687</v>
      </c>
      <c r="E55" s="11">
        <f>SUM('Week of July 31st:Week of August 28th'!E54)</f>
        <v>2964643.5</v>
      </c>
      <c r="F55" s="12"/>
      <c r="G55" s="7">
        <f>(D55/'August 2016'!D55)-1</f>
        <v>-4.7337597035867707E-2</v>
      </c>
      <c r="H55" s="7">
        <f>(E55/'August 2016'!E55)-1</f>
        <v>-0.17659868701552184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July 31st:Week of August 28th'!D55)</f>
        <v>2874721.31</v>
      </c>
      <c r="E56" s="11">
        <f>SUM('Week of July 31st:Week of August 28th'!E55)</f>
        <v>1263655.05</v>
      </c>
      <c r="F56" s="12"/>
      <c r="G56" s="7">
        <f>(D56/'August 2016'!D56)-1</f>
        <v>-2.164276115366881E-2</v>
      </c>
      <c r="H56" s="7">
        <f>(E56/'August 2016'!E56)-1</f>
        <v>-0.26096151000110446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July 31st:Week of August 28th'!D56)</f>
        <v>224912.09999999998</v>
      </c>
      <c r="E57" s="11">
        <f>SUM('Week of July 31st:Week of August 28th'!E56)</f>
        <v>83375.250000000015</v>
      </c>
      <c r="F57" s="12"/>
      <c r="G57" s="7">
        <f>(D57/'August 2016'!D57)-1</f>
        <v>0.45146907356209676</v>
      </c>
      <c r="H57" s="7">
        <f>(E57/'August 2016'!E57)-1</f>
        <v>0.43392197767990015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July 31st:Week of August 28th'!D57)</f>
        <v>3268516.3000000003</v>
      </c>
      <c r="E58" s="11">
        <f>SUM('Week of July 31st:Week of August 28th'!E57)</f>
        <v>1392331.8499999999</v>
      </c>
      <c r="F58" s="12"/>
      <c r="G58" s="7">
        <f>(D58/'August 2016'!D58)-1</f>
        <v>0.40565880966730661</v>
      </c>
      <c r="H58" s="7">
        <f>(E58/'August 2016'!E58)-1</f>
        <v>0.31099540107533419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July 31st:Week of August 28th'!D58)</f>
        <v>2501974.2999999998</v>
      </c>
      <c r="E59" s="11">
        <f>SUM('Week of July 31st:Week of August 28th'!E58)</f>
        <v>965072.14999999991</v>
      </c>
      <c r="F59" s="12"/>
      <c r="G59" s="7">
        <f>(D59/'August 2016'!D59)-1</f>
        <v>0.70800297039922633</v>
      </c>
      <c r="H59" s="7">
        <f>(E59/'August 2016'!E59)-1</f>
        <v>0.42097259111986496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July 31st:Week of August 28th'!D59)</f>
        <v>918959.3</v>
      </c>
      <c r="E60" s="11">
        <f>SUM('Week of July 31st:Week of August 28th'!E59)</f>
        <v>490512.05</v>
      </c>
      <c r="F60" s="12"/>
      <c r="G60" s="7">
        <f>(D60/'August 2016'!D60)-1</f>
        <v>0.20814689928972552</v>
      </c>
      <c r="H60" s="7">
        <f>(E60/'August 2016'!E60)-1</f>
        <v>-6.2530185117549597E-2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July 31st:Week of August 28th'!D60)</f>
        <v>4437451.9000000004</v>
      </c>
      <c r="E61" s="11">
        <f>SUM('Week of July 31st:Week of August 28th'!E60)</f>
        <v>1699886.13</v>
      </c>
      <c r="F61" s="12"/>
      <c r="G61" s="7">
        <f>(D61/'August 2016'!D61)-1</f>
        <v>2.145936163035489E-2</v>
      </c>
      <c r="H61" s="7">
        <f>(E61/'August 2016'!E61)-1</f>
        <v>5.4879343288904758E-2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July 31st:Week of August 28th'!D61)</f>
        <v>3018961.8000000003</v>
      </c>
      <c r="E62" s="11">
        <f>SUM('Week of July 31st:Week of August 28th'!E61)</f>
        <v>1357084.74</v>
      </c>
      <c r="F62" s="12"/>
      <c r="G62" s="7">
        <f>(D62/'August 2016'!D62)-1</f>
        <v>-9.8490434635533863E-2</v>
      </c>
      <c r="H62" s="7">
        <f>(E62/'August 2016'!E62)-1</f>
        <v>-0.28962252521276899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July 31st:Week of August 28th'!D62)</f>
        <v>1072138.8999999999</v>
      </c>
      <c r="E63" s="11">
        <f>SUM('Week of July 31st:Week of August 28th'!E62)</f>
        <v>347353.65</v>
      </c>
      <c r="F63" s="12"/>
      <c r="G63" s="7">
        <f>(D63/'August 2016'!D63)-1</f>
        <v>0.27824443949268374</v>
      </c>
      <c r="H63" s="7">
        <f>(E63/'August 2016'!E63)-1</f>
        <v>-6.0435908796564464E-2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July 31st:Week of August 28th'!D63)</f>
        <v>68812.800000000003</v>
      </c>
      <c r="E64" s="11">
        <f>SUM('Week of July 31st:Week of August 28th'!E63)</f>
        <v>26070.800000000003</v>
      </c>
      <c r="F64" s="12"/>
      <c r="G64" s="7">
        <f>(D64/'August 2016'!D64)-1</f>
        <v>-0.10434053719158853</v>
      </c>
      <c r="H64" s="7">
        <f>(E64/'August 2016'!E64)-1</f>
        <v>-0.47997402941936207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July 31st:Week of August 28th'!D64)</f>
        <v>34725.599999999999</v>
      </c>
      <c r="E65" s="11">
        <f>SUM('Week of July 31st:Week of August 28th'!E64)</f>
        <v>17792.25</v>
      </c>
      <c r="F65" s="12"/>
      <c r="G65" s="7">
        <f>(D65/'August 2016'!D65)-1</f>
        <v>3.9498774175973805E-2</v>
      </c>
      <c r="H65" s="7">
        <f>(E65/'August 2016'!E65)-1</f>
        <v>0.16813732248724667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July 31st:Week of August 28th'!D65)</f>
        <v>12554.5</v>
      </c>
      <c r="E66" s="11">
        <f>SUM('Week of July 31st:Week of August 28th'!E65)</f>
        <v>6336.4</v>
      </c>
      <c r="F66" s="12"/>
      <c r="G66" s="7">
        <f>(D66/'August 2016'!D66)-1</f>
        <v>0.99566039835317666</v>
      </c>
      <c r="H66" s="7">
        <f>(E66/'August 2016'!E66)-1</f>
        <v>0.10788813414111731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July 31st:Week of August 28th'!D66)</f>
        <v>2875390.88</v>
      </c>
      <c r="E67" s="11">
        <f>SUM('Week of July 31st:Week of August 28th'!E66)</f>
        <v>1178604.07</v>
      </c>
      <c r="F67" s="12"/>
      <c r="G67" s="7">
        <f>(D67/'August 2016'!D67)-1</f>
        <v>-8.0676524343245903E-2</v>
      </c>
      <c r="H67" s="7">
        <f>(E67/'August 2016'!E67)-1</f>
        <v>-0.14493424733205862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July 31st:Week of August 28th'!D67)</f>
        <v>107365.29999999999</v>
      </c>
      <c r="E68" s="11">
        <f>SUM('Week of July 31st:Week of August 28th'!E67)</f>
        <v>69507.199999999997</v>
      </c>
      <c r="F68" s="12"/>
      <c r="G68" s="7">
        <f>(D68/'August 2016'!D68)-1</f>
        <v>0.41084864874809135</v>
      </c>
      <c r="H68" s="7">
        <f>(E68/'August 2016'!E68)-1</f>
        <v>1.1075465090364962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July 31st:Week of August 28th'!D68)</f>
        <v>2199174.6</v>
      </c>
      <c r="E69" s="11">
        <f>SUM('Week of July 31st:Week of August 28th'!E68)</f>
        <v>777224</v>
      </c>
      <c r="F69" s="12"/>
      <c r="G69" s="7">
        <f>(D69/'August 2016'!D69)-1</f>
        <v>0.22248513664481018</v>
      </c>
      <c r="H69" s="7">
        <f>(E69/'August 2016'!E69)-1</f>
        <v>9.2133788159566965E-2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July 31st:Week of August 28th'!D69)</f>
        <v>55600.3</v>
      </c>
      <c r="E70" s="11">
        <f>SUM('Week of July 31st:Week of August 28th'!E69)</f>
        <v>22956.85</v>
      </c>
      <c r="G70" s="15">
        <f>(D70/'August 2016'!D70)-1</f>
        <v>0.67455147260346182</v>
      </c>
      <c r="H70" s="15">
        <f>(E70/'August 2016'!E70)-1</f>
        <v>-0.5696778045308124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154148689.92000005</v>
      </c>
      <c r="E72" s="11">
        <f>SUM(E4:E70)</f>
        <v>66878153.909999996</v>
      </c>
      <c r="G72" s="16">
        <f>(D72/'August 2016'!D72)-1</f>
        <v>0.10366692179713044</v>
      </c>
      <c r="H72" s="16">
        <f>(E72/'August 2016'!E72)-1</f>
        <v>-3.1033311079527781E-2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A27" sqref="A27:XFD27"/>
    </sheetView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78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">
      <c r="A3" s="41" t="s">
        <v>6</v>
      </c>
      <c r="B3" s="38">
        <v>1</v>
      </c>
      <c r="D3" s="42">
        <v>289843.40000000002</v>
      </c>
      <c r="E3" s="42">
        <v>152898.54999999999</v>
      </c>
      <c r="H3" s="43"/>
      <c r="I3" s="44"/>
      <c r="J3" s="44"/>
    </row>
    <row r="4" spans="1:12" ht="13.15" customHeight="1" x14ac:dyDescent="0.2">
      <c r="A4" s="41" t="s">
        <v>7</v>
      </c>
      <c r="B4" s="38">
        <v>2</v>
      </c>
      <c r="D4" s="42"/>
      <c r="E4" s="42"/>
      <c r="H4" s="43"/>
      <c r="I4" s="44"/>
      <c r="J4" s="44"/>
    </row>
    <row r="5" spans="1:12" ht="13.15" customHeight="1" x14ac:dyDescent="0.2">
      <c r="A5" s="41" t="s">
        <v>8</v>
      </c>
      <c r="B5" s="38">
        <v>3</v>
      </c>
      <c r="D5" s="42">
        <v>286671</v>
      </c>
      <c r="E5" s="42">
        <v>104375.6</v>
      </c>
      <c r="H5" s="43"/>
      <c r="I5" s="44"/>
      <c r="J5" s="44"/>
    </row>
    <row r="6" spans="1:12" ht="13.15" customHeight="1" x14ac:dyDescent="0.2">
      <c r="A6" s="41" t="s">
        <v>9</v>
      </c>
      <c r="B6" s="38">
        <v>4</v>
      </c>
      <c r="D6" s="42">
        <v>7749.7</v>
      </c>
      <c r="E6" s="42">
        <v>6766.9</v>
      </c>
      <c r="H6" s="43"/>
      <c r="I6" s="44"/>
      <c r="J6" s="44"/>
    </row>
    <row r="7" spans="1:12" ht="13.15" customHeight="1" x14ac:dyDescent="0.2">
      <c r="A7" s="41" t="s">
        <v>10</v>
      </c>
      <c r="B7" s="38">
        <v>5</v>
      </c>
      <c r="D7" s="42">
        <v>664316.80000000005</v>
      </c>
      <c r="E7" s="42">
        <v>285511.45</v>
      </c>
      <c r="H7" s="43"/>
      <c r="I7" s="44"/>
      <c r="J7" s="44"/>
    </row>
    <row r="8" spans="1:12" ht="13.15" customHeight="1" x14ac:dyDescent="0.2">
      <c r="A8" s="41" t="s">
        <v>11</v>
      </c>
      <c r="B8" s="38">
        <v>6</v>
      </c>
      <c r="D8" s="42">
        <v>3395317.8</v>
      </c>
      <c r="E8" s="42">
        <v>1206338.3500000001</v>
      </c>
      <c r="H8" s="43"/>
      <c r="I8" s="44"/>
      <c r="J8" s="44"/>
    </row>
    <row r="9" spans="1:12" ht="13.15" customHeight="1" x14ac:dyDescent="0.2">
      <c r="A9" s="41" t="s">
        <v>12</v>
      </c>
      <c r="B9" s="38">
        <v>7</v>
      </c>
      <c r="D9" s="42">
        <v>464.09999999999997</v>
      </c>
      <c r="E9" s="42">
        <v>2194.5</v>
      </c>
      <c r="F9" s="25"/>
      <c r="H9" s="43"/>
      <c r="I9" s="44"/>
      <c r="J9" s="44"/>
    </row>
    <row r="10" spans="1:12" ht="13.15" customHeight="1" x14ac:dyDescent="0.2">
      <c r="A10" s="41" t="s">
        <v>13</v>
      </c>
      <c r="B10" s="38">
        <v>8</v>
      </c>
      <c r="D10" s="42">
        <v>274665.3</v>
      </c>
      <c r="E10" s="42">
        <v>105050.4</v>
      </c>
      <c r="H10" s="43"/>
      <c r="I10" s="44"/>
      <c r="J10" s="44"/>
    </row>
    <row r="11" spans="1:12" ht="13.15" customHeight="1" x14ac:dyDescent="0.2">
      <c r="A11" s="41" t="s">
        <v>14</v>
      </c>
      <c r="B11" s="38">
        <v>9</v>
      </c>
      <c r="D11" s="42">
        <v>118789.3</v>
      </c>
      <c r="E11" s="42">
        <v>47803.35</v>
      </c>
      <c r="H11" s="43"/>
      <c r="I11" s="44"/>
      <c r="J11" s="44"/>
    </row>
    <row r="12" spans="1:12" ht="13.15" customHeight="1" x14ac:dyDescent="0.2">
      <c r="A12" s="41" t="s">
        <v>15</v>
      </c>
      <c r="B12" s="38">
        <v>10</v>
      </c>
      <c r="D12" s="42">
        <v>281512.7</v>
      </c>
      <c r="E12" s="42">
        <v>149582.65</v>
      </c>
      <c r="H12" s="43"/>
      <c r="I12" s="44"/>
      <c r="J12" s="44"/>
    </row>
    <row r="13" spans="1:12" ht="13.15" customHeight="1" x14ac:dyDescent="0.2">
      <c r="A13" s="41" t="s">
        <v>16</v>
      </c>
      <c r="B13" s="38">
        <v>11</v>
      </c>
      <c r="D13" s="42">
        <v>1310843.1000000001</v>
      </c>
      <c r="E13" s="42">
        <v>459381.65</v>
      </c>
      <c r="H13" s="43"/>
      <c r="I13" s="44"/>
      <c r="J13" s="44"/>
    </row>
    <row r="14" spans="1:12" ht="13.15" customHeight="1" x14ac:dyDescent="0.2">
      <c r="A14" s="41" t="s">
        <v>17</v>
      </c>
      <c r="B14" s="38">
        <v>12</v>
      </c>
      <c r="D14" s="42">
        <v>25019.4</v>
      </c>
      <c r="E14" s="42">
        <v>11729.55</v>
      </c>
      <c r="F14" s="25"/>
      <c r="H14" s="43"/>
      <c r="I14" s="44"/>
      <c r="J14" s="44"/>
    </row>
    <row r="15" spans="1:12" ht="13.15" customHeight="1" x14ac:dyDescent="0.2">
      <c r="A15" s="41" t="s">
        <v>18</v>
      </c>
      <c r="B15" s="38">
        <v>13</v>
      </c>
      <c r="D15" s="42">
        <v>3640735.2</v>
      </c>
      <c r="E15" s="42">
        <v>1373461.6</v>
      </c>
      <c r="H15" s="43"/>
      <c r="I15" s="44"/>
      <c r="J15" s="44"/>
    </row>
    <row r="16" spans="1:12" ht="13.15" customHeight="1" x14ac:dyDescent="0.2">
      <c r="A16" s="41" t="s">
        <v>19</v>
      </c>
      <c r="B16" s="38">
        <v>14</v>
      </c>
      <c r="D16" s="42">
        <v>36967.699999999997</v>
      </c>
      <c r="E16" s="42">
        <v>24174.5</v>
      </c>
      <c r="H16" s="43"/>
      <c r="I16" s="44"/>
      <c r="J16" s="44"/>
    </row>
    <row r="17" spans="1:10" ht="13.15" customHeight="1" x14ac:dyDescent="0.2">
      <c r="A17" s="41" t="s">
        <v>20</v>
      </c>
      <c r="B17" s="38">
        <v>15</v>
      </c>
      <c r="D17" s="42"/>
      <c r="E17" s="42"/>
      <c r="H17" s="43"/>
      <c r="I17" s="44"/>
      <c r="J17" s="44"/>
    </row>
    <row r="18" spans="1:10" ht="13.15" customHeight="1" x14ac:dyDescent="0.2">
      <c r="A18" s="41" t="s">
        <v>21</v>
      </c>
      <c r="B18" s="38">
        <v>16</v>
      </c>
      <c r="D18" s="42">
        <v>891968.7</v>
      </c>
      <c r="E18" s="42">
        <v>633361.4</v>
      </c>
      <c r="H18" s="43"/>
      <c r="I18" s="44"/>
      <c r="J18" s="44"/>
    </row>
    <row r="19" spans="1:10" ht="13.15" customHeight="1" x14ac:dyDescent="0.2">
      <c r="A19" s="41" t="s">
        <v>22</v>
      </c>
      <c r="B19" s="38">
        <v>17</v>
      </c>
      <c r="D19" s="42">
        <v>315061.59999999998</v>
      </c>
      <c r="E19" s="42">
        <v>127120.35</v>
      </c>
      <c r="H19" s="43"/>
      <c r="I19" s="44"/>
      <c r="J19" s="44"/>
    </row>
    <row r="20" spans="1:10" ht="13.15" customHeight="1" x14ac:dyDescent="0.2">
      <c r="A20" s="41" t="s">
        <v>23</v>
      </c>
      <c r="B20" s="38">
        <v>18</v>
      </c>
      <c r="D20" s="42">
        <v>179713.1</v>
      </c>
      <c r="E20" s="42">
        <v>48895.7</v>
      </c>
      <c r="H20" s="43"/>
      <c r="I20" s="44"/>
      <c r="J20" s="44"/>
    </row>
    <row r="21" spans="1:10" ht="13.15" customHeight="1" x14ac:dyDescent="0.2">
      <c r="A21" s="41" t="s">
        <v>24</v>
      </c>
      <c r="B21" s="38">
        <v>19</v>
      </c>
      <c r="D21" s="42">
        <v>29594.6</v>
      </c>
      <c r="E21" s="42">
        <v>9049.9500000000007</v>
      </c>
      <c r="H21" s="43"/>
      <c r="I21" s="44"/>
      <c r="J21" s="44"/>
    </row>
    <row r="22" spans="1:10" ht="13.15" customHeight="1" x14ac:dyDescent="0.2">
      <c r="A22" s="41" t="s">
        <v>25</v>
      </c>
      <c r="B22" s="38">
        <v>20</v>
      </c>
      <c r="D22" s="42">
        <v>11208.4</v>
      </c>
      <c r="E22" s="42">
        <v>8514.4500000000007</v>
      </c>
      <c r="H22" s="43"/>
      <c r="I22" s="44"/>
      <c r="J22" s="44"/>
    </row>
    <row r="23" spans="1:10" ht="13.15" customHeight="1" x14ac:dyDescent="0.2">
      <c r="A23" s="41" t="s">
        <v>26</v>
      </c>
      <c r="B23" s="38">
        <v>21</v>
      </c>
      <c r="D23" s="42">
        <v>3930.5</v>
      </c>
      <c r="E23" s="42">
        <v>3490.55</v>
      </c>
      <c r="H23" s="43"/>
      <c r="I23" s="44"/>
      <c r="J23" s="44"/>
    </row>
    <row r="24" spans="1:10" ht="13.15" customHeight="1" x14ac:dyDescent="0.2">
      <c r="A24" s="41" t="s">
        <v>27</v>
      </c>
      <c r="B24" s="38">
        <v>22</v>
      </c>
      <c r="D24" s="42">
        <v>20458.2</v>
      </c>
      <c r="E24" s="42">
        <v>6413.05</v>
      </c>
      <c r="H24" s="43"/>
      <c r="I24" s="44"/>
      <c r="J24" s="44"/>
    </row>
    <row r="25" spans="1:10" ht="13.15" customHeight="1" x14ac:dyDescent="0.2">
      <c r="A25" s="41" t="s">
        <v>28</v>
      </c>
      <c r="B25" s="38">
        <v>23</v>
      </c>
      <c r="D25" s="42">
        <v>54427.1</v>
      </c>
      <c r="E25" s="42">
        <v>20669.95</v>
      </c>
      <c r="H25" s="43"/>
      <c r="I25" s="44"/>
      <c r="J25" s="44"/>
    </row>
    <row r="26" spans="1:10" ht="13.15" customHeight="1" x14ac:dyDescent="0.2">
      <c r="A26" s="41" t="s">
        <v>29</v>
      </c>
      <c r="B26" s="38">
        <v>24</v>
      </c>
      <c r="D26" s="42">
        <v>1129.0999999999999</v>
      </c>
      <c r="E26" s="42">
        <v>916.3</v>
      </c>
      <c r="H26" s="43"/>
      <c r="I26" s="44"/>
      <c r="J26" s="44"/>
    </row>
    <row r="27" spans="1:10" ht="13.15" customHeight="1" x14ac:dyDescent="0.2">
      <c r="A27" s="41" t="s">
        <v>30</v>
      </c>
      <c r="B27" s="38">
        <v>25</v>
      </c>
      <c r="D27" s="42"/>
      <c r="E27" s="42"/>
      <c r="H27" s="43"/>
      <c r="I27" s="44"/>
      <c r="J27" s="44"/>
    </row>
    <row r="28" spans="1:10" ht="13.15" customHeight="1" x14ac:dyDescent="0.2">
      <c r="A28" s="41" t="s">
        <v>31</v>
      </c>
      <c r="B28" s="38">
        <v>26</v>
      </c>
      <c r="D28" s="42">
        <v>16996.7</v>
      </c>
      <c r="E28" s="42">
        <v>5675.6</v>
      </c>
      <c r="H28" s="43"/>
      <c r="I28" s="44"/>
      <c r="J28" s="44"/>
    </row>
    <row r="29" spans="1:10" ht="13.15" customHeight="1" x14ac:dyDescent="0.2">
      <c r="A29" s="41" t="s">
        <v>32</v>
      </c>
      <c r="B29" s="38">
        <v>27</v>
      </c>
      <c r="D29" s="42">
        <v>155279.6</v>
      </c>
      <c r="E29" s="42">
        <v>64209.25</v>
      </c>
      <c r="H29" s="43"/>
      <c r="I29" s="44"/>
      <c r="J29" s="44"/>
    </row>
    <row r="30" spans="1:10" ht="13.15" customHeight="1" x14ac:dyDescent="0.2">
      <c r="A30" s="41" t="s">
        <v>33</v>
      </c>
      <c r="B30" s="38">
        <v>28</v>
      </c>
      <c r="D30" s="42">
        <v>43731.8</v>
      </c>
      <c r="E30" s="42">
        <v>46065.95</v>
      </c>
      <c r="H30" s="43"/>
      <c r="I30" s="44"/>
      <c r="J30" s="44"/>
    </row>
    <row r="31" spans="1:10" ht="13.15" customHeight="1" x14ac:dyDescent="0.2">
      <c r="A31" s="41" t="s">
        <v>34</v>
      </c>
      <c r="B31" s="38">
        <v>29</v>
      </c>
      <c r="D31" s="42"/>
      <c r="E31" s="42"/>
    </row>
    <row r="32" spans="1:10" ht="13.15" customHeight="1" x14ac:dyDescent="0.2">
      <c r="A32" s="41" t="s">
        <v>35</v>
      </c>
      <c r="B32" s="38">
        <v>30</v>
      </c>
      <c r="D32" s="42">
        <v>70654.5</v>
      </c>
      <c r="E32" s="42">
        <v>485.1</v>
      </c>
    </row>
    <row r="33" spans="1:10" ht="13.15" customHeight="1" x14ac:dyDescent="0.2">
      <c r="A33" s="41" t="s">
        <v>36</v>
      </c>
      <c r="B33" s="38">
        <v>31</v>
      </c>
      <c r="D33" s="42">
        <v>426697.6</v>
      </c>
      <c r="E33" s="42">
        <v>112256.9</v>
      </c>
      <c r="H33" s="43"/>
      <c r="I33" s="44"/>
      <c r="J33" s="44"/>
    </row>
    <row r="34" spans="1:10" ht="13.15" customHeight="1" x14ac:dyDescent="0.2">
      <c r="A34" s="41" t="s">
        <v>37</v>
      </c>
      <c r="B34" s="38">
        <v>32</v>
      </c>
      <c r="D34" s="42">
        <v>2782.5</v>
      </c>
      <c r="E34" s="42">
        <v>2000.25</v>
      </c>
      <c r="H34" s="43"/>
      <c r="I34" s="44"/>
      <c r="J34" s="44"/>
    </row>
    <row r="35" spans="1:10" ht="13.15" customHeight="1" x14ac:dyDescent="0.2">
      <c r="A35" s="41" t="s">
        <v>38</v>
      </c>
      <c r="B35" s="38">
        <v>33</v>
      </c>
      <c r="D35" s="42">
        <v>4977.7</v>
      </c>
      <c r="E35" s="42">
        <v>1417.15</v>
      </c>
      <c r="H35" s="43"/>
      <c r="I35" s="44"/>
      <c r="J35" s="44"/>
    </row>
    <row r="36" spans="1:10" ht="13.15" customHeight="1" x14ac:dyDescent="0.2">
      <c r="A36" s="41" t="s">
        <v>39</v>
      </c>
      <c r="B36" s="38">
        <v>34</v>
      </c>
      <c r="D36" s="42"/>
      <c r="E36" s="42"/>
      <c r="H36" s="43"/>
      <c r="I36" s="44"/>
      <c r="J36" s="44"/>
    </row>
    <row r="37" spans="1:10" ht="13.15" customHeight="1" x14ac:dyDescent="0.2">
      <c r="A37" s="41" t="s">
        <v>40</v>
      </c>
      <c r="B37" s="38">
        <v>35</v>
      </c>
      <c r="D37" s="42"/>
      <c r="E37" s="42"/>
      <c r="H37" s="43"/>
      <c r="I37" s="44"/>
      <c r="J37" s="44"/>
    </row>
    <row r="38" spans="1:10" ht="13.15" customHeight="1" x14ac:dyDescent="0.2">
      <c r="A38" s="41" t="s">
        <v>41</v>
      </c>
      <c r="B38" s="38">
        <v>36</v>
      </c>
      <c r="D38" s="42">
        <v>1203397.3</v>
      </c>
      <c r="E38" s="42">
        <v>439771.85</v>
      </c>
      <c r="H38" s="43"/>
      <c r="I38" s="44"/>
      <c r="J38" s="44"/>
    </row>
    <row r="39" spans="1:10" ht="13.15" customHeight="1" x14ac:dyDescent="0.2">
      <c r="A39" s="41" t="s">
        <v>42</v>
      </c>
      <c r="B39" s="38">
        <v>37</v>
      </c>
      <c r="D39" s="42">
        <v>224882.7</v>
      </c>
      <c r="E39" s="42">
        <v>129156.65</v>
      </c>
      <c r="H39" s="43"/>
      <c r="I39" s="44"/>
      <c r="J39" s="44"/>
    </row>
    <row r="40" spans="1:10" ht="13.15" customHeight="1" x14ac:dyDescent="0.2">
      <c r="A40" s="41" t="s">
        <v>43</v>
      </c>
      <c r="B40" s="38">
        <v>38</v>
      </c>
      <c r="D40" s="42">
        <v>12527.2</v>
      </c>
      <c r="E40" s="42">
        <v>8457.75</v>
      </c>
      <c r="H40" s="43"/>
      <c r="I40" s="44"/>
      <c r="J40" s="44"/>
    </row>
    <row r="41" spans="1:10" ht="13.15" customHeight="1" x14ac:dyDescent="0.2">
      <c r="A41" s="41" t="s">
        <v>44</v>
      </c>
      <c r="B41" s="38">
        <v>39</v>
      </c>
      <c r="D41" s="42">
        <v>2914.8</v>
      </c>
      <c r="E41" s="42">
        <v>779.8</v>
      </c>
    </row>
    <row r="42" spans="1:10" ht="13.15" customHeight="1" x14ac:dyDescent="0.2">
      <c r="A42" s="41" t="s">
        <v>45</v>
      </c>
      <c r="B42" s="38">
        <v>40</v>
      </c>
      <c r="D42" s="42">
        <v>19878.599999999999</v>
      </c>
      <c r="E42" s="42">
        <v>9731.0499999999993</v>
      </c>
      <c r="H42" s="43"/>
      <c r="I42" s="44"/>
      <c r="J42" s="44"/>
    </row>
    <row r="43" spans="1:10" ht="13.15" customHeight="1" x14ac:dyDescent="0.2">
      <c r="A43" s="41" t="s">
        <v>46</v>
      </c>
      <c r="B43" s="38">
        <v>41</v>
      </c>
      <c r="D43" s="42">
        <v>638544.19999999995</v>
      </c>
      <c r="E43" s="42">
        <v>450572.85</v>
      </c>
      <c r="H43" s="43"/>
      <c r="I43" s="44"/>
      <c r="J43" s="44"/>
    </row>
    <row r="44" spans="1:10" ht="13.15" customHeight="1" x14ac:dyDescent="0.2">
      <c r="A44" s="41" t="s">
        <v>47</v>
      </c>
      <c r="B44" s="38">
        <v>42</v>
      </c>
      <c r="D44" s="42"/>
      <c r="E44" s="42"/>
      <c r="H44" s="43"/>
      <c r="I44" s="44"/>
      <c r="J44" s="44"/>
    </row>
    <row r="45" spans="1:10" ht="13.15" customHeight="1" x14ac:dyDescent="0.2">
      <c r="A45" s="41" t="s">
        <v>48</v>
      </c>
      <c r="B45" s="38">
        <v>43</v>
      </c>
      <c r="D45" s="42">
        <v>314902</v>
      </c>
      <c r="E45" s="42">
        <v>134639.75</v>
      </c>
      <c r="H45" s="43"/>
      <c r="I45" s="44"/>
      <c r="J45" s="44"/>
    </row>
    <row r="46" spans="1:10" ht="13.15" customHeight="1" x14ac:dyDescent="0.2">
      <c r="A46" s="41" t="s">
        <v>49</v>
      </c>
      <c r="B46" s="38">
        <v>44</v>
      </c>
      <c r="D46" s="42">
        <v>420642</v>
      </c>
      <c r="E46" s="42">
        <v>83146</v>
      </c>
      <c r="H46" s="43"/>
      <c r="I46" s="44"/>
      <c r="J46" s="44"/>
    </row>
    <row r="47" spans="1:10" ht="13.15" customHeight="1" x14ac:dyDescent="0.2">
      <c r="A47" s="41" t="s">
        <v>50</v>
      </c>
      <c r="B47" s="38">
        <v>45</v>
      </c>
      <c r="D47" s="42">
        <v>178621.1</v>
      </c>
      <c r="E47" s="42">
        <v>89396.3</v>
      </c>
      <c r="H47" s="43"/>
      <c r="I47" s="44"/>
      <c r="J47" s="44"/>
    </row>
    <row r="48" spans="1:10" ht="13.15" customHeight="1" x14ac:dyDescent="0.2">
      <c r="A48" s="41" t="s">
        <v>51</v>
      </c>
      <c r="B48" s="38">
        <v>46</v>
      </c>
      <c r="D48" s="42">
        <v>354477.8</v>
      </c>
      <c r="E48" s="42">
        <v>201951.75</v>
      </c>
    </row>
    <row r="49" spans="1:10" ht="13.15" customHeight="1" x14ac:dyDescent="0.2">
      <c r="A49" s="41" t="s">
        <v>52</v>
      </c>
      <c r="B49" s="38">
        <v>47</v>
      </c>
      <c r="D49" s="42">
        <v>23439.5</v>
      </c>
      <c r="E49" s="42">
        <v>8301.2999999999993</v>
      </c>
    </row>
    <row r="50" spans="1:10" ht="13.15" customHeight="1" x14ac:dyDescent="0.2">
      <c r="A50" s="41" t="s">
        <v>53</v>
      </c>
      <c r="B50" s="38">
        <v>48</v>
      </c>
      <c r="D50" s="42">
        <v>1915095</v>
      </c>
      <c r="E50" s="42">
        <v>819967.4</v>
      </c>
    </row>
    <row r="51" spans="1:10" ht="13.15" customHeight="1" x14ac:dyDescent="0.2">
      <c r="A51" s="41" t="s">
        <v>54</v>
      </c>
      <c r="B51" s="38">
        <v>49</v>
      </c>
      <c r="D51" s="42">
        <v>523366.9</v>
      </c>
      <c r="E51" s="42">
        <v>205774.45</v>
      </c>
    </row>
    <row r="52" spans="1:10" ht="13.15" customHeight="1" x14ac:dyDescent="0.2">
      <c r="A52" s="41" t="s">
        <v>55</v>
      </c>
      <c r="B52" s="38">
        <v>50</v>
      </c>
      <c r="D52" s="42">
        <v>2419232.9</v>
      </c>
      <c r="E52" s="42">
        <v>1070770.05</v>
      </c>
    </row>
    <row r="53" spans="1:10" ht="13.15" customHeight="1" x14ac:dyDescent="0.2">
      <c r="A53" s="41" t="s">
        <v>56</v>
      </c>
      <c r="B53" s="38">
        <v>51</v>
      </c>
      <c r="D53" s="42">
        <v>603639.4</v>
      </c>
      <c r="E53" s="42">
        <v>305269.65000000002</v>
      </c>
    </row>
    <row r="54" spans="1:10" ht="13.15" customHeight="1" x14ac:dyDescent="0.2">
      <c r="A54" s="41" t="s">
        <v>57</v>
      </c>
      <c r="B54" s="38">
        <v>52</v>
      </c>
      <c r="D54" s="42">
        <v>3734437</v>
      </c>
      <c r="E54" s="42">
        <v>1770923.35</v>
      </c>
    </row>
    <row r="55" spans="1:10" ht="13.15" customHeight="1" x14ac:dyDescent="0.2">
      <c r="A55" s="41" t="s">
        <v>58</v>
      </c>
      <c r="B55" s="38">
        <v>53</v>
      </c>
      <c r="D55" s="42">
        <v>685536.6</v>
      </c>
      <c r="E55" s="42">
        <v>291159.05</v>
      </c>
    </row>
    <row r="56" spans="1:10" ht="13.15" customHeight="1" x14ac:dyDescent="0.2">
      <c r="A56" s="41" t="s">
        <v>59</v>
      </c>
      <c r="B56" s="38">
        <v>54</v>
      </c>
      <c r="D56" s="42">
        <v>30243.5</v>
      </c>
      <c r="E56" s="42">
        <v>8074.85</v>
      </c>
    </row>
    <row r="57" spans="1:10" ht="13.15" customHeight="1" x14ac:dyDescent="0.2">
      <c r="A57" s="41" t="s">
        <v>60</v>
      </c>
      <c r="B57" s="38">
        <v>55</v>
      </c>
      <c r="D57" s="42">
        <v>711648</v>
      </c>
      <c r="E57" s="42">
        <v>283379.59999999998</v>
      </c>
    </row>
    <row r="58" spans="1:10" ht="13.15" customHeight="1" x14ac:dyDescent="0.25">
      <c r="A58" s="41" t="s">
        <v>61</v>
      </c>
      <c r="B58" s="38">
        <v>56</v>
      </c>
      <c r="D58" s="42">
        <v>445525.5</v>
      </c>
      <c r="E58" s="42">
        <v>200987.5</v>
      </c>
      <c r="I58" s="1"/>
      <c r="J58" s="1"/>
    </row>
    <row r="59" spans="1:10" ht="13.15" customHeight="1" x14ac:dyDescent="0.2">
      <c r="A59" s="41" t="s">
        <v>62</v>
      </c>
      <c r="B59" s="38">
        <v>57</v>
      </c>
      <c r="D59" s="42"/>
      <c r="E59" s="42"/>
    </row>
    <row r="60" spans="1:10" ht="13.15" customHeight="1" x14ac:dyDescent="0.2">
      <c r="A60" s="41" t="s">
        <v>63</v>
      </c>
      <c r="B60" s="38">
        <v>58</v>
      </c>
      <c r="D60" s="42">
        <v>1067931.2</v>
      </c>
      <c r="E60" s="42">
        <v>503471.85</v>
      </c>
    </row>
    <row r="61" spans="1:10" ht="13.15" customHeight="1" x14ac:dyDescent="0.2">
      <c r="A61" s="41" t="s">
        <v>64</v>
      </c>
      <c r="B61" s="38">
        <v>59</v>
      </c>
      <c r="D61" s="42">
        <v>513580.4</v>
      </c>
      <c r="E61" s="42">
        <v>331851.09999999998</v>
      </c>
    </row>
    <row r="62" spans="1:10" ht="13.15" customHeight="1" x14ac:dyDescent="0.2">
      <c r="A62" s="41" t="s">
        <v>65</v>
      </c>
      <c r="B62" s="38">
        <v>60</v>
      </c>
      <c r="D62" s="42">
        <v>247140.6</v>
      </c>
      <c r="E62" s="42">
        <v>60416.3</v>
      </c>
    </row>
    <row r="63" spans="1:10" ht="13.15" customHeight="1" x14ac:dyDescent="0.2">
      <c r="A63" s="41" t="s">
        <v>66</v>
      </c>
      <c r="B63" s="38">
        <v>61</v>
      </c>
      <c r="D63" s="42">
        <v>9257.5</v>
      </c>
      <c r="E63" s="42">
        <v>4485.95</v>
      </c>
    </row>
    <row r="64" spans="1:10" ht="13.15" customHeight="1" x14ac:dyDescent="0.2">
      <c r="A64" s="41" t="s">
        <v>67</v>
      </c>
      <c r="B64" s="38">
        <v>62</v>
      </c>
      <c r="D64" s="42"/>
      <c r="E64" s="42"/>
    </row>
    <row r="65" spans="1:13" ht="13.15" customHeight="1" x14ac:dyDescent="0.2">
      <c r="A65" s="41" t="s">
        <v>68</v>
      </c>
      <c r="B65" s="38">
        <v>63</v>
      </c>
      <c r="D65" s="42">
        <v>12554.5</v>
      </c>
      <c r="E65" s="42">
        <v>6336.4</v>
      </c>
    </row>
    <row r="66" spans="1:13" ht="13.15" customHeight="1" x14ac:dyDescent="0.2">
      <c r="A66" s="41" t="s">
        <v>69</v>
      </c>
      <c r="B66" s="38">
        <v>64</v>
      </c>
      <c r="D66" s="42">
        <v>589238.5</v>
      </c>
      <c r="E66" s="42">
        <v>251367.4</v>
      </c>
    </row>
    <row r="67" spans="1:13" ht="13.15" customHeight="1" x14ac:dyDescent="0.2">
      <c r="A67" s="41" t="s">
        <v>70</v>
      </c>
      <c r="B67" s="38">
        <v>65</v>
      </c>
      <c r="D67" s="42">
        <v>22547</v>
      </c>
      <c r="E67" s="42">
        <v>12136.6</v>
      </c>
    </row>
    <row r="68" spans="1:13" ht="13.15" customHeight="1" x14ac:dyDescent="0.2">
      <c r="A68" s="41" t="s">
        <v>71</v>
      </c>
      <c r="B68" s="38">
        <v>66</v>
      </c>
      <c r="D68" s="42">
        <v>457591.4</v>
      </c>
      <c r="E68" s="42">
        <v>155016.75</v>
      </c>
    </row>
    <row r="69" spans="1:13" ht="13.15" customHeight="1" x14ac:dyDescent="0.25">
      <c r="A69" s="41" t="s">
        <v>72</v>
      </c>
      <c r="B69" s="38">
        <v>67</v>
      </c>
      <c r="D69" s="42">
        <v>10664.5</v>
      </c>
      <c r="E69" s="42">
        <v>3635.45</v>
      </c>
      <c r="I69" s="27"/>
      <c r="J69" s="27"/>
      <c r="M69" s="43"/>
    </row>
    <row r="70" spans="1:13" ht="13.15" customHeight="1" x14ac:dyDescent="0.2">
      <c r="M70" s="43"/>
    </row>
    <row r="71" spans="1:13" ht="13.15" customHeight="1" x14ac:dyDescent="0.2">
      <c r="A71" s="38" t="s">
        <v>73</v>
      </c>
      <c r="D71" s="25">
        <f>SUM(D3:D69)</f>
        <v>29954964.79999999</v>
      </c>
      <c r="E71" s="25">
        <f>SUM(E3:E69)</f>
        <v>12860739.699999999</v>
      </c>
      <c r="F71" s="25"/>
      <c r="M71" s="43"/>
    </row>
    <row r="72" spans="1:13" x14ac:dyDescent="0.2">
      <c r="M72" s="43"/>
    </row>
    <row r="73" spans="1:13" ht="15" x14ac:dyDescent="0.25">
      <c r="A73" s="45" t="s">
        <v>74</v>
      </c>
      <c r="I73" s="5"/>
      <c r="M73" s="43"/>
    </row>
    <row r="74" spans="1:13" ht="15" x14ac:dyDescent="0.25">
      <c r="J74" s="26"/>
    </row>
    <row r="77" spans="1:13" ht="15" x14ac:dyDescent="0.25">
      <c r="J77" s="4"/>
    </row>
    <row r="78" spans="1:13" ht="15" x14ac:dyDescent="0.25">
      <c r="J78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I12" sqref="I12"/>
    </sheetView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82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">
      <c r="A3" s="41" t="s">
        <v>6</v>
      </c>
      <c r="B3" s="38">
        <v>1</v>
      </c>
      <c r="D3" s="42">
        <v>194158.67</v>
      </c>
      <c r="E3" s="42">
        <v>151919.25</v>
      </c>
      <c r="H3" s="43"/>
      <c r="I3" s="44"/>
      <c r="J3" s="44"/>
    </row>
    <row r="4" spans="1:12" ht="13.15" customHeight="1" x14ac:dyDescent="0.2">
      <c r="A4" s="41" t="s">
        <v>7</v>
      </c>
      <c r="B4" s="38">
        <v>2</v>
      </c>
      <c r="D4" s="42">
        <v>9437.4</v>
      </c>
      <c r="E4" s="42">
        <v>6244.7</v>
      </c>
      <c r="H4" s="43"/>
      <c r="I4" s="44"/>
      <c r="J4" s="44"/>
    </row>
    <row r="5" spans="1:12" ht="13.15" customHeight="1" x14ac:dyDescent="0.2">
      <c r="A5" s="41" t="s">
        <v>8</v>
      </c>
      <c r="B5" s="38">
        <v>3</v>
      </c>
      <c r="D5" s="42">
        <v>406319.2</v>
      </c>
      <c r="E5" s="42">
        <v>151235.70000000001</v>
      </c>
      <c r="H5" s="43"/>
      <c r="I5" s="44"/>
      <c r="J5" s="44"/>
    </row>
    <row r="6" spans="1:12" ht="13.15" customHeight="1" x14ac:dyDescent="0.2">
      <c r="A6" s="41" t="s">
        <v>9</v>
      </c>
      <c r="B6" s="38">
        <v>4</v>
      </c>
      <c r="D6" s="42">
        <v>5348</v>
      </c>
      <c r="E6" s="42">
        <v>2673.3</v>
      </c>
      <c r="H6" s="43"/>
      <c r="I6" s="44"/>
      <c r="J6" s="44"/>
    </row>
    <row r="7" spans="1:12" ht="13.15" customHeight="1" x14ac:dyDescent="0.2">
      <c r="A7" s="41" t="s">
        <v>10</v>
      </c>
      <c r="B7" s="38">
        <v>5</v>
      </c>
      <c r="D7" s="42">
        <v>758890.3</v>
      </c>
      <c r="E7" s="42">
        <v>307757.09999999998</v>
      </c>
      <c r="H7" s="43"/>
      <c r="I7" s="44"/>
      <c r="J7" s="44"/>
    </row>
    <row r="8" spans="1:12" ht="13.15" customHeight="1" x14ac:dyDescent="0.2">
      <c r="A8" s="41" t="s">
        <v>11</v>
      </c>
      <c r="B8" s="38">
        <v>6</v>
      </c>
      <c r="D8" s="42">
        <v>3895224.15</v>
      </c>
      <c r="E8" s="42">
        <v>2238669.2999999998</v>
      </c>
      <c r="H8" s="43"/>
      <c r="I8" s="44"/>
      <c r="J8" s="44"/>
    </row>
    <row r="9" spans="1:12" ht="13.15" customHeight="1" x14ac:dyDescent="0.2">
      <c r="A9" s="41" t="s">
        <v>12</v>
      </c>
      <c r="B9" s="38">
        <v>7</v>
      </c>
      <c r="D9" s="42">
        <v>3992.1</v>
      </c>
      <c r="E9" s="42">
        <v>2087.0500000000002</v>
      </c>
      <c r="F9" s="25"/>
      <c r="H9" s="43"/>
      <c r="I9" s="44"/>
      <c r="J9" s="44"/>
    </row>
    <row r="10" spans="1:12" ht="13.15" customHeight="1" x14ac:dyDescent="0.2">
      <c r="A10" s="41" t="s">
        <v>13</v>
      </c>
      <c r="B10" s="38">
        <v>8</v>
      </c>
      <c r="D10" s="42">
        <v>253611.4</v>
      </c>
      <c r="E10" s="42">
        <v>88839.45</v>
      </c>
      <c r="H10" s="43"/>
      <c r="I10" s="44"/>
      <c r="J10" s="44"/>
    </row>
    <row r="11" spans="1:12" ht="13.15" customHeight="1" x14ac:dyDescent="0.2">
      <c r="A11" s="41" t="s">
        <v>14</v>
      </c>
      <c r="B11" s="38">
        <v>9</v>
      </c>
      <c r="D11" s="42">
        <v>132879.6</v>
      </c>
      <c r="E11" s="42">
        <v>44798.95</v>
      </c>
      <c r="H11" s="43"/>
      <c r="I11" s="44"/>
      <c r="J11" s="44"/>
    </row>
    <row r="12" spans="1:12" ht="13.15" customHeight="1" x14ac:dyDescent="0.2">
      <c r="A12" s="41" t="s">
        <v>15</v>
      </c>
      <c r="B12" s="38">
        <v>10</v>
      </c>
      <c r="D12" s="42">
        <v>214233.60000000001</v>
      </c>
      <c r="E12" s="42">
        <v>127758.39999999999</v>
      </c>
      <c r="H12" s="43"/>
      <c r="I12" s="44"/>
      <c r="J12" s="44"/>
    </row>
    <row r="13" spans="1:12" ht="13.15" customHeight="1" x14ac:dyDescent="0.2">
      <c r="A13" s="41" t="s">
        <v>16</v>
      </c>
      <c r="B13" s="38">
        <v>11</v>
      </c>
      <c r="D13" s="42">
        <v>1941484.3</v>
      </c>
      <c r="E13" s="42">
        <v>654182.19999999995</v>
      </c>
      <c r="H13" s="43"/>
      <c r="I13" s="44"/>
      <c r="J13" s="44"/>
    </row>
    <row r="14" spans="1:12" ht="13.15" customHeight="1" x14ac:dyDescent="0.2">
      <c r="A14" s="41" t="s">
        <v>17</v>
      </c>
      <c r="B14" s="38">
        <v>12</v>
      </c>
      <c r="D14" s="42">
        <v>19957.7</v>
      </c>
      <c r="E14" s="42">
        <v>13458.55</v>
      </c>
      <c r="F14" s="25"/>
      <c r="H14" s="43"/>
      <c r="I14" s="44"/>
      <c r="J14" s="44"/>
    </row>
    <row r="15" spans="1:12" ht="13.15" customHeight="1" x14ac:dyDescent="0.2">
      <c r="A15" s="41" t="s">
        <v>18</v>
      </c>
      <c r="B15" s="38">
        <v>13</v>
      </c>
      <c r="D15" s="42">
        <v>4077080.4</v>
      </c>
      <c r="E15" s="42">
        <v>2557119.6</v>
      </c>
      <c r="H15" s="43"/>
      <c r="I15" s="44"/>
      <c r="J15" s="44"/>
    </row>
    <row r="16" spans="1:12" ht="13.15" customHeight="1" x14ac:dyDescent="0.2">
      <c r="A16" s="41" t="s">
        <v>19</v>
      </c>
      <c r="B16" s="38">
        <v>14</v>
      </c>
      <c r="D16" s="42"/>
      <c r="E16" s="42"/>
      <c r="H16" s="43"/>
      <c r="I16" s="44"/>
      <c r="J16" s="44"/>
    </row>
    <row r="17" spans="1:10" ht="13.15" customHeight="1" x14ac:dyDescent="0.2">
      <c r="A17" s="41" t="s">
        <v>20</v>
      </c>
      <c r="B17" s="38">
        <v>15</v>
      </c>
      <c r="D17" s="42">
        <v>20483.400000000001</v>
      </c>
      <c r="E17" s="42">
        <v>9037.35</v>
      </c>
      <c r="H17" s="43"/>
      <c r="I17" s="44"/>
      <c r="J17" s="44"/>
    </row>
    <row r="18" spans="1:10" ht="13.15" customHeight="1" x14ac:dyDescent="0.2">
      <c r="A18" s="41" t="s">
        <v>21</v>
      </c>
      <c r="B18" s="38">
        <v>16</v>
      </c>
      <c r="D18" s="42">
        <v>1661010.4</v>
      </c>
      <c r="E18" s="42">
        <v>700610.75</v>
      </c>
      <c r="H18" s="43"/>
      <c r="I18" s="44"/>
      <c r="J18" s="44"/>
    </row>
    <row r="19" spans="1:10" ht="13.15" customHeight="1" x14ac:dyDescent="0.2">
      <c r="A19" s="41" t="s">
        <v>22</v>
      </c>
      <c r="B19" s="38">
        <v>17</v>
      </c>
      <c r="D19" s="42"/>
      <c r="E19" s="42"/>
      <c r="H19" s="43"/>
      <c r="I19" s="44"/>
      <c r="J19" s="44"/>
    </row>
    <row r="20" spans="1:10" ht="13.15" customHeight="1" x14ac:dyDescent="0.2">
      <c r="A20" s="41" t="s">
        <v>23</v>
      </c>
      <c r="B20" s="38">
        <v>18</v>
      </c>
      <c r="D20" s="42">
        <v>197381.8</v>
      </c>
      <c r="E20" s="42">
        <v>78864.800000000003</v>
      </c>
      <c r="H20" s="43"/>
      <c r="I20" s="44"/>
      <c r="J20" s="44"/>
    </row>
    <row r="21" spans="1:10" ht="13.15" customHeight="1" x14ac:dyDescent="0.2">
      <c r="A21" s="41" t="s">
        <v>24</v>
      </c>
      <c r="B21" s="38">
        <v>19</v>
      </c>
      <c r="D21" s="42">
        <v>22829.1</v>
      </c>
      <c r="E21" s="42">
        <v>6482.35</v>
      </c>
      <c r="H21" s="43"/>
      <c r="I21" s="44"/>
      <c r="J21" s="44"/>
    </row>
    <row r="22" spans="1:10" ht="13.15" customHeight="1" x14ac:dyDescent="0.2">
      <c r="A22" s="41" t="s">
        <v>25</v>
      </c>
      <c r="B22" s="38">
        <v>20</v>
      </c>
      <c r="D22" s="42">
        <v>8478.4</v>
      </c>
      <c r="E22" s="42">
        <v>6944</v>
      </c>
      <c r="H22" s="43"/>
      <c r="I22" s="44"/>
      <c r="J22" s="44"/>
    </row>
    <row r="23" spans="1:10" ht="13.15" customHeight="1" x14ac:dyDescent="0.2">
      <c r="A23" s="41" t="s">
        <v>26</v>
      </c>
      <c r="B23" s="38">
        <v>21</v>
      </c>
      <c r="D23" s="42">
        <v>12023.9</v>
      </c>
      <c r="E23" s="42">
        <v>4234.6499999999996</v>
      </c>
      <c r="H23" s="43"/>
      <c r="I23" s="44"/>
      <c r="J23" s="44"/>
    </row>
    <row r="24" spans="1:10" ht="13.15" customHeight="1" x14ac:dyDescent="0.2">
      <c r="A24" s="41" t="s">
        <v>27</v>
      </c>
      <c r="B24" s="38">
        <v>22</v>
      </c>
      <c r="D24" s="42">
        <v>3427.9</v>
      </c>
      <c r="E24" s="42">
        <v>388.5</v>
      </c>
      <c r="H24" s="43"/>
      <c r="I24" s="44"/>
      <c r="J24" s="44"/>
    </row>
    <row r="25" spans="1:10" ht="13.15" customHeight="1" x14ac:dyDescent="0.2">
      <c r="A25" s="41" t="s">
        <v>28</v>
      </c>
      <c r="B25" s="38">
        <v>23</v>
      </c>
      <c r="D25" s="42">
        <v>11316.2</v>
      </c>
      <c r="E25" s="42">
        <v>3427.2</v>
      </c>
      <c r="H25" s="43"/>
      <c r="I25" s="44"/>
      <c r="J25" s="44"/>
    </row>
    <row r="26" spans="1:10" ht="13.15" customHeight="1" x14ac:dyDescent="0.2">
      <c r="A26" s="41" t="s">
        <v>29</v>
      </c>
      <c r="B26" s="38">
        <v>24</v>
      </c>
      <c r="D26" s="42">
        <v>1803.9</v>
      </c>
      <c r="E26" s="42">
        <v>280</v>
      </c>
      <c r="H26" s="43"/>
      <c r="I26" s="44"/>
      <c r="J26" s="44"/>
    </row>
    <row r="27" spans="1:10" ht="13.15" customHeight="1" x14ac:dyDescent="0.2">
      <c r="A27" s="41" t="s">
        <v>30</v>
      </c>
      <c r="B27" s="38">
        <v>25</v>
      </c>
      <c r="D27" s="42"/>
      <c r="E27" s="42"/>
      <c r="H27" s="43"/>
      <c r="I27" s="44"/>
      <c r="J27" s="44"/>
    </row>
    <row r="28" spans="1:10" ht="13.15" customHeight="1" x14ac:dyDescent="0.2">
      <c r="A28" s="41" t="s">
        <v>31</v>
      </c>
      <c r="B28" s="38">
        <v>26</v>
      </c>
      <c r="D28" s="42">
        <v>13184.5</v>
      </c>
      <c r="E28" s="42">
        <v>6706</v>
      </c>
      <c r="H28" s="43"/>
      <c r="I28" s="44"/>
      <c r="J28" s="44"/>
    </row>
    <row r="29" spans="1:10" ht="13.15" customHeight="1" x14ac:dyDescent="0.2">
      <c r="A29" s="41" t="s">
        <v>32</v>
      </c>
      <c r="B29" s="38">
        <v>27</v>
      </c>
      <c r="D29" s="42">
        <v>176155</v>
      </c>
      <c r="E29" s="42">
        <v>83775.3</v>
      </c>
    </row>
    <row r="30" spans="1:10" ht="13.15" customHeight="1" x14ac:dyDescent="0.2">
      <c r="A30" s="41" t="s">
        <v>33</v>
      </c>
      <c r="B30" s="38">
        <v>28</v>
      </c>
      <c r="D30" s="42">
        <v>106135.4</v>
      </c>
      <c r="E30" s="42">
        <v>23515.1</v>
      </c>
    </row>
    <row r="31" spans="1:10" ht="13.15" customHeight="1" x14ac:dyDescent="0.2">
      <c r="A31" s="41" t="s">
        <v>34</v>
      </c>
      <c r="B31" s="38">
        <v>29</v>
      </c>
      <c r="D31" s="42">
        <v>4707787</v>
      </c>
      <c r="E31" s="42">
        <v>1827201.6</v>
      </c>
      <c r="H31" s="43"/>
      <c r="I31" s="44"/>
      <c r="J31" s="44"/>
    </row>
    <row r="32" spans="1:10" ht="13.15" customHeight="1" x14ac:dyDescent="0.2">
      <c r="A32" s="41" t="s">
        <v>35</v>
      </c>
      <c r="B32" s="38">
        <v>30</v>
      </c>
      <c r="D32" s="42">
        <v>4548.6000000000004</v>
      </c>
      <c r="E32" s="42">
        <v>1299.9000000000001</v>
      </c>
      <c r="H32" s="43"/>
      <c r="I32" s="44"/>
      <c r="J32" s="44"/>
    </row>
    <row r="33" spans="1:10" ht="13.15" customHeight="1" x14ac:dyDescent="0.2">
      <c r="A33" s="41" t="s">
        <v>36</v>
      </c>
      <c r="B33" s="38">
        <v>31</v>
      </c>
      <c r="D33" s="42">
        <v>440321</v>
      </c>
      <c r="E33" s="42">
        <v>113980.3</v>
      </c>
      <c r="H33" s="43"/>
      <c r="I33" s="44"/>
      <c r="J33" s="44"/>
    </row>
    <row r="34" spans="1:10" ht="13.15" customHeight="1" x14ac:dyDescent="0.2">
      <c r="A34" s="41" t="s">
        <v>37</v>
      </c>
      <c r="B34" s="38">
        <v>32</v>
      </c>
      <c r="D34" s="42">
        <v>2466.1</v>
      </c>
      <c r="E34" s="42">
        <v>5046.3</v>
      </c>
      <c r="H34" s="43"/>
      <c r="I34" s="44"/>
      <c r="J34" s="44"/>
    </row>
    <row r="35" spans="1:10" ht="13.15" customHeight="1" x14ac:dyDescent="0.2">
      <c r="A35" s="41" t="s">
        <v>38</v>
      </c>
      <c r="B35" s="38">
        <v>33</v>
      </c>
      <c r="D35" s="42">
        <v>7891.8</v>
      </c>
      <c r="E35" s="42">
        <v>2692.55</v>
      </c>
      <c r="H35" s="43"/>
      <c r="I35" s="44"/>
      <c r="J35" s="44"/>
    </row>
    <row r="36" spans="1:10" ht="13.15" customHeight="1" x14ac:dyDescent="0.2">
      <c r="A36" s="41" t="s">
        <v>39</v>
      </c>
      <c r="B36" s="38">
        <v>34</v>
      </c>
      <c r="D36" s="42">
        <v>2573.8999999999996</v>
      </c>
      <c r="E36" s="42">
        <v>3487.05</v>
      </c>
      <c r="H36" s="43"/>
      <c r="I36" s="44"/>
      <c r="J36" s="44"/>
    </row>
    <row r="37" spans="1:10" ht="13.15" customHeight="1" x14ac:dyDescent="0.2">
      <c r="A37" s="41" t="s">
        <v>40</v>
      </c>
      <c r="B37" s="38">
        <v>35</v>
      </c>
      <c r="D37" s="42">
        <v>654403.4</v>
      </c>
      <c r="E37" s="42">
        <v>249080.3</v>
      </c>
      <c r="H37" s="43"/>
      <c r="I37" s="44"/>
      <c r="J37" s="44"/>
    </row>
    <row r="38" spans="1:10" ht="13.15" customHeight="1" x14ac:dyDescent="0.2">
      <c r="A38" s="41" t="s">
        <v>41</v>
      </c>
      <c r="B38" s="38">
        <v>36</v>
      </c>
      <c r="D38" s="42">
        <v>1917594.7</v>
      </c>
      <c r="E38" s="42">
        <v>813550.15</v>
      </c>
      <c r="H38" s="43"/>
      <c r="I38" s="44"/>
      <c r="J38" s="44"/>
    </row>
    <row r="39" spans="1:10" ht="13.15" customHeight="1" x14ac:dyDescent="0.2">
      <c r="A39" s="41" t="s">
        <v>42</v>
      </c>
      <c r="B39" s="38">
        <v>37</v>
      </c>
      <c r="D39" s="42">
        <v>243441.1</v>
      </c>
      <c r="E39" s="42">
        <v>126182</v>
      </c>
    </row>
    <row r="40" spans="1:10" ht="13.15" customHeight="1" x14ac:dyDescent="0.2">
      <c r="A40" s="41" t="s">
        <v>43</v>
      </c>
      <c r="B40" s="38">
        <v>38</v>
      </c>
      <c r="D40" s="42">
        <v>55477.1</v>
      </c>
      <c r="E40" s="42">
        <v>5969.25</v>
      </c>
      <c r="H40" s="43"/>
      <c r="I40" s="44"/>
      <c r="J40" s="44"/>
    </row>
    <row r="41" spans="1:10" ht="13.15" customHeight="1" x14ac:dyDescent="0.2">
      <c r="A41" s="41" t="s">
        <v>44</v>
      </c>
      <c r="B41" s="38">
        <v>39</v>
      </c>
      <c r="D41" s="42">
        <v>5.6</v>
      </c>
      <c r="E41" s="42">
        <v>168</v>
      </c>
      <c r="H41" s="43"/>
      <c r="I41" s="44"/>
      <c r="J41" s="44"/>
    </row>
    <row r="42" spans="1:10" ht="13.15" customHeight="1" x14ac:dyDescent="0.2">
      <c r="A42" s="41" t="s">
        <v>45</v>
      </c>
      <c r="B42" s="38">
        <v>40</v>
      </c>
      <c r="D42" s="42"/>
      <c r="E42" s="42"/>
      <c r="H42" s="43"/>
      <c r="I42" s="44"/>
      <c r="J42" s="44"/>
    </row>
    <row r="43" spans="1:10" ht="13.15" customHeight="1" x14ac:dyDescent="0.2">
      <c r="A43" s="41" t="s">
        <v>46</v>
      </c>
      <c r="B43" s="38">
        <v>41</v>
      </c>
      <c r="D43" s="42">
        <v>1329871.8999999999</v>
      </c>
      <c r="E43" s="42">
        <v>428520.4</v>
      </c>
      <c r="H43" s="43"/>
      <c r="I43" s="44"/>
      <c r="J43" s="44"/>
    </row>
    <row r="44" spans="1:10" ht="13.15" customHeight="1" x14ac:dyDescent="0.2">
      <c r="A44" s="41" t="s">
        <v>47</v>
      </c>
      <c r="B44" s="38">
        <v>42</v>
      </c>
      <c r="D44" s="42">
        <v>732208.06</v>
      </c>
      <c r="E44" s="42">
        <v>288651.18000000005</v>
      </c>
      <c r="H44" s="43"/>
      <c r="I44" s="44"/>
      <c r="J44" s="44"/>
    </row>
    <row r="45" spans="1:10" ht="13.15" customHeight="1" x14ac:dyDescent="0.2">
      <c r="A45" s="41" t="s">
        <v>48</v>
      </c>
      <c r="B45" s="38">
        <v>43</v>
      </c>
      <c r="D45" s="42">
        <v>331543.09999999998</v>
      </c>
      <c r="E45" s="42">
        <v>138433.4</v>
      </c>
      <c r="H45" s="43"/>
      <c r="I45" s="44"/>
      <c r="J45" s="44"/>
    </row>
    <row r="46" spans="1:10" ht="13.15" customHeight="1" x14ac:dyDescent="0.2">
      <c r="A46" s="41" t="s">
        <v>49</v>
      </c>
      <c r="B46" s="38">
        <v>44</v>
      </c>
      <c r="D46" s="42">
        <v>758235.4</v>
      </c>
      <c r="E46" s="42">
        <v>258830.24</v>
      </c>
    </row>
    <row r="47" spans="1:10" ht="13.15" customHeight="1" x14ac:dyDescent="0.2">
      <c r="A47" s="41" t="s">
        <v>50</v>
      </c>
      <c r="B47" s="38">
        <v>45</v>
      </c>
      <c r="D47" s="42">
        <v>142122.4</v>
      </c>
      <c r="E47" s="42">
        <v>51327.5</v>
      </c>
    </row>
    <row r="48" spans="1:10" ht="13.15" customHeight="1" x14ac:dyDescent="0.2">
      <c r="A48" s="41" t="s">
        <v>51</v>
      </c>
      <c r="B48" s="38">
        <v>46</v>
      </c>
      <c r="D48" s="42">
        <v>497344.56</v>
      </c>
      <c r="E48" s="42">
        <v>277860.8</v>
      </c>
    </row>
    <row r="49" spans="1:10" ht="13.15" customHeight="1" x14ac:dyDescent="0.2">
      <c r="A49" s="41" t="s">
        <v>52</v>
      </c>
      <c r="B49" s="38">
        <v>47</v>
      </c>
      <c r="D49" s="42">
        <v>16249.8</v>
      </c>
      <c r="E49" s="42">
        <v>6672.4</v>
      </c>
    </row>
    <row r="50" spans="1:10" ht="13.15" customHeight="1" x14ac:dyDescent="0.2">
      <c r="A50" s="41" t="s">
        <v>53</v>
      </c>
      <c r="B50" s="38">
        <v>48</v>
      </c>
      <c r="D50" s="42">
        <v>1943945.5</v>
      </c>
      <c r="E50" s="42">
        <v>1081940.6499999999</v>
      </c>
    </row>
    <row r="51" spans="1:10" ht="13.15" customHeight="1" x14ac:dyDescent="0.2">
      <c r="A51" s="41" t="s">
        <v>54</v>
      </c>
      <c r="B51" s="38">
        <v>49</v>
      </c>
      <c r="D51" s="42"/>
      <c r="E51" s="42"/>
    </row>
    <row r="52" spans="1:10" ht="13.15" customHeight="1" x14ac:dyDescent="0.2">
      <c r="A52" s="41" t="s">
        <v>55</v>
      </c>
      <c r="B52" s="38">
        <v>50</v>
      </c>
      <c r="D52" s="42">
        <v>4589986.0999999996</v>
      </c>
      <c r="E52" s="42">
        <v>1703626.4</v>
      </c>
    </row>
    <row r="53" spans="1:10" ht="13.15" customHeight="1" x14ac:dyDescent="0.2">
      <c r="A53" s="41" t="s">
        <v>56</v>
      </c>
      <c r="B53" s="38">
        <v>51</v>
      </c>
      <c r="D53" s="42">
        <v>781398.8</v>
      </c>
      <c r="E53" s="42">
        <v>364172.2</v>
      </c>
    </row>
    <row r="54" spans="1:10" ht="13.15" customHeight="1" x14ac:dyDescent="0.2">
      <c r="A54" s="41" t="s">
        <v>57</v>
      </c>
      <c r="B54" s="38">
        <v>52</v>
      </c>
      <c r="D54" s="42"/>
      <c r="E54" s="42"/>
    </row>
    <row r="55" spans="1:10" ht="13.15" customHeight="1" x14ac:dyDescent="0.2">
      <c r="A55" s="41" t="s">
        <v>58</v>
      </c>
      <c r="B55" s="38">
        <v>53</v>
      </c>
      <c r="D55" s="42">
        <v>634840.5</v>
      </c>
      <c r="E55" s="42">
        <v>231093.8</v>
      </c>
    </row>
    <row r="56" spans="1:10" ht="13.15" customHeight="1" x14ac:dyDescent="0.25">
      <c r="A56" s="41" t="s">
        <v>59</v>
      </c>
      <c r="B56" s="38">
        <v>54</v>
      </c>
      <c r="D56" s="42">
        <v>104474.29999999999</v>
      </c>
      <c r="E56" s="42">
        <v>32048.100000000002</v>
      </c>
      <c r="I56" s="1"/>
      <c r="J56" s="1"/>
    </row>
    <row r="57" spans="1:10" ht="13.15" customHeight="1" x14ac:dyDescent="0.2">
      <c r="A57" s="41" t="s">
        <v>60</v>
      </c>
      <c r="B57" s="38">
        <v>55</v>
      </c>
      <c r="D57" s="42">
        <v>818578.6</v>
      </c>
      <c r="E57" s="42">
        <v>345796.5</v>
      </c>
    </row>
    <row r="58" spans="1:10" ht="13.15" customHeight="1" x14ac:dyDescent="0.2">
      <c r="A58" s="41" t="s">
        <v>61</v>
      </c>
      <c r="B58" s="38">
        <v>56</v>
      </c>
      <c r="D58" s="42">
        <v>301795.20000000001</v>
      </c>
      <c r="E58" s="42">
        <v>129020.85</v>
      </c>
    </row>
    <row r="59" spans="1:10" ht="13.15" customHeight="1" x14ac:dyDescent="0.2">
      <c r="A59" s="41" t="s">
        <v>62</v>
      </c>
      <c r="B59" s="38">
        <v>57</v>
      </c>
      <c r="D59" s="42">
        <v>546500.5</v>
      </c>
      <c r="E59" s="42">
        <v>287661.84999999998</v>
      </c>
    </row>
    <row r="60" spans="1:10" ht="13.15" customHeight="1" x14ac:dyDescent="0.2">
      <c r="A60" s="41" t="s">
        <v>63</v>
      </c>
      <c r="B60" s="38">
        <v>58</v>
      </c>
      <c r="D60" s="42">
        <v>856649.5</v>
      </c>
      <c r="E60" s="42">
        <v>259734.3</v>
      </c>
    </row>
    <row r="61" spans="1:10" ht="13.15" customHeight="1" x14ac:dyDescent="0.2">
      <c r="A61" s="41" t="s">
        <v>64</v>
      </c>
      <c r="B61" s="38">
        <v>59</v>
      </c>
      <c r="D61" s="42">
        <v>1203948.8999999999</v>
      </c>
      <c r="E61" s="42">
        <v>374021.89</v>
      </c>
    </row>
    <row r="62" spans="1:10" ht="13.15" customHeight="1" x14ac:dyDescent="0.2">
      <c r="A62" s="41" t="s">
        <v>65</v>
      </c>
      <c r="B62" s="38">
        <v>60</v>
      </c>
      <c r="D62" s="42">
        <v>220301.9</v>
      </c>
      <c r="E62" s="42">
        <v>69652.45</v>
      </c>
    </row>
    <row r="63" spans="1:10" ht="13.15" customHeight="1" x14ac:dyDescent="0.2">
      <c r="A63" s="41" t="s">
        <v>66</v>
      </c>
      <c r="B63" s="38">
        <v>61</v>
      </c>
      <c r="D63" s="42">
        <v>18787.3</v>
      </c>
      <c r="E63" s="42">
        <v>6483.75</v>
      </c>
    </row>
    <row r="64" spans="1:10" ht="13.15" customHeight="1" x14ac:dyDescent="0.2">
      <c r="A64" s="41" t="s">
        <v>67</v>
      </c>
      <c r="B64" s="38">
        <v>62</v>
      </c>
      <c r="D64" s="42">
        <v>9984.1</v>
      </c>
      <c r="E64" s="42">
        <v>3266.2</v>
      </c>
    </row>
    <row r="65" spans="1:13" ht="13.15" customHeight="1" x14ac:dyDescent="0.2">
      <c r="A65" s="41" t="s">
        <v>68</v>
      </c>
      <c r="B65" s="38">
        <v>63</v>
      </c>
      <c r="D65" s="42"/>
      <c r="E65" s="42"/>
    </row>
    <row r="66" spans="1:13" ht="13.15" customHeight="1" x14ac:dyDescent="0.2">
      <c r="A66" s="41" t="s">
        <v>69</v>
      </c>
      <c r="B66" s="38">
        <v>64</v>
      </c>
      <c r="D66" s="42">
        <v>671011.9</v>
      </c>
      <c r="E66" s="42">
        <v>249168.05</v>
      </c>
    </row>
    <row r="67" spans="1:13" ht="13.15" customHeight="1" x14ac:dyDescent="0.25">
      <c r="A67" s="41" t="s">
        <v>70</v>
      </c>
      <c r="B67" s="38">
        <v>65</v>
      </c>
      <c r="D67" s="42">
        <v>22851.5</v>
      </c>
      <c r="E67" s="42">
        <v>29191.4</v>
      </c>
      <c r="I67" s="27"/>
      <c r="J67" s="27"/>
    </row>
    <row r="68" spans="1:13" ht="13.15" customHeight="1" x14ac:dyDescent="0.2">
      <c r="A68" s="41" t="s">
        <v>71</v>
      </c>
      <c r="B68" s="38">
        <v>66</v>
      </c>
      <c r="D68" s="42">
        <v>509096.7</v>
      </c>
      <c r="E68" s="42">
        <v>238944.3</v>
      </c>
    </row>
    <row r="69" spans="1:13" ht="13.15" customHeight="1" x14ac:dyDescent="0.2">
      <c r="A69" s="41" t="s">
        <v>72</v>
      </c>
      <c r="B69" s="38">
        <v>67</v>
      </c>
      <c r="D69" s="42"/>
      <c r="E69" s="42"/>
      <c r="M69" s="43"/>
    </row>
    <row r="70" spans="1:13" ht="13.15" customHeight="1" x14ac:dyDescent="0.2">
      <c r="M70" s="43"/>
    </row>
    <row r="71" spans="1:13" ht="13.15" customHeight="1" x14ac:dyDescent="0.25">
      <c r="A71" s="38" t="s">
        <v>73</v>
      </c>
      <c r="D71" s="25">
        <f>SUM(D3:D69)</f>
        <v>39225083.539999999</v>
      </c>
      <c r="E71" s="25">
        <f>SUM(E3:E69)</f>
        <v>17275785.560000002</v>
      </c>
      <c r="F71" s="25"/>
      <c r="I71" s="5"/>
      <c r="M71" s="43"/>
    </row>
    <row r="72" spans="1:13" ht="15" x14ac:dyDescent="0.25">
      <c r="J72" s="26"/>
      <c r="M72" s="43"/>
    </row>
    <row r="73" spans="1:13" x14ac:dyDescent="0.2">
      <c r="A73" s="45" t="s">
        <v>74</v>
      </c>
      <c r="M73" s="43"/>
    </row>
    <row r="75" spans="1:13" ht="15" x14ac:dyDescent="0.25">
      <c r="J75" s="4"/>
    </row>
    <row r="76" spans="1:13" ht="15" x14ac:dyDescent="0.25">
      <c r="J76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/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81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">
      <c r="A3" s="41" t="s">
        <v>6</v>
      </c>
      <c r="B3" s="38">
        <v>1</v>
      </c>
      <c r="D3" s="42">
        <v>381814.3</v>
      </c>
      <c r="E3" s="42">
        <v>163599.79999999999</v>
      </c>
      <c r="H3" s="43"/>
      <c r="I3" s="44"/>
      <c r="J3" s="44"/>
    </row>
    <row r="4" spans="1:12" ht="13.15" customHeight="1" x14ac:dyDescent="0.2">
      <c r="A4" s="41" t="s">
        <v>7</v>
      </c>
      <c r="B4" s="38">
        <v>2</v>
      </c>
      <c r="D4" s="42">
        <v>24440.5</v>
      </c>
      <c r="E4" s="42">
        <v>16139.2</v>
      </c>
      <c r="H4" s="43"/>
      <c r="I4" s="44"/>
      <c r="J4" s="44"/>
    </row>
    <row r="5" spans="1:12" ht="13.15" customHeight="1" x14ac:dyDescent="0.2">
      <c r="A5" s="41" t="s">
        <v>8</v>
      </c>
      <c r="B5" s="38">
        <v>3</v>
      </c>
      <c r="D5" s="42">
        <v>338971.5</v>
      </c>
      <c r="E5" s="42">
        <v>106167.95</v>
      </c>
      <c r="H5" s="43"/>
      <c r="I5" s="44"/>
      <c r="J5" s="44"/>
    </row>
    <row r="6" spans="1:12" ht="13.15" customHeight="1" x14ac:dyDescent="0.2">
      <c r="A6" s="41" t="s">
        <v>9</v>
      </c>
      <c r="B6" s="38">
        <v>4</v>
      </c>
      <c r="D6" s="42">
        <v>4530.3999999999996</v>
      </c>
      <c r="E6" s="42">
        <v>3595.2</v>
      </c>
      <c r="H6" s="43"/>
      <c r="I6" s="44"/>
      <c r="J6" s="44"/>
    </row>
    <row r="7" spans="1:12" ht="13.15" customHeight="1" x14ac:dyDescent="0.2">
      <c r="A7" s="41" t="s">
        <v>10</v>
      </c>
      <c r="B7" s="38">
        <v>5</v>
      </c>
      <c r="D7" s="42">
        <v>812697.2</v>
      </c>
      <c r="E7" s="42">
        <v>407559.95</v>
      </c>
      <c r="H7" s="43"/>
      <c r="I7" s="44"/>
      <c r="J7" s="44"/>
    </row>
    <row r="8" spans="1:12" ht="13.15" customHeight="1" x14ac:dyDescent="0.2">
      <c r="A8" s="41" t="s">
        <v>11</v>
      </c>
      <c r="B8" s="38">
        <v>6</v>
      </c>
      <c r="D8" s="42">
        <v>2629697.5</v>
      </c>
      <c r="E8" s="42">
        <v>1020430.6</v>
      </c>
      <c r="H8" s="43"/>
      <c r="I8" s="44"/>
      <c r="J8" s="44"/>
    </row>
    <row r="9" spans="1:12" ht="13.15" customHeight="1" x14ac:dyDescent="0.2">
      <c r="A9" s="41" t="s">
        <v>12</v>
      </c>
      <c r="B9" s="38">
        <v>7</v>
      </c>
      <c r="D9" s="42">
        <v>2931.6</v>
      </c>
      <c r="E9" s="42">
        <v>1385.3</v>
      </c>
      <c r="F9" s="25"/>
      <c r="H9" s="43"/>
      <c r="I9" s="44"/>
      <c r="J9" s="44"/>
    </row>
    <row r="10" spans="1:12" ht="13.15" customHeight="1" x14ac:dyDescent="0.2">
      <c r="A10" s="41" t="s">
        <v>13</v>
      </c>
      <c r="B10" s="38">
        <v>8</v>
      </c>
      <c r="D10" s="42">
        <v>377120.1</v>
      </c>
      <c r="E10" s="42">
        <v>119101.85</v>
      </c>
      <c r="H10" s="43"/>
      <c r="I10" s="44"/>
      <c r="J10" s="44"/>
    </row>
    <row r="11" spans="1:12" ht="13.15" customHeight="1" x14ac:dyDescent="0.2">
      <c r="A11" s="41" t="s">
        <v>14</v>
      </c>
      <c r="B11" s="38">
        <v>9</v>
      </c>
      <c r="D11" s="42">
        <v>101312.4</v>
      </c>
      <c r="E11" s="42">
        <v>40249.300000000003</v>
      </c>
      <c r="H11" s="43"/>
      <c r="I11" s="44"/>
      <c r="J11" s="44"/>
    </row>
    <row r="12" spans="1:12" ht="13.15" customHeight="1" x14ac:dyDescent="0.2">
      <c r="A12" s="41" t="s">
        <v>15</v>
      </c>
      <c r="B12" s="38">
        <v>10</v>
      </c>
      <c r="D12" s="42">
        <v>183077.3</v>
      </c>
      <c r="E12" s="42">
        <v>111166.65</v>
      </c>
      <c r="H12" s="43"/>
      <c r="I12" s="44"/>
      <c r="J12" s="44"/>
    </row>
    <row r="13" spans="1:12" ht="13.15" customHeight="1" x14ac:dyDescent="0.2">
      <c r="A13" s="41" t="s">
        <v>16</v>
      </c>
      <c r="B13" s="38">
        <v>11</v>
      </c>
      <c r="D13" s="42">
        <v>1438005.1</v>
      </c>
      <c r="E13" s="42">
        <v>465564.05</v>
      </c>
      <c r="H13" s="43"/>
      <c r="I13" s="44"/>
      <c r="J13" s="44"/>
    </row>
    <row r="14" spans="1:12" ht="13.15" customHeight="1" x14ac:dyDescent="0.2">
      <c r="A14" s="41" t="s">
        <v>17</v>
      </c>
      <c r="B14" s="38">
        <v>12</v>
      </c>
      <c r="D14" s="42">
        <v>15649.9</v>
      </c>
      <c r="E14" s="42">
        <v>11024.65</v>
      </c>
      <c r="F14" s="25"/>
      <c r="H14" s="43"/>
      <c r="I14" s="44"/>
      <c r="J14" s="44"/>
    </row>
    <row r="15" spans="1:12" ht="13.15" customHeight="1" x14ac:dyDescent="0.2">
      <c r="A15" s="41" t="s">
        <v>18</v>
      </c>
      <c r="B15" s="38">
        <v>13</v>
      </c>
      <c r="D15" s="42">
        <v>3262056</v>
      </c>
      <c r="E15" s="42">
        <v>1864318.05</v>
      </c>
      <c r="H15" s="43"/>
      <c r="I15" s="44"/>
      <c r="J15" s="44"/>
    </row>
    <row r="16" spans="1:12" ht="13.15" customHeight="1" x14ac:dyDescent="0.2">
      <c r="A16" s="41" t="s">
        <v>19</v>
      </c>
      <c r="B16" s="38">
        <v>14</v>
      </c>
      <c r="D16" s="42">
        <v>18618.099999999999</v>
      </c>
      <c r="E16" s="42">
        <v>10550.4</v>
      </c>
      <c r="H16" s="43"/>
      <c r="I16" s="44"/>
      <c r="J16" s="44"/>
    </row>
    <row r="17" spans="1:10" ht="13.15" customHeight="1" x14ac:dyDescent="0.2">
      <c r="A17" s="41" t="s">
        <v>20</v>
      </c>
      <c r="B17" s="38">
        <v>15</v>
      </c>
      <c r="D17" s="42">
        <v>24648.400000000001</v>
      </c>
      <c r="E17" s="42">
        <v>5158.3</v>
      </c>
      <c r="H17" s="43"/>
      <c r="I17" s="44"/>
      <c r="J17" s="44"/>
    </row>
    <row r="18" spans="1:10" ht="13.15" customHeight="1" x14ac:dyDescent="0.2">
      <c r="A18" s="41" t="s">
        <v>21</v>
      </c>
      <c r="B18" s="38">
        <v>16</v>
      </c>
      <c r="D18" s="42">
        <v>1557669.4</v>
      </c>
      <c r="E18" s="42">
        <v>606303.6</v>
      </c>
      <c r="H18" s="43"/>
      <c r="I18" s="44"/>
      <c r="J18" s="44"/>
    </row>
    <row r="19" spans="1:10" ht="13.15" customHeight="1" x14ac:dyDescent="0.2">
      <c r="A19" s="41" t="s">
        <v>22</v>
      </c>
      <c r="B19" s="38">
        <v>17</v>
      </c>
      <c r="D19" s="42">
        <v>295279.59999999998</v>
      </c>
      <c r="E19" s="42">
        <v>144391.1</v>
      </c>
      <c r="H19" s="43"/>
      <c r="I19" s="44"/>
      <c r="J19" s="44"/>
    </row>
    <row r="20" spans="1:10" ht="13.15" customHeight="1" x14ac:dyDescent="0.2">
      <c r="A20" s="41" t="s">
        <v>23</v>
      </c>
      <c r="B20" s="38">
        <v>18</v>
      </c>
      <c r="D20" s="42">
        <v>216777.2</v>
      </c>
      <c r="E20" s="42">
        <v>82173.350000000006</v>
      </c>
      <c r="H20" s="43"/>
      <c r="I20" s="44"/>
      <c r="J20" s="44"/>
    </row>
    <row r="21" spans="1:10" ht="13.15" customHeight="1" x14ac:dyDescent="0.2">
      <c r="A21" s="41" t="s">
        <v>24</v>
      </c>
      <c r="B21" s="38">
        <v>19</v>
      </c>
      <c r="D21" s="42"/>
      <c r="E21" s="42"/>
      <c r="H21" s="43"/>
      <c r="I21" s="44"/>
      <c r="J21" s="44"/>
    </row>
    <row r="22" spans="1:10" ht="13.15" customHeight="1" x14ac:dyDescent="0.2">
      <c r="A22" s="41" t="s">
        <v>25</v>
      </c>
      <c r="B22" s="38">
        <v>20</v>
      </c>
      <c r="D22" s="42">
        <v>10633.7</v>
      </c>
      <c r="E22" s="42">
        <v>14000.7</v>
      </c>
      <c r="H22" s="43"/>
      <c r="I22" s="44"/>
      <c r="J22" s="44"/>
    </row>
    <row r="23" spans="1:10" ht="13.15" customHeight="1" x14ac:dyDescent="0.2">
      <c r="A23" s="41" t="s">
        <v>26</v>
      </c>
      <c r="B23" s="38">
        <v>21</v>
      </c>
      <c r="D23" s="42">
        <v>4586.3999999999996</v>
      </c>
      <c r="E23" s="42">
        <v>3837.05</v>
      </c>
      <c r="H23" s="43"/>
      <c r="I23" s="44"/>
      <c r="J23" s="44"/>
    </row>
    <row r="24" spans="1:10" ht="13.15" customHeight="1" x14ac:dyDescent="0.2">
      <c r="A24" s="41" t="s">
        <v>27</v>
      </c>
      <c r="B24" s="38">
        <v>22</v>
      </c>
      <c r="D24" s="42">
        <v>2569.6999999999998</v>
      </c>
      <c r="E24" s="42">
        <v>444.15</v>
      </c>
      <c r="H24" s="43"/>
      <c r="I24" s="44"/>
      <c r="J24" s="44"/>
    </row>
    <row r="25" spans="1:10" ht="13.15" customHeight="1" x14ac:dyDescent="0.2">
      <c r="A25" s="41" t="s">
        <v>28</v>
      </c>
      <c r="B25" s="38">
        <v>23</v>
      </c>
      <c r="D25" s="42">
        <v>54978</v>
      </c>
      <c r="E25" s="42">
        <v>8974.7000000000007</v>
      </c>
      <c r="H25" s="43"/>
      <c r="I25" s="44"/>
      <c r="J25" s="44"/>
    </row>
    <row r="26" spans="1:10" ht="13.15" customHeight="1" x14ac:dyDescent="0.2">
      <c r="A26" s="41" t="s">
        <v>29</v>
      </c>
      <c r="B26" s="38">
        <v>24</v>
      </c>
      <c r="D26" s="42">
        <v>1920.8</v>
      </c>
      <c r="E26" s="42">
        <v>1916.95</v>
      </c>
      <c r="H26" s="43"/>
      <c r="I26" s="44"/>
      <c r="J26" s="44"/>
    </row>
    <row r="27" spans="1:10" ht="13.15" customHeight="1" x14ac:dyDescent="0.2">
      <c r="A27" s="41" t="s">
        <v>30</v>
      </c>
      <c r="B27" s="38">
        <v>25</v>
      </c>
      <c r="D27" s="42">
        <v>41610.1</v>
      </c>
      <c r="E27" s="42">
        <v>10441.200000000001</v>
      </c>
      <c r="H27" s="43"/>
      <c r="I27" s="44"/>
      <c r="J27" s="44"/>
    </row>
    <row r="28" spans="1:10" ht="13.15" customHeight="1" x14ac:dyDescent="0.2">
      <c r="A28" s="41" t="s">
        <v>31</v>
      </c>
      <c r="B28" s="38">
        <v>26</v>
      </c>
      <c r="D28" s="42">
        <v>33693.800000000003</v>
      </c>
      <c r="E28" s="42">
        <v>12038.6</v>
      </c>
      <c r="H28" s="43"/>
      <c r="I28" s="44"/>
      <c r="J28" s="44"/>
    </row>
    <row r="29" spans="1:10" ht="13.15" customHeight="1" x14ac:dyDescent="0.2">
      <c r="A29" s="41" t="s">
        <v>32</v>
      </c>
      <c r="B29" s="38">
        <v>27</v>
      </c>
      <c r="D29" s="42">
        <v>133148.4</v>
      </c>
      <c r="E29" s="42">
        <v>55574.75</v>
      </c>
    </row>
    <row r="30" spans="1:10" ht="13.15" customHeight="1" x14ac:dyDescent="0.2">
      <c r="A30" s="41" t="s">
        <v>33</v>
      </c>
      <c r="B30" s="38">
        <v>28</v>
      </c>
      <c r="D30" s="42">
        <v>59712.1</v>
      </c>
      <c r="E30" s="42">
        <v>25744.95</v>
      </c>
    </row>
    <row r="31" spans="1:10" ht="13.15" customHeight="1" x14ac:dyDescent="0.2">
      <c r="A31" s="41" t="s">
        <v>34</v>
      </c>
      <c r="B31" s="38">
        <v>29</v>
      </c>
      <c r="D31" s="42">
        <v>1512392</v>
      </c>
      <c r="E31" s="42">
        <v>994628.6</v>
      </c>
      <c r="H31" s="43"/>
      <c r="I31" s="44"/>
      <c r="J31" s="44"/>
    </row>
    <row r="32" spans="1:10" ht="13.15" customHeight="1" x14ac:dyDescent="0.2">
      <c r="A32" s="41" t="s">
        <v>35</v>
      </c>
      <c r="B32" s="38">
        <v>30</v>
      </c>
      <c r="D32" s="42">
        <v>2914.8</v>
      </c>
      <c r="E32" s="42">
        <v>1912.75</v>
      </c>
      <c r="H32" s="43"/>
      <c r="I32" s="44"/>
      <c r="J32" s="44"/>
    </row>
    <row r="33" spans="1:10" ht="13.15" customHeight="1" x14ac:dyDescent="0.2">
      <c r="A33" s="41" t="s">
        <v>36</v>
      </c>
      <c r="B33" s="38">
        <v>31</v>
      </c>
      <c r="D33" s="42">
        <v>173642</v>
      </c>
      <c r="E33" s="42">
        <v>70456.399999999994</v>
      </c>
      <c r="H33" s="43"/>
      <c r="I33" s="44"/>
      <c r="J33" s="44"/>
    </row>
    <row r="34" spans="1:10" ht="13.15" customHeight="1" x14ac:dyDescent="0.2">
      <c r="A34" s="41" t="s">
        <v>37</v>
      </c>
      <c r="B34" s="38">
        <v>32</v>
      </c>
      <c r="D34" s="42">
        <v>18540.2</v>
      </c>
      <c r="E34" s="42">
        <v>8151.85</v>
      </c>
      <c r="H34" s="43"/>
      <c r="I34" s="44"/>
      <c r="J34" s="44"/>
    </row>
    <row r="35" spans="1:10" ht="13.15" customHeight="1" x14ac:dyDescent="0.2">
      <c r="A35" s="41" t="s">
        <v>38</v>
      </c>
      <c r="B35" s="38">
        <v>33</v>
      </c>
      <c r="D35" s="42">
        <v>9851.7999999999993</v>
      </c>
      <c r="E35" s="42">
        <v>5833.1</v>
      </c>
      <c r="H35" s="43"/>
      <c r="I35" s="44"/>
      <c r="J35" s="44"/>
    </row>
    <row r="36" spans="1:10" ht="13.15" customHeight="1" x14ac:dyDescent="0.2">
      <c r="A36" s="41" t="s">
        <v>39</v>
      </c>
      <c r="B36" s="38">
        <v>34</v>
      </c>
      <c r="D36" s="42">
        <v>1509.9</v>
      </c>
      <c r="E36" s="42"/>
      <c r="H36" s="43"/>
      <c r="I36" s="44"/>
      <c r="J36" s="44"/>
    </row>
    <row r="37" spans="1:10" ht="13.15" customHeight="1" x14ac:dyDescent="0.2">
      <c r="A37" s="41" t="s">
        <v>40</v>
      </c>
      <c r="B37" s="38">
        <v>35</v>
      </c>
      <c r="D37" s="42">
        <v>977305.7</v>
      </c>
      <c r="E37" s="42">
        <v>441280.7</v>
      </c>
      <c r="H37" s="43"/>
      <c r="I37" s="44"/>
      <c r="J37" s="44"/>
    </row>
    <row r="38" spans="1:10" ht="13.15" customHeight="1" x14ac:dyDescent="0.2">
      <c r="A38" s="41" t="s">
        <v>41</v>
      </c>
      <c r="B38" s="38">
        <v>36</v>
      </c>
      <c r="D38" s="42"/>
      <c r="E38" s="42"/>
      <c r="H38" s="43"/>
      <c r="I38" s="44"/>
      <c r="J38" s="44"/>
    </row>
    <row r="39" spans="1:10" ht="13.15" customHeight="1" x14ac:dyDescent="0.2">
      <c r="A39" s="41" t="s">
        <v>42</v>
      </c>
      <c r="B39" s="38">
        <v>37</v>
      </c>
      <c r="D39" s="42">
        <v>284908.40000000002</v>
      </c>
      <c r="E39" s="42">
        <v>215623.45</v>
      </c>
    </row>
    <row r="40" spans="1:10" ht="13.15" customHeight="1" x14ac:dyDescent="0.2">
      <c r="A40" s="41" t="s">
        <v>43</v>
      </c>
      <c r="B40" s="38">
        <v>38</v>
      </c>
      <c r="D40" s="42">
        <v>19294.099999999999</v>
      </c>
      <c r="E40" s="42">
        <v>9263.4500000000007</v>
      </c>
      <c r="H40" s="43"/>
      <c r="I40" s="44"/>
      <c r="J40" s="44"/>
    </row>
    <row r="41" spans="1:10" ht="13.15" customHeight="1" x14ac:dyDescent="0.2">
      <c r="A41" s="41" t="s">
        <v>44</v>
      </c>
      <c r="B41" s="38">
        <v>39</v>
      </c>
      <c r="D41" s="42">
        <v>738.5</v>
      </c>
      <c r="E41" s="42">
        <v>972.65</v>
      </c>
      <c r="H41" s="43"/>
      <c r="I41" s="44"/>
      <c r="J41" s="44"/>
    </row>
    <row r="42" spans="1:10" ht="13.15" customHeight="1" x14ac:dyDescent="0.2">
      <c r="A42" s="41" t="s">
        <v>45</v>
      </c>
      <c r="B42" s="38">
        <v>40</v>
      </c>
      <c r="D42" s="42">
        <v>20279.7</v>
      </c>
      <c r="E42" s="42">
        <v>2431.1</v>
      </c>
      <c r="H42" s="43"/>
      <c r="I42" s="44"/>
      <c r="J42" s="44"/>
    </row>
    <row r="43" spans="1:10" ht="13.15" customHeight="1" x14ac:dyDescent="0.2">
      <c r="A43" s="41" t="s">
        <v>46</v>
      </c>
      <c r="B43" s="38">
        <v>41</v>
      </c>
      <c r="D43" s="42">
        <v>1200567.8999999999</v>
      </c>
      <c r="E43" s="42">
        <v>471825.9</v>
      </c>
      <c r="H43" s="43"/>
      <c r="I43" s="44"/>
      <c r="J43" s="44"/>
    </row>
    <row r="44" spans="1:10" ht="13.15" customHeight="1" x14ac:dyDescent="0.2">
      <c r="A44" s="41" t="s">
        <v>47</v>
      </c>
      <c r="B44" s="38">
        <v>42</v>
      </c>
      <c r="D44" s="42"/>
      <c r="E44" s="42"/>
      <c r="H44" s="43"/>
      <c r="I44" s="44"/>
      <c r="J44" s="44"/>
    </row>
    <row r="45" spans="1:10" ht="13.15" customHeight="1" x14ac:dyDescent="0.2">
      <c r="A45" s="41" t="s">
        <v>48</v>
      </c>
      <c r="B45" s="38">
        <v>43</v>
      </c>
      <c r="D45" s="42">
        <v>226698.5</v>
      </c>
      <c r="E45" s="42">
        <v>73855.600000000006</v>
      </c>
      <c r="H45" s="43"/>
      <c r="I45" s="44"/>
      <c r="J45" s="44"/>
    </row>
    <row r="46" spans="1:10" ht="13.15" customHeight="1" x14ac:dyDescent="0.2">
      <c r="A46" s="41" t="s">
        <v>49</v>
      </c>
      <c r="B46" s="38">
        <v>44</v>
      </c>
      <c r="D46" s="42"/>
      <c r="E46" s="42"/>
    </row>
    <row r="47" spans="1:10" ht="13.15" customHeight="1" x14ac:dyDescent="0.2">
      <c r="A47" s="41" t="s">
        <v>50</v>
      </c>
      <c r="B47" s="38">
        <v>45</v>
      </c>
      <c r="D47" s="42">
        <v>158522</v>
      </c>
      <c r="E47" s="42">
        <v>74638.55</v>
      </c>
    </row>
    <row r="48" spans="1:10" ht="13.15" customHeight="1" x14ac:dyDescent="0.2">
      <c r="A48" s="41" t="s">
        <v>51</v>
      </c>
      <c r="B48" s="38">
        <v>46</v>
      </c>
      <c r="D48" s="42">
        <v>350921.91</v>
      </c>
      <c r="E48" s="42">
        <v>176143.1</v>
      </c>
    </row>
    <row r="49" spans="1:10" ht="13.15" customHeight="1" x14ac:dyDescent="0.2">
      <c r="A49" s="41" t="s">
        <v>52</v>
      </c>
      <c r="B49" s="38">
        <v>47</v>
      </c>
      <c r="D49" s="42">
        <v>84553</v>
      </c>
      <c r="E49" s="42">
        <v>13976.9</v>
      </c>
    </row>
    <row r="50" spans="1:10" ht="13.15" customHeight="1" x14ac:dyDescent="0.2">
      <c r="A50" s="41" t="s">
        <v>53</v>
      </c>
      <c r="B50" s="38">
        <v>48</v>
      </c>
      <c r="D50" s="42">
        <v>2581791.7999999998</v>
      </c>
      <c r="E50" s="42">
        <v>1037511.65</v>
      </c>
    </row>
    <row r="51" spans="1:10" ht="13.15" customHeight="1" x14ac:dyDescent="0.2">
      <c r="A51" s="41" t="s">
        <v>54</v>
      </c>
      <c r="B51" s="38">
        <v>49</v>
      </c>
      <c r="D51" s="42">
        <v>1803597.6</v>
      </c>
      <c r="E51" s="42">
        <v>640471.65</v>
      </c>
    </row>
    <row r="52" spans="1:10" ht="13.15" customHeight="1" x14ac:dyDescent="0.2">
      <c r="A52" s="41" t="s">
        <v>55</v>
      </c>
      <c r="B52" s="38">
        <v>50</v>
      </c>
      <c r="D52" s="42">
        <v>5214055.7</v>
      </c>
      <c r="E52" s="42">
        <v>1820433.3</v>
      </c>
    </row>
    <row r="53" spans="1:10" ht="13.15" customHeight="1" x14ac:dyDescent="0.2">
      <c r="A53" s="41" t="s">
        <v>56</v>
      </c>
      <c r="B53" s="38">
        <v>51</v>
      </c>
      <c r="D53" s="42">
        <v>487445.7</v>
      </c>
      <c r="E53" s="42">
        <v>208054</v>
      </c>
    </row>
    <row r="54" spans="1:10" ht="13.15" customHeight="1" x14ac:dyDescent="0.2">
      <c r="A54" s="41" t="s">
        <v>57</v>
      </c>
      <c r="B54" s="38">
        <v>52</v>
      </c>
      <c r="D54" s="42">
        <v>3862250</v>
      </c>
      <c r="E54" s="42">
        <v>1193720.1499999999</v>
      </c>
    </row>
    <row r="55" spans="1:10" ht="13.15" customHeight="1" x14ac:dyDescent="0.2">
      <c r="A55" s="41" t="s">
        <v>58</v>
      </c>
      <c r="B55" s="38">
        <v>53</v>
      </c>
      <c r="D55" s="42">
        <v>692264.3</v>
      </c>
      <c r="E55" s="42">
        <v>307585.95</v>
      </c>
    </row>
    <row r="56" spans="1:10" ht="13.15" customHeight="1" x14ac:dyDescent="0.25">
      <c r="A56" s="41" t="s">
        <v>59</v>
      </c>
      <c r="B56" s="38">
        <v>54</v>
      </c>
      <c r="D56" s="42">
        <v>34768.300000000003</v>
      </c>
      <c r="E56" s="42">
        <v>17397.099999999999</v>
      </c>
      <c r="I56" s="1"/>
      <c r="J56" s="1"/>
    </row>
    <row r="57" spans="1:10" ht="13.15" customHeight="1" x14ac:dyDescent="0.2">
      <c r="A57" s="41" t="s">
        <v>60</v>
      </c>
      <c r="B57" s="38">
        <v>55</v>
      </c>
      <c r="D57" s="42">
        <v>597376.5</v>
      </c>
      <c r="E57" s="42">
        <v>247314.55</v>
      </c>
    </row>
    <row r="58" spans="1:10" ht="13.15" customHeight="1" x14ac:dyDescent="0.2">
      <c r="A58" s="41" t="s">
        <v>61</v>
      </c>
      <c r="B58" s="38">
        <v>56</v>
      </c>
      <c r="D58" s="42">
        <v>662193.69999999995</v>
      </c>
      <c r="E58" s="42">
        <v>303143.75</v>
      </c>
    </row>
    <row r="59" spans="1:10" ht="13.15" customHeight="1" x14ac:dyDescent="0.2">
      <c r="A59" s="41" t="s">
        <v>62</v>
      </c>
      <c r="B59" s="38">
        <v>57</v>
      </c>
      <c r="D59" s="42"/>
      <c r="E59" s="42"/>
    </row>
    <row r="60" spans="1:10" ht="13.15" customHeight="1" x14ac:dyDescent="0.2">
      <c r="A60" s="41" t="s">
        <v>63</v>
      </c>
      <c r="B60" s="38">
        <v>58</v>
      </c>
      <c r="D60" s="42">
        <v>932844.5</v>
      </c>
      <c r="E60" s="42">
        <v>327818.75</v>
      </c>
    </row>
    <row r="61" spans="1:10" ht="13.15" customHeight="1" x14ac:dyDescent="0.2">
      <c r="A61" s="41" t="s">
        <v>64</v>
      </c>
      <c r="B61" s="38">
        <v>59</v>
      </c>
      <c r="D61" s="42">
        <v>435348.2</v>
      </c>
      <c r="E61" s="42">
        <v>201472.6</v>
      </c>
    </row>
    <row r="62" spans="1:10" ht="13.15" customHeight="1" x14ac:dyDescent="0.2">
      <c r="A62" s="41" t="s">
        <v>65</v>
      </c>
      <c r="B62" s="38">
        <v>60</v>
      </c>
      <c r="D62" s="42">
        <v>428069.6</v>
      </c>
      <c r="E62" s="42">
        <v>141647.79999999999</v>
      </c>
    </row>
    <row r="63" spans="1:10" ht="13.15" customHeight="1" x14ac:dyDescent="0.2">
      <c r="A63" s="41" t="s">
        <v>66</v>
      </c>
      <c r="B63" s="38">
        <v>61</v>
      </c>
      <c r="D63" s="42">
        <v>16226</v>
      </c>
      <c r="E63" s="42">
        <v>5011.6499999999996</v>
      </c>
    </row>
    <row r="64" spans="1:10" ht="13.15" customHeight="1" x14ac:dyDescent="0.2">
      <c r="A64" s="41" t="s">
        <v>67</v>
      </c>
      <c r="B64" s="38">
        <v>62</v>
      </c>
      <c r="D64" s="42">
        <v>14397.599999999999</v>
      </c>
      <c r="E64" s="42">
        <v>10726.1</v>
      </c>
    </row>
    <row r="65" spans="1:13" ht="13.15" customHeight="1" x14ac:dyDescent="0.2">
      <c r="A65" s="41" t="s">
        <v>68</v>
      </c>
      <c r="B65" s="38">
        <v>63</v>
      </c>
      <c r="D65" s="42"/>
      <c r="E65" s="42"/>
    </row>
    <row r="66" spans="1:13" ht="13.15" customHeight="1" x14ac:dyDescent="0.2">
      <c r="A66" s="41" t="s">
        <v>69</v>
      </c>
      <c r="B66" s="38">
        <v>64</v>
      </c>
      <c r="D66" s="42">
        <v>546525.4</v>
      </c>
      <c r="E66" s="42">
        <v>220007.75</v>
      </c>
    </row>
    <row r="67" spans="1:13" ht="13.15" customHeight="1" x14ac:dyDescent="0.25">
      <c r="A67" s="41" t="s">
        <v>70</v>
      </c>
      <c r="B67" s="38">
        <v>65</v>
      </c>
      <c r="D67" s="42">
        <v>20280.400000000001</v>
      </c>
      <c r="E67" s="42">
        <v>11008.9</v>
      </c>
      <c r="I67" s="27"/>
      <c r="J67" s="27"/>
    </row>
    <row r="68" spans="1:13" ht="13.15" customHeight="1" x14ac:dyDescent="0.2">
      <c r="A68" s="41" t="s">
        <v>71</v>
      </c>
      <c r="B68" s="38">
        <v>66</v>
      </c>
      <c r="D68" s="42">
        <v>432170.2</v>
      </c>
      <c r="E68" s="42">
        <v>114994.95</v>
      </c>
    </row>
    <row r="69" spans="1:13" ht="13.15" customHeight="1" x14ac:dyDescent="0.2">
      <c r="A69" s="41" t="s">
        <v>72</v>
      </c>
      <c r="B69" s="38">
        <v>67</v>
      </c>
      <c r="D69" s="42">
        <v>20362.3</v>
      </c>
      <c r="E69" s="42">
        <v>8215.5499999999993</v>
      </c>
      <c r="M69" s="43"/>
    </row>
    <row r="70" spans="1:13" ht="13.15" customHeight="1" x14ac:dyDescent="0.2">
      <c r="M70" s="43"/>
    </row>
    <row r="71" spans="1:13" ht="13.15" customHeight="1" x14ac:dyDescent="0.25">
      <c r="A71" s="38" t="s">
        <v>73</v>
      </c>
      <c r="D71" s="25">
        <f>SUM(D3:D69)</f>
        <v>35852757.710000008</v>
      </c>
      <c r="E71" s="25">
        <f>SUM(E3:E69)</f>
        <v>14689382.600000001</v>
      </c>
      <c r="F71" s="25"/>
      <c r="I71" s="5"/>
      <c r="M71" s="43"/>
    </row>
    <row r="72" spans="1:13" ht="15" x14ac:dyDescent="0.25">
      <c r="J72" s="26"/>
      <c r="M72" s="43"/>
    </row>
    <row r="73" spans="1:13" x14ac:dyDescent="0.2">
      <c r="A73" s="45" t="s">
        <v>74</v>
      </c>
      <c r="M73" s="43"/>
    </row>
    <row r="75" spans="1:13" ht="15" x14ac:dyDescent="0.25">
      <c r="J75" s="4"/>
    </row>
    <row r="76" spans="1:13" ht="15" x14ac:dyDescent="0.25">
      <c r="J76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Normal="100" workbookViewId="0">
      <selection activeCell="F21" sqref="F21"/>
    </sheetView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80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">
      <c r="A3" s="41" t="s">
        <v>6</v>
      </c>
      <c r="B3" s="38">
        <v>1</v>
      </c>
      <c r="D3" s="42">
        <v>173690.3</v>
      </c>
      <c r="E3" s="42">
        <v>62038.9</v>
      </c>
      <c r="H3" s="43"/>
      <c r="I3" s="44"/>
      <c r="J3" s="44"/>
    </row>
    <row r="4" spans="1:12" ht="13.15" customHeight="1" x14ac:dyDescent="0.2">
      <c r="A4" s="41" t="s">
        <v>7</v>
      </c>
      <c r="B4" s="38">
        <v>2</v>
      </c>
      <c r="D4" s="42"/>
      <c r="E4" s="42"/>
      <c r="H4" s="43"/>
      <c r="I4" s="44"/>
      <c r="J4" s="44"/>
    </row>
    <row r="5" spans="1:12" ht="13.15" customHeight="1" x14ac:dyDescent="0.2">
      <c r="A5" s="41" t="s">
        <v>8</v>
      </c>
      <c r="B5" s="38">
        <v>3</v>
      </c>
      <c r="D5" s="42">
        <v>248339.7</v>
      </c>
      <c r="E5" s="42">
        <v>118508.6</v>
      </c>
      <c r="H5" s="43"/>
      <c r="I5" s="44"/>
      <c r="J5" s="44"/>
    </row>
    <row r="6" spans="1:12" ht="13.15" customHeight="1" x14ac:dyDescent="0.2">
      <c r="A6" s="41" t="s">
        <v>9</v>
      </c>
      <c r="B6" s="38">
        <v>4</v>
      </c>
      <c r="D6" s="42">
        <v>6022.1</v>
      </c>
      <c r="E6" s="42">
        <v>5747.7</v>
      </c>
      <c r="H6" s="43"/>
      <c r="I6" s="44"/>
      <c r="J6" s="44"/>
    </row>
    <row r="7" spans="1:12" ht="13.15" customHeight="1" x14ac:dyDescent="0.2">
      <c r="A7" s="41" t="s">
        <v>10</v>
      </c>
      <c r="B7" s="38">
        <v>5</v>
      </c>
      <c r="D7" s="42">
        <v>668370.5</v>
      </c>
      <c r="E7" s="42">
        <v>322466.90000000002</v>
      </c>
      <c r="H7" s="43"/>
      <c r="I7" s="44"/>
      <c r="J7" s="44"/>
    </row>
    <row r="8" spans="1:12" ht="13.15" customHeight="1" x14ac:dyDescent="0.2">
      <c r="A8" s="41" t="s">
        <v>11</v>
      </c>
      <c r="B8" s="38">
        <v>6</v>
      </c>
      <c r="D8" s="42">
        <v>2716229.95</v>
      </c>
      <c r="E8" s="42">
        <v>1440762.4</v>
      </c>
      <c r="H8" s="43"/>
      <c r="I8" s="44"/>
      <c r="J8" s="44"/>
    </row>
    <row r="9" spans="1:12" ht="13.15" customHeight="1" x14ac:dyDescent="0.2">
      <c r="A9" s="41" t="s">
        <v>12</v>
      </c>
      <c r="B9" s="38">
        <v>7</v>
      </c>
      <c r="D9" s="42">
        <v>1871.1</v>
      </c>
      <c r="E9" s="42">
        <v>198.1</v>
      </c>
      <c r="F9" s="25"/>
      <c r="H9" s="43"/>
      <c r="I9" s="44"/>
      <c r="J9" s="44"/>
    </row>
    <row r="10" spans="1:12" ht="13.15" customHeight="1" x14ac:dyDescent="0.2">
      <c r="A10" s="41" t="s">
        <v>13</v>
      </c>
      <c r="B10" s="38">
        <v>8</v>
      </c>
      <c r="D10" s="42">
        <v>241605</v>
      </c>
      <c r="E10" s="42">
        <v>85489.600000000006</v>
      </c>
      <c r="H10" s="43"/>
      <c r="I10" s="44"/>
      <c r="J10" s="44"/>
    </row>
    <row r="11" spans="1:12" ht="13.15" customHeight="1" x14ac:dyDescent="0.2">
      <c r="A11" s="41" t="s">
        <v>14</v>
      </c>
      <c r="B11" s="38">
        <v>9</v>
      </c>
      <c r="D11" s="42">
        <v>83500.2</v>
      </c>
      <c r="E11" s="42">
        <v>43919.75</v>
      </c>
      <c r="H11" s="43"/>
      <c r="I11" s="44"/>
      <c r="J11" s="44"/>
    </row>
    <row r="12" spans="1:12" ht="13.15" customHeight="1" x14ac:dyDescent="0.2">
      <c r="A12" s="41" t="s">
        <v>15</v>
      </c>
      <c r="B12" s="38">
        <v>10</v>
      </c>
      <c r="D12" s="42">
        <v>193029.2</v>
      </c>
      <c r="E12" s="42">
        <v>78811.600000000006</v>
      </c>
      <c r="H12" s="43"/>
      <c r="I12" s="44"/>
      <c r="J12" s="44"/>
    </row>
    <row r="13" spans="1:12" ht="13.15" customHeight="1" x14ac:dyDescent="0.2">
      <c r="A13" s="41" t="s">
        <v>16</v>
      </c>
      <c r="B13" s="38">
        <v>11</v>
      </c>
      <c r="D13" s="42">
        <v>762332.2</v>
      </c>
      <c r="E13" s="42">
        <v>253571.5</v>
      </c>
      <c r="H13" s="43"/>
      <c r="I13" s="44"/>
      <c r="J13" s="44"/>
    </row>
    <row r="14" spans="1:12" ht="13.15" customHeight="1" x14ac:dyDescent="0.2">
      <c r="A14" s="41" t="s">
        <v>17</v>
      </c>
      <c r="B14" s="38">
        <v>12</v>
      </c>
      <c r="D14" s="42">
        <v>21558.6</v>
      </c>
      <c r="E14" s="42">
        <v>15607.2</v>
      </c>
      <c r="F14" s="25"/>
      <c r="H14" s="43"/>
      <c r="I14" s="44"/>
      <c r="J14" s="44"/>
    </row>
    <row r="15" spans="1:12" ht="13.15" customHeight="1" x14ac:dyDescent="0.2">
      <c r="A15" s="41" t="s">
        <v>18</v>
      </c>
      <c r="B15" s="38">
        <v>13</v>
      </c>
      <c r="D15" s="42">
        <v>2581290.6</v>
      </c>
      <c r="E15" s="42">
        <v>1607502.75</v>
      </c>
      <c r="H15" s="43"/>
      <c r="I15" s="44"/>
      <c r="J15" s="44"/>
    </row>
    <row r="16" spans="1:12" ht="13.15" customHeight="1" x14ac:dyDescent="0.2">
      <c r="A16" s="41" t="s">
        <v>19</v>
      </c>
      <c r="B16" s="38">
        <v>14</v>
      </c>
      <c r="D16" s="42">
        <v>9466.7999999999993</v>
      </c>
      <c r="E16" s="42">
        <v>2407.65</v>
      </c>
      <c r="H16" s="43"/>
      <c r="I16" s="44"/>
      <c r="J16" s="44"/>
    </row>
    <row r="17" spans="1:10" ht="13.15" customHeight="1" x14ac:dyDescent="0.2">
      <c r="A17" s="41" t="s">
        <v>20</v>
      </c>
      <c r="B17" s="38">
        <v>15</v>
      </c>
      <c r="D17" s="42"/>
      <c r="E17" s="42"/>
      <c r="H17" s="43"/>
      <c r="I17" s="44"/>
      <c r="J17" s="44"/>
    </row>
    <row r="18" spans="1:10" ht="13.15" customHeight="1" x14ac:dyDescent="0.2">
      <c r="A18" s="41" t="s">
        <v>21</v>
      </c>
      <c r="B18" s="38">
        <v>16</v>
      </c>
      <c r="D18" s="42">
        <v>1109756.8999999999</v>
      </c>
      <c r="E18" s="42">
        <v>510283.55</v>
      </c>
      <c r="H18" s="43"/>
      <c r="I18" s="44"/>
      <c r="J18" s="44"/>
    </row>
    <row r="19" spans="1:10" ht="13.15" customHeight="1" x14ac:dyDescent="0.2">
      <c r="A19" s="41" t="s">
        <v>22</v>
      </c>
      <c r="B19" s="38">
        <v>17</v>
      </c>
      <c r="D19" s="42">
        <v>201539.1</v>
      </c>
      <c r="E19" s="42">
        <v>100045.4</v>
      </c>
      <c r="H19" s="43"/>
      <c r="I19" s="44"/>
      <c r="J19" s="44"/>
    </row>
    <row r="20" spans="1:10" ht="13.15" customHeight="1" x14ac:dyDescent="0.2">
      <c r="A20" s="41" t="s">
        <v>23</v>
      </c>
      <c r="B20" s="38">
        <v>18</v>
      </c>
      <c r="D20" s="42">
        <v>160911.79999999999</v>
      </c>
      <c r="E20" s="42">
        <v>42949.9</v>
      </c>
      <c r="H20" s="43"/>
      <c r="I20" s="44"/>
      <c r="J20" s="44"/>
    </row>
    <row r="21" spans="1:10" ht="13.15" customHeight="1" x14ac:dyDescent="0.2">
      <c r="A21" s="41" t="s">
        <v>24</v>
      </c>
      <c r="B21" s="38">
        <v>19</v>
      </c>
      <c r="D21" s="42">
        <v>13538</v>
      </c>
      <c r="E21" s="42">
        <v>4391.1000000000004</v>
      </c>
      <c r="H21" s="43"/>
      <c r="I21" s="44"/>
      <c r="J21" s="44"/>
    </row>
    <row r="22" spans="1:10" ht="13.15" customHeight="1" x14ac:dyDescent="0.2">
      <c r="A22" s="41" t="s">
        <v>25</v>
      </c>
      <c r="B22" s="38">
        <v>20</v>
      </c>
      <c r="D22" s="42">
        <v>10995.6</v>
      </c>
      <c r="E22" s="42">
        <v>76701.8</v>
      </c>
      <c r="H22" s="43"/>
      <c r="I22" s="44"/>
      <c r="J22" s="44"/>
    </row>
    <row r="23" spans="1:10" ht="13.15" customHeight="1" x14ac:dyDescent="0.2">
      <c r="A23" s="41" t="s">
        <v>26</v>
      </c>
      <c r="B23" s="38">
        <v>21</v>
      </c>
      <c r="D23" s="42">
        <v>5159</v>
      </c>
      <c r="E23" s="42">
        <v>2627.1</v>
      </c>
      <c r="H23" s="43"/>
      <c r="I23" s="44"/>
      <c r="J23" s="44"/>
    </row>
    <row r="24" spans="1:10" ht="13.15" customHeight="1" x14ac:dyDescent="0.2">
      <c r="A24" s="41" t="s">
        <v>27</v>
      </c>
      <c r="B24" s="38">
        <v>22</v>
      </c>
      <c r="D24" s="42">
        <v>2738.4</v>
      </c>
      <c r="E24" s="42">
        <v>420</v>
      </c>
      <c r="H24" s="43"/>
      <c r="I24" s="44"/>
      <c r="J24" s="44"/>
    </row>
    <row r="25" spans="1:10" ht="13.15" customHeight="1" x14ac:dyDescent="0.2">
      <c r="A25" s="41" t="s">
        <v>28</v>
      </c>
      <c r="B25" s="38">
        <v>23</v>
      </c>
      <c r="D25" s="42"/>
      <c r="E25" s="42"/>
      <c r="H25" s="43"/>
      <c r="I25" s="44"/>
      <c r="J25" s="44"/>
    </row>
    <row r="26" spans="1:10" ht="13.15" customHeight="1" x14ac:dyDescent="0.2">
      <c r="A26" s="41" t="s">
        <v>29</v>
      </c>
      <c r="B26" s="38">
        <v>24</v>
      </c>
      <c r="D26" s="42">
        <v>1583.4</v>
      </c>
      <c r="E26" s="42">
        <v>1827.7</v>
      </c>
      <c r="H26" s="43"/>
      <c r="I26" s="44"/>
      <c r="J26" s="44"/>
    </row>
    <row r="27" spans="1:10" ht="13.15" customHeight="1" x14ac:dyDescent="0.2">
      <c r="A27" s="41" t="s">
        <v>30</v>
      </c>
      <c r="B27" s="38">
        <v>25</v>
      </c>
      <c r="D27" s="42">
        <v>7363.3</v>
      </c>
      <c r="E27" s="42">
        <v>6608.35</v>
      </c>
      <c r="H27" s="43"/>
      <c r="I27" s="44"/>
      <c r="J27" s="44"/>
    </row>
    <row r="28" spans="1:10" ht="13.15" customHeight="1" x14ac:dyDescent="0.2">
      <c r="A28" s="41" t="s">
        <v>31</v>
      </c>
      <c r="B28" s="38">
        <v>26</v>
      </c>
      <c r="D28" s="42">
        <v>11974.9</v>
      </c>
      <c r="E28" s="42">
        <v>5330.85</v>
      </c>
      <c r="H28" s="43"/>
      <c r="I28" s="44"/>
      <c r="J28" s="44"/>
    </row>
    <row r="29" spans="1:10" ht="13.15" customHeight="1" x14ac:dyDescent="0.2">
      <c r="A29" s="41" t="s">
        <v>32</v>
      </c>
      <c r="B29" s="38">
        <v>27</v>
      </c>
      <c r="D29" s="42">
        <v>165015.9</v>
      </c>
      <c r="E29" s="42">
        <v>75421.5</v>
      </c>
      <c r="H29" s="43"/>
      <c r="I29" s="44"/>
      <c r="J29" s="44"/>
    </row>
    <row r="30" spans="1:10" ht="13.15" customHeight="1" x14ac:dyDescent="0.2">
      <c r="A30" s="41" t="s">
        <v>33</v>
      </c>
      <c r="B30" s="38">
        <v>28</v>
      </c>
      <c r="D30" s="42">
        <v>74780.3</v>
      </c>
      <c r="E30" s="42">
        <v>37886.800000000003</v>
      </c>
      <c r="H30" s="43"/>
      <c r="I30" s="44"/>
      <c r="J30" s="44"/>
    </row>
    <row r="31" spans="1:10" ht="13.15" customHeight="1" x14ac:dyDescent="0.2">
      <c r="A31" s="41" t="s">
        <v>34</v>
      </c>
      <c r="B31" s="38">
        <v>29</v>
      </c>
      <c r="D31" s="42"/>
      <c r="E31" s="42"/>
      <c r="H31" s="43"/>
      <c r="I31" s="44"/>
      <c r="J31" s="44"/>
    </row>
    <row r="32" spans="1:10" ht="13.15" customHeight="1" x14ac:dyDescent="0.2">
      <c r="A32" s="41" t="s">
        <v>35</v>
      </c>
      <c r="B32" s="38">
        <v>30</v>
      </c>
      <c r="D32" s="42">
        <v>1409.8</v>
      </c>
      <c r="E32" s="42">
        <v>756</v>
      </c>
      <c r="H32" s="43"/>
      <c r="I32" s="44"/>
      <c r="J32" s="44"/>
    </row>
    <row r="33" spans="1:10" ht="13.15" customHeight="1" x14ac:dyDescent="0.2">
      <c r="A33" s="41" t="s">
        <v>36</v>
      </c>
      <c r="B33" s="38">
        <v>31</v>
      </c>
      <c r="D33" s="42">
        <v>281435.8</v>
      </c>
      <c r="E33" s="42">
        <v>79623.95</v>
      </c>
    </row>
    <row r="34" spans="1:10" ht="13.15" customHeight="1" x14ac:dyDescent="0.2">
      <c r="A34" s="41" t="s">
        <v>37</v>
      </c>
      <c r="B34" s="38">
        <v>32</v>
      </c>
      <c r="D34" s="42">
        <v>9509.5</v>
      </c>
      <c r="E34" s="42">
        <v>5913.6</v>
      </c>
    </row>
    <row r="35" spans="1:10" ht="13.15" customHeight="1" x14ac:dyDescent="0.2">
      <c r="A35" s="41" t="s">
        <v>38</v>
      </c>
      <c r="B35" s="38">
        <v>33</v>
      </c>
      <c r="D35" s="42">
        <v>2389.1</v>
      </c>
      <c r="E35" s="42">
        <v>96.25</v>
      </c>
      <c r="H35" s="43"/>
      <c r="I35" s="44"/>
      <c r="J35" s="44"/>
    </row>
    <row r="36" spans="1:10" ht="13.15" customHeight="1" x14ac:dyDescent="0.2">
      <c r="A36" s="41" t="s">
        <v>39</v>
      </c>
      <c r="B36" s="38">
        <v>34</v>
      </c>
      <c r="D36" s="42">
        <v>5008.5</v>
      </c>
      <c r="E36" s="42">
        <v>1192.45</v>
      </c>
      <c r="H36" s="43"/>
      <c r="I36" s="44"/>
      <c r="J36" s="44"/>
    </row>
    <row r="37" spans="1:10" ht="13.15" customHeight="1" x14ac:dyDescent="0.2">
      <c r="A37" s="41" t="s">
        <v>40</v>
      </c>
      <c r="B37" s="38">
        <v>35</v>
      </c>
      <c r="D37" s="42"/>
      <c r="E37" s="42"/>
      <c r="H37" s="43"/>
      <c r="I37" s="44"/>
      <c r="J37" s="44"/>
    </row>
    <row r="38" spans="1:10" ht="13.15" customHeight="1" x14ac:dyDescent="0.2">
      <c r="A38" s="41" t="s">
        <v>41</v>
      </c>
      <c r="B38" s="38">
        <v>36</v>
      </c>
      <c r="D38" s="42">
        <v>2184061.6</v>
      </c>
      <c r="E38" s="42">
        <v>1076614.3500000001</v>
      </c>
      <c r="H38" s="43"/>
      <c r="I38" s="44"/>
      <c r="J38" s="44"/>
    </row>
    <row r="39" spans="1:10" ht="13.15" customHeight="1" x14ac:dyDescent="0.2">
      <c r="A39" s="41" t="s">
        <v>42</v>
      </c>
      <c r="B39" s="38">
        <v>37</v>
      </c>
      <c r="D39" s="42">
        <v>198683.1</v>
      </c>
      <c r="E39" s="42">
        <v>151945.85</v>
      </c>
      <c r="H39" s="43"/>
      <c r="I39" s="44"/>
      <c r="J39" s="44"/>
    </row>
    <row r="40" spans="1:10" ht="13.15" customHeight="1" x14ac:dyDescent="0.2">
      <c r="A40" s="41" t="s">
        <v>43</v>
      </c>
      <c r="B40" s="38">
        <v>38</v>
      </c>
      <c r="D40" s="42">
        <v>24796.1</v>
      </c>
      <c r="E40" s="42">
        <v>8099</v>
      </c>
      <c r="H40" s="43"/>
      <c r="I40" s="44"/>
      <c r="J40" s="44"/>
    </row>
    <row r="41" spans="1:10" ht="13.15" customHeight="1" x14ac:dyDescent="0.2">
      <c r="A41" s="41" t="s">
        <v>44</v>
      </c>
      <c r="B41" s="38">
        <v>39</v>
      </c>
      <c r="D41" s="42">
        <v>799.4</v>
      </c>
      <c r="E41" s="42">
        <v>993.65</v>
      </c>
      <c r="H41" s="43"/>
      <c r="I41" s="44"/>
      <c r="J41" s="44"/>
    </row>
    <row r="42" spans="1:10" ht="13.15" customHeight="1" x14ac:dyDescent="0.2">
      <c r="A42" s="41" t="s">
        <v>45</v>
      </c>
      <c r="B42" s="38">
        <v>40</v>
      </c>
      <c r="D42" s="42"/>
      <c r="E42" s="42"/>
      <c r="H42" s="43"/>
      <c r="I42" s="44"/>
      <c r="J42" s="44"/>
    </row>
    <row r="43" spans="1:10" ht="13.15" customHeight="1" x14ac:dyDescent="0.2">
      <c r="A43" s="41" t="s">
        <v>46</v>
      </c>
      <c r="B43" s="38">
        <v>41</v>
      </c>
      <c r="D43" s="42">
        <v>550963</v>
      </c>
      <c r="E43" s="42">
        <v>223263.6</v>
      </c>
    </row>
    <row r="44" spans="1:10" ht="13.15" customHeight="1" x14ac:dyDescent="0.2">
      <c r="A44" s="41" t="s">
        <v>47</v>
      </c>
      <c r="B44" s="38">
        <v>42</v>
      </c>
      <c r="D44" s="42">
        <v>602200.13</v>
      </c>
      <c r="E44" s="42">
        <v>233779.69999999998</v>
      </c>
      <c r="H44" s="43"/>
      <c r="I44" s="44"/>
      <c r="J44" s="44"/>
    </row>
    <row r="45" spans="1:10" ht="13.15" customHeight="1" x14ac:dyDescent="0.2">
      <c r="A45" s="41" t="s">
        <v>48</v>
      </c>
      <c r="B45" s="38">
        <v>43</v>
      </c>
      <c r="D45" s="42">
        <v>340134.2</v>
      </c>
      <c r="E45" s="42">
        <v>126876.75</v>
      </c>
      <c r="H45" s="43"/>
      <c r="I45" s="44"/>
      <c r="J45" s="44"/>
    </row>
    <row r="46" spans="1:10" ht="13.15" customHeight="1" x14ac:dyDescent="0.2">
      <c r="A46" s="41" t="s">
        <v>49</v>
      </c>
      <c r="B46" s="38">
        <v>44</v>
      </c>
      <c r="D46" s="42">
        <v>385215.25</v>
      </c>
      <c r="E46" s="42">
        <v>134031.04999999999</v>
      </c>
      <c r="H46" s="43"/>
      <c r="I46" s="44"/>
      <c r="J46" s="44"/>
    </row>
    <row r="47" spans="1:10" ht="13.15" customHeight="1" x14ac:dyDescent="0.2">
      <c r="A47" s="41" t="s">
        <v>50</v>
      </c>
      <c r="B47" s="38">
        <v>45</v>
      </c>
      <c r="D47" s="42">
        <v>144722.20000000001</v>
      </c>
      <c r="E47" s="42">
        <v>71218</v>
      </c>
      <c r="H47" s="43"/>
      <c r="I47" s="44"/>
      <c r="J47" s="44"/>
    </row>
    <row r="48" spans="1:10" ht="13.15" customHeight="1" x14ac:dyDescent="0.2">
      <c r="A48" s="41" t="s">
        <v>51</v>
      </c>
      <c r="B48" s="38">
        <v>46</v>
      </c>
      <c r="D48" s="42"/>
      <c r="E48" s="42"/>
      <c r="H48" s="43"/>
      <c r="I48" s="44"/>
      <c r="J48" s="44"/>
    </row>
    <row r="49" spans="1:10" ht="13.15" customHeight="1" x14ac:dyDescent="0.2">
      <c r="A49" s="41" t="s">
        <v>52</v>
      </c>
      <c r="B49" s="38">
        <v>47</v>
      </c>
      <c r="D49" s="42">
        <v>17961.3</v>
      </c>
      <c r="E49" s="42">
        <v>6148.8</v>
      </c>
      <c r="H49" s="43"/>
      <c r="I49" s="44"/>
      <c r="J49" s="44"/>
    </row>
    <row r="50" spans="1:10" ht="13.15" customHeight="1" x14ac:dyDescent="0.2">
      <c r="A50" s="41" t="s">
        <v>53</v>
      </c>
      <c r="B50" s="38">
        <v>48</v>
      </c>
      <c r="D50" s="42">
        <v>1757686.7</v>
      </c>
      <c r="E50" s="42">
        <v>753118.1</v>
      </c>
    </row>
    <row r="51" spans="1:10" ht="13.15" customHeight="1" x14ac:dyDescent="0.2">
      <c r="A51" s="41" t="s">
        <v>54</v>
      </c>
      <c r="B51" s="38">
        <v>49</v>
      </c>
      <c r="D51" s="42">
        <v>405722.1</v>
      </c>
      <c r="E51" s="42">
        <v>314253.09999999998</v>
      </c>
    </row>
    <row r="52" spans="1:10" ht="13.15" customHeight="1" x14ac:dyDescent="0.2">
      <c r="A52" s="41" t="s">
        <v>55</v>
      </c>
      <c r="B52" s="38">
        <v>50</v>
      </c>
      <c r="D52" s="42">
        <v>3290197.4</v>
      </c>
      <c r="E52" s="42">
        <v>1092066.5</v>
      </c>
    </row>
    <row r="53" spans="1:10" ht="13.15" customHeight="1" x14ac:dyDescent="0.2">
      <c r="A53" s="41" t="s">
        <v>56</v>
      </c>
      <c r="B53" s="38">
        <v>51</v>
      </c>
      <c r="D53" s="42">
        <v>669554.19999999995</v>
      </c>
      <c r="E53" s="42">
        <v>219930.2</v>
      </c>
    </row>
    <row r="54" spans="1:10" ht="13.15" customHeight="1" x14ac:dyDescent="0.2">
      <c r="A54" s="41" t="s">
        <v>57</v>
      </c>
      <c r="B54" s="38">
        <v>52</v>
      </c>
      <c r="D54" s="42"/>
      <c r="E54" s="42"/>
    </row>
    <row r="55" spans="1:10" ht="13.15" customHeight="1" x14ac:dyDescent="0.2">
      <c r="A55" s="41" t="s">
        <v>58</v>
      </c>
      <c r="B55" s="38">
        <v>53</v>
      </c>
      <c r="D55" s="42">
        <v>447207.81</v>
      </c>
      <c r="E55" s="42">
        <v>189584.5</v>
      </c>
    </row>
    <row r="56" spans="1:10" ht="13.15" customHeight="1" x14ac:dyDescent="0.2">
      <c r="A56" s="41" t="s">
        <v>59</v>
      </c>
      <c r="B56" s="38">
        <v>54</v>
      </c>
      <c r="D56" s="42">
        <v>25764.9</v>
      </c>
      <c r="E56" s="42">
        <v>20905.150000000001</v>
      </c>
    </row>
    <row r="57" spans="1:10" ht="13.15" customHeight="1" x14ac:dyDescent="0.2">
      <c r="A57" s="41" t="s">
        <v>60</v>
      </c>
      <c r="B57" s="38">
        <v>55</v>
      </c>
      <c r="D57" s="42">
        <v>629421.1</v>
      </c>
      <c r="E57" s="42">
        <v>244958.7</v>
      </c>
    </row>
    <row r="58" spans="1:10" ht="13.15" customHeight="1" x14ac:dyDescent="0.2">
      <c r="A58" s="41" t="s">
        <v>61</v>
      </c>
      <c r="B58" s="38">
        <v>56</v>
      </c>
      <c r="D58" s="42">
        <v>322725.2</v>
      </c>
      <c r="E58" s="42">
        <v>154234.5</v>
      </c>
    </row>
    <row r="59" spans="1:10" ht="13.15" customHeight="1" x14ac:dyDescent="0.2">
      <c r="A59" s="41" t="s">
        <v>62</v>
      </c>
      <c r="B59" s="38">
        <v>57</v>
      </c>
      <c r="D59" s="42">
        <v>372458.8</v>
      </c>
      <c r="E59" s="42">
        <v>202850.2</v>
      </c>
    </row>
    <row r="60" spans="1:10" ht="13.15" customHeight="1" x14ac:dyDescent="0.25">
      <c r="A60" s="41" t="s">
        <v>63</v>
      </c>
      <c r="B60" s="38">
        <v>58</v>
      </c>
      <c r="D60" s="42">
        <v>742350.7</v>
      </c>
      <c r="E60" s="42">
        <v>296250.68</v>
      </c>
      <c r="I60" s="1"/>
      <c r="J60" s="1"/>
    </row>
    <row r="61" spans="1:10" ht="13.15" customHeight="1" x14ac:dyDescent="0.2">
      <c r="A61" s="41" t="s">
        <v>64</v>
      </c>
      <c r="B61" s="38">
        <v>59</v>
      </c>
      <c r="D61" s="42">
        <v>351510.6</v>
      </c>
      <c r="E61" s="42">
        <v>204265.60000000001</v>
      </c>
    </row>
    <row r="62" spans="1:10" ht="13.15" customHeight="1" x14ac:dyDescent="0.2">
      <c r="A62" s="41" t="s">
        <v>65</v>
      </c>
      <c r="B62" s="38">
        <v>60</v>
      </c>
      <c r="D62" s="42">
        <v>176626.8</v>
      </c>
      <c r="E62" s="42">
        <v>75637.100000000006</v>
      </c>
    </row>
    <row r="63" spans="1:10" ht="13.15" customHeight="1" x14ac:dyDescent="0.2">
      <c r="A63" s="41" t="s">
        <v>66</v>
      </c>
      <c r="B63" s="38">
        <v>61</v>
      </c>
      <c r="D63" s="42">
        <v>5708.5</v>
      </c>
      <c r="E63" s="42">
        <v>3089.1</v>
      </c>
    </row>
    <row r="64" spans="1:10" ht="13.15" customHeight="1" x14ac:dyDescent="0.2">
      <c r="A64" s="41" t="s">
        <v>67</v>
      </c>
      <c r="B64" s="38">
        <v>62</v>
      </c>
      <c r="D64" s="42"/>
      <c r="E64" s="42"/>
    </row>
    <row r="65" spans="1:13" ht="13.15" customHeight="1" x14ac:dyDescent="0.2">
      <c r="A65" s="41" t="s">
        <v>68</v>
      </c>
      <c r="B65" s="38">
        <v>63</v>
      </c>
      <c r="D65" s="42"/>
      <c r="E65" s="42"/>
    </row>
    <row r="66" spans="1:13" ht="13.15" customHeight="1" x14ac:dyDescent="0.2">
      <c r="A66" s="41" t="s">
        <v>69</v>
      </c>
      <c r="B66" s="38">
        <v>64</v>
      </c>
      <c r="D66" s="42">
        <v>487978.71</v>
      </c>
      <c r="E66" s="42">
        <v>216194.42</v>
      </c>
    </row>
    <row r="67" spans="1:13" ht="13.15" customHeight="1" x14ac:dyDescent="0.2">
      <c r="A67" s="41" t="s">
        <v>70</v>
      </c>
      <c r="B67" s="38">
        <v>65</v>
      </c>
      <c r="D67" s="42">
        <v>19749.8</v>
      </c>
      <c r="E67" s="42">
        <v>6195.7</v>
      </c>
    </row>
    <row r="68" spans="1:13" ht="13.15" customHeight="1" x14ac:dyDescent="0.2">
      <c r="A68" s="41" t="s">
        <v>71</v>
      </c>
      <c r="B68" s="38">
        <v>66</v>
      </c>
      <c r="D68" s="42">
        <v>402842.3</v>
      </c>
      <c r="E68" s="42">
        <v>104111.7</v>
      </c>
    </row>
    <row r="69" spans="1:13" ht="13.15" customHeight="1" x14ac:dyDescent="0.2">
      <c r="A69" s="41" t="s">
        <v>72</v>
      </c>
      <c r="B69" s="38">
        <v>67</v>
      </c>
      <c r="D69" s="42">
        <v>2798.6</v>
      </c>
      <c r="E69" s="42">
        <v>2216.9</v>
      </c>
      <c r="M69" s="43"/>
    </row>
    <row r="70" spans="1:13" ht="13.15" customHeight="1" x14ac:dyDescent="0.2">
      <c r="M70" s="43"/>
    </row>
    <row r="71" spans="1:13" ht="13.15" customHeight="1" x14ac:dyDescent="0.25">
      <c r="A71" s="38" t="s">
        <v>73</v>
      </c>
      <c r="D71" s="25">
        <f>SUM(D3:D69)</f>
        <v>24332256.050000004</v>
      </c>
      <c r="E71" s="25">
        <f>SUM(E3:E69)</f>
        <v>11121941.849999994</v>
      </c>
      <c r="F71" s="25"/>
      <c r="I71" s="27"/>
      <c r="J71" s="27"/>
      <c r="M71" s="43"/>
    </row>
    <row r="72" spans="1:13" x14ac:dyDescent="0.2">
      <c r="M72" s="43"/>
    </row>
    <row r="73" spans="1:13" x14ac:dyDescent="0.2">
      <c r="A73" s="45" t="s">
        <v>74</v>
      </c>
      <c r="M73" s="43"/>
    </row>
    <row r="75" spans="1:13" ht="15" x14ac:dyDescent="0.25">
      <c r="I75" s="5"/>
    </row>
    <row r="76" spans="1:13" ht="15" x14ac:dyDescent="0.25">
      <c r="J76" s="26"/>
    </row>
    <row r="79" spans="1:13" ht="15" x14ac:dyDescent="0.25">
      <c r="J79" s="4"/>
    </row>
    <row r="80" spans="1:13" ht="15" x14ac:dyDescent="0.25">
      <c r="J80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Normal="100" workbookViewId="0">
      <selection activeCell="I6" sqref="I6"/>
    </sheetView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79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">
      <c r="A3" s="41" t="s">
        <v>6</v>
      </c>
      <c r="B3" s="38">
        <v>1</v>
      </c>
      <c r="D3" s="42">
        <v>140461.29999999999</v>
      </c>
      <c r="E3" s="42">
        <v>80145.100000000006</v>
      </c>
      <c r="H3" s="43"/>
      <c r="I3" s="44"/>
      <c r="J3" s="44"/>
    </row>
    <row r="4" spans="1:12" ht="13.15" customHeight="1" x14ac:dyDescent="0.2">
      <c r="A4" s="41" t="s">
        <v>7</v>
      </c>
      <c r="B4" s="38">
        <v>2</v>
      </c>
      <c r="D4" s="42">
        <v>3380.3</v>
      </c>
      <c r="E4" s="42">
        <v>2188.1999999999998</v>
      </c>
      <c r="H4" s="43"/>
      <c r="I4" s="44"/>
      <c r="J4" s="44"/>
    </row>
    <row r="5" spans="1:12" ht="13.15" customHeight="1" x14ac:dyDescent="0.2">
      <c r="A5" s="41" t="s">
        <v>8</v>
      </c>
      <c r="B5" s="38">
        <v>3</v>
      </c>
      <c r="D5" s="42">
        <v>239922.2</v>
      </c>
      <c r="E5" s="42">
        <v>106323.7</v>
      </c>
      <c r="H5" s="43"/>
      <c r="I5" s="44"/>
      <c r="J5" s="44"/>
    </row>
    <row r="6" spans="1:12" ht="13.15" customHeight="1" x14ac:dyDescent="0.2">
      <c r="A6" s="41" t="s">
        <v>9</v>
      </c>
      <c r="B6" s="38">
        <v>4</v>
      </c>
      <c r="D6" s="42">
        <v>9363.2000000000007</v>
      </c>
      <c r="E6" s="42">
        <v>9128.35</v>
      </c>
      <c r="H6" s="43"/>
      <c r="I6" s="44"/>
      <c r="J6" s="44"/>
    </row>
    <row r="7" spans="1:12" ht="13.15" customHeight="1" x14ac:dyDescent="0.2">
      <c r="A7" s="41" t="s">
        <v>10</v>
      </c>
      <c r="B7" s="38">
        <v>5</v>
      </c>
      <c r="D7" s="42">
        <v>623786.1</v>
      </c>
      <c r="E7" s="42">
        <v>326176.55</v>
      </c>
      <c r="H7" s="43"/>
      <c r="I7" s="44"/>
      <c r="J7" s="44"/>
    </row>
    <row r="8" spans="1:12" ht="13.15" customHeight="1" x14ac:dyDescent="0.2">
      <c r="A8" s="41" t="s">
        <v>11</v>
      </c>
      <c r="B8" s="38">
        <v>6</v>
      </c>
      <c r="D8" s="42">
        <v>2357045.7000000002</v>
      </c>
      <c r="E8" s="42">
        <v>965135.5</v>
      </c>
      <c r="H8" s="43"/>
      <c r="I8" s="44"/>
      <c r="J8" s="44"/>
    </row>
    <row r="9" spans="1:12" ht="13.15" customHeight="1" x14ac:dyDescent="0.2">
      <c r="A9" s="41" t="s">
        <v>12</v>
      </c>
      <c r="B9" s="38">
        <v>7</v>
      </c>
      <c r="D9" s="42">
        <v>2042.6</v>
      </c>
      <c r="E9" s="42">
        <v>943.95</v>
      </c>
      <c r="F9" s="25"/>
      <c r="H9" s="43"/>
      <c r="I9" s="44"/>
      <c r="J9" s="44"/>
    </row>
    <row r="10" spans="1:12" ht="13.15" customHeight="1" x14ac:dyDescent="0.2">
      <c r="A10" s="41" t="s">
        <v>13</v>
      </c>
      <c r="B10" s="38">
        <v>8</v>
      </c>
      <c r="D10" s="42">
        <v>293590.5</v>
      </c>
      <c r="E10" s="42">
        <v>85820.7</v>
      </c>
      <c r="H10" s="43"/>
      <c r="I10" s="44"/>
      <c r="J10" s="44"/>
    </row>
    <row r="11" spans="1:12" ht="13.15" customHeight="1" x14ac:dyDescent="0.2">
      <c r="A11" s="41" t="s">
        <v>14</v>
      </c>
      <c r="B11" s="38">
        <v>9</v>
      </c>
      <c r="D11" s="42"/>
      <c r="E11" s="42"/>
      <c r="H11" s="43"/>
      <c r="I11" s="44"/>
      <c r="J11" s="44"/>
    </row>
    <row r="12" spans="1:12" ht="13.15" customHeight="1" x14ac:dyDescent="0.2">
      <c r="A12" s="41" t="s">
        <v>15</v>
      </c>
      <c r="B12" s="38">
        <v>10</v>
      </c>
      <c r="D12" s="42">
        <v>179736.2</v>
      </c>
      <c r="E12" s="42">
        <v>156122.04999999999</v>
      </c>
      <c r="H12" s="43"/>
      <c r="I12" s="44"/>
      <c r="J12" s="44"/>
    </row>
    <row r="13" spans="1:12" ht="13.15" customHeight="1" x14ac:dyDescent="0.2">
      <c r="A13" s="41" t="s">
        <v>16</v>
      </c>
      <c r="B13" s="38">
        <v>11</v>
      </c>
      <c r="D13" s="42">
        <v>1181703.6000000001</v>
      </c>
      <c r="E13" s="42">
        <v>373578.1</v>
      </c>
      <c r="H13" s="43"/>
      <c r="I13" s="44"/>
      <c r="J13" s="44"/>
    </row>
    <row r="14" spans="1:12" ht="13.15" customHeight="1" x14ac:dyDescent="0.2">
      <c r="A14" s="41" t="s">
        <v>17</v>
      </c>
      <c r="B14" s="38">
        <v>12</v>
      </c>
      <c r="D14" s="42"/>
      <c r="E14" s="42"/>
      <c r="F14" s="25"/>
      <c r="H14" s="43"/>
      <c r="I14" s="44"/>
      <c r="J14" s="44"/>
    </row>
    <row r="15" spans="1:12" ht="13.15" customHeight="1" x14ac:dyDescent="0.2">
      <c r="A15" s="41" t="s">
        <v>18</v>
      </c>
      <c r="B15" s="38">
        <v>13</v>
      </c>
      <c r="D15" s="42">
        <v>3213186</v>
      </c>
      <c r="E15" s="42">
        <v>1852371.15</v>
      </c>
      <c r="H15" s="43"/>
      <c r="I15" s="44"/>
      <c r="J15" s="44"/>
    </row>
    <row r="16" spans="1:12" ht="13.15" customHeight="1" x14ac:dyDescent="0.2">
      <c r="A16" s="41" t="s">
        <v>19</v>
      </c>
      <c r="B16" s="38">
        <v>14</v>
      </c>
      <c r="D16" s="42">
        <v>26975.200000000001</v>
      </c>
      <c r="E16" s="42">
        <v>7420.35</v>
      </c>
      <c r="H16" s="43"/>
      <c r="I16" s="44"/>
      <c r="J16" s="44"/>
    </row>
    <row r="17" spans="1:10" ht="13.15" customHeight="1" x14ac:dyDescent="0.2">
      <c r="A17" s="41" t="s">
        <v>20</v>
      </c>
      <c r="B17" s="38">
        <v>15</v>
      </c>
      <c r="D17" s="42"/>
      <c r="E17" s="42"/>
      <c r="H17" s="43"/>
      <c r="I17" s="44"/>
      <c r="J17" s="44"/>
    </row>
    <row r="18" spans="1:10" ht="13.15" customHeight="1" x14ac:dyDescent="0.2">
      <c r="A18" s="41" t="s">
        <v>21</v>
      </c>
      <c r="B18" s="38">
        <v>16</v>
      </c>
      <c r="D18" s="42">
        <v>1107319.5</v>
      </c>
      <c r="E18" s="42">
        <v>405135.15</v>
      </c>
      <c r="H18" s="43"/>
      <c r="I18" s="44"/>
      <c r="J18" s="44"/>
    </row>
    <row r="19" spans="1:10" ht="13.15" customHeight="1" x14ac:dyDescent="0.2">
      <c r="A19" s="41" t="s">
        <v>22</v>
      </c>
      <c r="B19" s="38">
        <v>17</v>
      </c>
      <c r="D19" s="42">
        <v>516637.1</v>
      </c>
      <c r="E19" s="42">
        <v>194512.5</v>
      </c>
      <c r="H19" s="43"/>
      <c r="I19" s="44"/>
      <c r="J19" s="44"/>
    </row>
    <row r="20" spans="1:10" ht="13.15" customHeight="1" x14ac:dyDescent="0.2">
      <c r="A20" s="41" t="s">
        <v>23</v>
      </c>
      <c r="B20" s="38">
        <v>18</v>
      </c>
      <c r="D20" s="42">
        <v>182866.38</v>
      </c>
      <c r="E20" s="42">
        <v>78511.3</v>
      </c>
      <c r="H20" s="43"/>
      <c r="I20" s="44"/>
      <c r="J20" s="44"/>
    </row>
    <row r="21" spans="1:10" ht="13.15" customHeight="1" x14ac:dyDescent="0.2">
      <c r="A21" s="41" t="s">
        <v>24</v>
      </c>
      <c r="B21" s="38">
        <v>19</v>
      </c>
      <c r="D21" s="42">
        <v>44104.9</v>
      </c>
      <c r="E21" s="42">
        <v>11526.199999999999</v>
      </c>
      <c r="H21" s="43"/>
      <c r="I21" s="44"/>
      <c r="J21" s="44"/>
    </row>
    <row r="22" spans="1:10" ht="13.15" customHeight="1" x14ac:dyDescent="0.2">
      <c r="A22" s="41" t="s">
        <v>25</v>
      </c>
      <c r="B22" s="38">
        <v>20</v>
      </c>
      <c r="D22" s="42">
        <v>42106.400000000001</v>
      </c>
      <c r="E22" s="42">
        <v>16185.4</v>
      </c>
      <c r="H22" s="43"/>
      <c r="I22" s="44"/>
      <c r="J22" s="44"/>
    </row>
    <row r="23" spans="1:10" ht="13.15" customHeight="1" x14ac:dyDescent="0.2">
      <c r="A23" s="41" t="s">
        <v>26</v>
      </c>
      <c r="B23" s="38">
        <v>21</v>
      </c>
      <c r="D23" s="42">
        <v>3899</v>
      </c>
      <c r="E23" s="42">
        <v>4632.6000000000004</v>
      </c>
      <c r="H23" s="43"/>
      <c r="I23" s="44"/>
      <c r="J23" s="44"/>
    </row>
    <row r="24" spans="1:10" ht="13.15" customHeight="1" x14ac:dyDescent="0.2">
      <c r="A24" s="41" t="s">
        <v>27</v>
      </c>
      <c r="B24" s="38">
        <v>22</v>
      </c>
      <c r="D24" s="42">
        <v>1752.1</v>
      </c>
      <c r="E24" s="42">
        <v>687.05</v>
      </c>
      <c r="H24" s="43"/>
      <c r="I24" s="44"/>
      <c r="J24" s="44"/>
    </row>
    <row r="25" spans="1:10" ht="13.15" customHeight="1" x14ac:dyDescent="0.2">
      <c r="A25" s="41" t="s">
        <v>28</v>
      </c>
      <c r="B25" s="38">
        <v>23</v>
      </c>
      <c r="D25" s="42">
        <v>66390.799999999988</v>
      </c>
      <c r="E25" s="42">
        <v>18772.95</v>
      </c>
      <c r="H25" s="43"/>
      <c r="I25" s="44"/>
      <c r="J25" s="44"/>
    </row>
    <row r="26" spans="1:10" ht="13.15" customHeight="1" x14ac:dyDescent="0.2">
      <c r="A26" s="41" t="s">
        <v>29</v>
      </c>
      <c r="B26" s="38">
        <v>24</v>
      </c>
      <c r="D26" s="42">
        <v>2464</v>
      </c>
      <c r="E26" s="42">
        <v>1508.15</v>
      </c>
      <c r="H26" s="43"/>
      <c r="I26" s="44"/>
      <c r="J26" s="44"/>
    </row>
    <row r="27" spans="1:10" ht="13.15" customHeight="1" x14ac:dyDescent="0.2">
      <c r="A27" s="41" t="s">
        <v>30</v>
      </c>
      <c r="B27" s="38">
        <v>25</v>
      </c>
      <c r="D27" s="42">
        <v>15179.5</v>
      </c>
      <c r="E27" s="42">
        <v>8107.05</v>
      </c>
      <c r="H27" s="43"/>
      <c r="I27" s="44"/>
      <c r="J27" s="44"/>
    </row>
    <row r="28" spans="1:10" ht="13.15" customHeight="1" x14ac:dyDescent="0.2">
      <c r="A28" s="41" t="s">
        <v>31</v>
      </c>
      <c r="B28" s="38">
        <v>26</v>
      </c>
      <c r="D28" s="42">
        <v>89286.399999999994</v>
      </c>
      <c r="E28" s="42">
        <v>49326.9</v>
      </c>
      <c r="H28" s="43"/>
      <c r="I28" s="44"/>
      <c r="J28" s="44"/>
    </row>
    <row r="29" spans="1:10" ht="13.15" customHeight="1" x14ac:dyDescent="0.2">
      <c r="A29" s="41" t="s">
        <v>32</v>
      </c>
      <c r="B29" s="38">
        <v>27</v>
      </c>
      <c r="D29" s="42">
        <v>109165</v>
      </c>
      <c r="E29" s="42">
        <v>52990.35</v>
      </c>
      <c r="H29" s="43"/>
      <c r="I29" s="44"/>
      <c r="J29" s="44"/>
    </row>
    <row r="30" spans="1:10" ht="13.15" customHeight="1" x14ac:dyDescent="0.2">
      <c r="A30" s="41" t="s">
        <v>33</v>
      </c>
      <c r="B30" s="38">
        <v>28</v>
      </c>
      <c r="D30" s="42"/>
      <c r="E30" s="42"/>
      <c r="H30" s="43"/>
      <c r="I30" s="44"/>
      <c r="J30" s="44"/>
    </row>
    <row r="31" spans="1:10" ht="13.15" customHeight="1" x14ac:dyDescent="0.2">
      <c r="A31" s="41" t="s">
        <v>34</v>
      </c>
      <c r="B31" s="38">
        <v>29</v>
      </c>
      <c r="D31" s="42">
        <v>1393972.3</v>
      </c>
      <c r="E31" s="42">
        <v>880760.65</v>
      </c>
      <c r="H31" s="43"/>
      <c r="I31" s="44"/>
      <c r="J31" s="44"/>
    </row>
    <row r="32" spans="1:10" ht="13.15" customHeight="1" x14ac:dyDescent="0.2">
      <c r="A32" s="41" t="s">
        <v>35</v>
      </c>
      <c r="B32" s="38">
        <v>30</v>
      </c>
      <c r="D32" s="42">
        <v>4639.6000000000004</v>
      </c>
      <c r="E32" s="42">
        <v>3551.45</v>
      </c>
      <c r="H32" s="43"/>
      <c r="I32" s="44"/>
      <c r="J32" s="44"/>
    </row>
    <row r="33" spans="1:10" ht="13.15" customHeight="1" x14ac:dyDescent="0.2">
      <c r="A33" s="41" t="s">
        <v>36</v>
      </c>
      <c r="B33" s="38">
        <v>31</v>
      </c>
      <c r="D33" s="42">
        <v>326029.2</v>
      </c>
      <c r="E33" s="42">
        <v>103562.55</v>
      </c>
      <c r="H33" s="43"/>
      <c r="I33" s="44"/>
      <c r="J33" s="44"/>
    </row>
    <row r="34" spans="1:10" ht="13.15" customHeight="1" x14ac:dyDescent="0.2">
      <c r="A34" s="41" t="s">
        <v>37</v>
      </c>
      <c r="B34" s="38">
        <v>32</v>
      </c>
      <c r="D34" s="42">
        <v>14870.1</v>
      </c>
      <c r="E34" s="42">
        <v>7740.25</v>
      </c>
      <c r="H34" s="43"/>
      <c r="I34" s="44"/>
      <c r="J34" s="44"/>
    </row>
    <row r="35" spans="1:10" ht="13.15" customHeight="1" x14ac:dyDescent="0.2">
      <c r="A35" s="41" t="s">
        <v>38</v>
      </c>
      <c r="B35" s="38">
        <v>33</v>
      </c>
      <c r="D35" s="42"/>
      <c r="E35" s="42"/>
      <c r="H35" s="43"/>
      <c r="I35" s="44"/>
      <c r="J35" s="44"/>
    </row>
    <row r="36" spans="1:10" ht="13.15" customHeight="1" x14ac:dyDescent="0.2">
      <c r="A36" s="41" t="s">
        <v>39</v>
      </c>
      <c r="B36" s="38">
        <v>34</v>
      </c>
      <c r="D36" s="42"/>
      <c r="E36" s="42"/>
    </row>
    <row r="37" spans="1:10" ht="13.15" customHeight="1" x14ac:dyDescent="0.2">
      <c r="A37" s="41" t="s">
        <v>40</v>
      </c>
      <c r="B37" s="38">
        <v>35</v>
      </c>
      <c r="D37" s="42">
        <v>447867.7</v>
      </c>
      <c r="E37" s="42">
        <v>174632.5</v>
      </c>
    </row>
    <row r="38" spans="1:10" ht="13.15" customHeight="1" x14ac:dyDescent="0.2">
      <c r="A38" s="41" t="s">
        <v>41</v>
      </c>
      <c r="B38" s="38">
        <v>36</v>
      </c>
      <c r="D38" s="42"/>
      <c r="E38" s="42"/>
      <c r="H38" s="43"/>
      <c r="I38" s="44"/>
      <c r="J38" s="44"/>
    </row>
    <row r="39" spans="1:10" ht="13.15" customHeight="1" x14ac:dyDescent="0.2">
      <c r="A39" s="41" t="s">
        <v>42</v>
      </c>
      <c r="B39" s="38">
        <v>37</v>
      </c>
      <c r="D39" s="42">
        <v>300079.5</v>
      </c>
      <c r="E39" s="42">
        <v>154659.04999999999</v>
      </c>
      <c r="H39" s="43"/>
      <c r="I39" s="44"/>
      <c r="J39" s="44"/>
    </row>
    <row r="40" spans="1:10" ht="13.15" customHeight="1" x14ac:dyDescent="0.2">
      <c r="A40" s="41" t="s">
        <v>43</v>
      </c>
      <c r="B40" s="38">
        <v>38</v>
      </c>
      <c r="D40" s="42">
        <v>44079.7</v>
      </c>
      <c r="E40" s="42">
        <v>17331.3</v>
      </c>
      <c r="H40" s="43"/>
      <c r="I40" s="44"/>
      <c r="J40" s="44"/>
    </row>
    <row r="41" spans="1:10" ht="13.15" customHeight="1" x14ac:dyDescent="0.2">
      <c r="A41" s="41" t="s">
        <v>44</v>
      </c>
      <c r="B41" s="38">
        <v>39</v>
      </c>
      <c r="D41" s="42">
        <v>5239.5</v>
      </c>
      <c r="E41" s="42">
        <v>2237.5500000000002</v>
      </c>
      <c r="H41" s="43"/>
      <c r="I41" s="44"/>
      <c r="J41" s="44"/>
    </row>
    <row r="42" spans="1:10" ht="13.15" customHeight="1" x14ac:dyDescent="0.2">
      <c r="A42" s="41" t="s">
        <v>45</v>
      </c>
      <c r="B42" s="38">
        <v>40</v>
      </c>
      <c r="D42" s="42"/>
      <c r="E42" s="42"/>
      <c r="H42" s="43"/>
      <c r="I42" s="44"/>
      <c r="J42" s="44"/>
    </row>
    <row r="43" spans="1:10" ht="13.15" customHeight="1" x14ac:dyDescent="0.2">
      <c r="A43" s="41" t="s">
        <v>46</v>
      </c>
      <c r="B43" s="38">
        <v>41</v>
      </c>
      <c r="D43" s="42">
        <v>551003.6</v>
      </c>
      <c r="E43" s="42">
        <v>202128.15</v>
      </c>
      <c r="H43" s="43"/>
      <c r="I43" s="44"/>
      <c r="J43" s="44"/>
    </row>
    <row r="44" spans="1:10" ht="13.15" customHeight="1" x14ac:dyDescent="0.2">
      <c r="A44" s="41" t="s">
        <v>47</v>
      </c>
      <c r="B44" s="38">
        <v>42</v>
      </c>
      <c r="D44" s="42">
        <v>250088.3</v>
      </c>
      <c r="E44" s="42">
        <v>114342.55</v>
      </c>
      <c r="H44" s="43"/>
      <c r="I44" s="44"/>
      <c r="J44" s="44"/>
    </row>
    <row r="45" spans="1:10" ht="13.15" customHeight="1" x14ac:dyDescent="0.2">
      <c r="A45" s="41" t="s">
        <v>48</v>
      </c>
      <c r="B45" s="38">
        <v>43</v>
      </c>
      <c r="D45" s="42"/>
      <c r="E45" s="42"/>
      <c r="H45" s="43"/>
      <c r="I45" s="44"/>
      <c r="J45" s="44"/>
    </row>
    <row r="46" spans="1:10" ht="13.15" customHeight="1" x14ac:dyDescent="0.2">
      <c r="A46" s="41" t="s">
        <v>49</v>
      </c>
      <c r="B46" s="38">
        <v>44</v>
      </c>
      <c r="D46" s="42">
        <v>198514.4</v>
      </c>
      <c r="E46" s="42">
        <v>76046.95</v>
      </c>
    </row>
    <row r="47" spans="1:10" ht="13.15" customHeight="1" x14ac:dyDescent="0.2">
      <c r="A47" s="41" t="s">
        <v>50</v>
      </c>
      <c r="B47" s="38">
        <v>45</v>
      </c>
      <c r="D47" s="42">
        <v>126972.3</v>
      </c>
      <c r="E47" s="42">
        <v>51432.15</v>
      </c>
      <c r="H47" s="43"/>
      <c r="I47" s="44"/>
      <c r="J47" s="44"/>
    </row>
    <row r="48" spans="1:10" ht="13.15" customHeight="1" x14ac:dyDescent="0.2">
      <c r="A48" s="41" t="s">
        <v>51</v>
      </c>
      <c r="B48" s="38">
        <v>46</v>
      </c>
      <c r="D48" s="42">
        <v>827684.77</v>
      </c>
      <c r="E48" s="42">
        <v>243032.65</v>
      </c>
      <c r="H48" s="43"/>
      <c r="I48" s="44"/>
      <c r="J48" s="44"/>
    </row>
    <row r="49" spans="1:10" ht="13.15" customHeight="1" x14ac:dyDescent="0.2">
      <c r="A49" s="41" t="s">
        <v>52</v>
      </c>
      <c r="B49" s="38">
        <v>47</v>
      </c>
      <c r="D49" s="42">
        <v>36061.9</v>
      </c>
      <c r="E49" s="42">
        <v>16315.95</v>
      </c>
      <c r="H49" s="43"/>
      <c r="I49" s="44"/>
      <c r="J49" s="44"/>
    </row>
    <row r="50" spans="1:10" ht="13.15" customHeight="1" x14ac:dyDescent="0.2">
      <c r="A50" s="41" t="s">
        <v>53</v>
      </c>
      <c r="B50" s="38">
        <v>48</v>
      </c>
      <c r="D50" s="42">
        <v>2234334.2000000002</v>
      </c>
      <c r="E50" s="42">
        <v>901814.05</v>
      </c>
      <c r="H50" s="43"/>
      <c r="I50" s="44"/>
      <c r="J50" s="44"/>
    </row>
    <row r="51" spans="1:10" ht="13.15" customHeight="1" x14ac:dyDescent="0.2">
      <c r="A51" s="41" t="s">
        <v>54</v>
      </c>
      <c r="B51" s="38">
        <v>49</v>
      </c>
      <c r="D51" s="42">
        <v>484029</v>
      </c>
      <c r="E51" s="42">
        <v>179833.85</v>
      </c>
      <c r="H51" s="43"/>
      <c r="I51" s="44"/>
      <c r="J51" s="44"/>
    </row>
    <row r="52" spans="1:10" ht="13.15" customHeight="1" x14ac:dyDescent="0.2">
      <c r="A52" s="41" t="s">
        <v>55</v>
      </c>
      <c r="B52" s="38">
        <v>50</v>
      </c>
      <c r="D52" s="42">
        <v>2447238.5</v>
      </c>
      <c r="E52" s="42">
        <v>1005023.25</v>
      </c>
      <c r="H52" s="43"/>
      <c r="I52" s="44"/>
      <c r="J52" s="44"/>
    </row>
    <row r="53" spans="1:10" ht="13.15" customHeight="1" x14ac:dyDescent="0.2">
      <c r="A53" s="41" t="s">
        <v>56</v>
      </c>
      <c r="B53" s="38">
        <v>51</v>
      </c>
      <c r="D53" s="42">
        <v>509550.3</v>
      </c>
      <c r="E53" s="42">
        <v>296089.5</v>
      </c>
    </row>
    <row r="54" spans="1:10" ht="13.15" customHeight="1" x14ac:dyDescent="0.2">
      <c r="A54" s="41" t="s">
        <v>57</v>
      </c>
      <c r="B54" s="38">
        <v>52</v>
      </c>
      <c r="D54" s="42"/>
      <c r="E54" s="42"/>
    </row>
    <row r="55" spans="1:10" ht="13.15" customHeight="1" x14ac:dyDescent="0.2">
      <c r="A55" s="41" t="s">
        <v>58</v>
      </c>
      <c r="B55" s="38">
        <v>53</v>
      </c>
      <c r="D55" s="42">
        <v>414872.1</v>
      </c>
      <c r="E55" s="42">
        <v>244231.75</v>
      </c>
    </row>
    <row r="56" spans="1:10" ht="13.15" customHeight="1" x14ac:dyDescent="0.2">
      <c r="A56" s="41" t="s">
        <v>59</v>
      </c>
      <c r="B56" s="38">
        <v>54</v>
      </c>
      <c r="D56" s="42">
        <v>29661.1</v>
      </c>
      <c r="E56" s="42">
        <v>4950.05</v>
      </c>
    </row>
    <row r="57" spans="1:10" ht="13.15" customHeight="1" x14ac:dyDescent="0.2">
      <c r="A57" s="41" t="s">
        <v>60</v>
      </c>
      <c r="B57" s="38">
        <v>55</v>
      </c>
      <c r="D57" s="42">
        <v>511492.1</v>
      </c>
      <c r="E57" s="42">
        <v>270882.5</v>
      </c>
    </row>
    <row r="58" spans="1:10" ht="13.15" customHeight="1" x14ac:dyDescent="0.2">
      <c r="A58" s="41" t="s">
        <v>61</v>
      </c>
      <c r="B58" s="38">
        <v>56</v>
      </c>
      <c r="D58" s="42">
        <v>769734.7</v>
      </c>
      <c r="E58" s="42">
        <v>177685.55</v>
      </c>
    </row>
    <row r="59" spans="1:10" ht="13.15" customHeight="1" x14ac:dyDescent="0.2">
      <c r="A59" s="41" t="s">
        <v>62</v>
      </c>
      <c r="B59" s="38">
        <v>57</v>
      </c>
      <c r="D59" s="42"/>
      <c r="E59" s="42"/>
    </row>
    <row r="60" spans="1:10" ht="13.15" customHeight="1" x14ac:dyDescent="0.2">
      <c r="A60" s="41" t="s">
        <v>63</v>
      </c>
      <c r="B60" s="38">
        <v>58</v>
      </c>
      <c r="D60" s="42">
        <v>837676</v>
      </c>
      <c r="E60" s="42">
        <v>312610.55</v>
      </c>
    </row>
    <row r="61" spans="1:10" ht="13.15" customHeight="1" x14ac:dyDescent="0.2">
      <c r="A61" s="41" t="s">
        <v>64</v>
      </c>
      <c r="B61" s="38">
        <v>59</v>
      </c>
      <c r="D61" s="42">
        <v>514573.7</v>
      </c>
      <c r="E61" s="42">
        <v>245473.55</v>
      </c>
    </row>
    <row r="62" spans="1:10" ht="13.15" customHeight="1" x14ac:dyDescent="0.2">
      <c r="A62" s="41" t="s">
        <v>65</v>
      </c>
      <c r="B62" s="38">
        <v>60</v>
      </c>
      <c r="D62" s="42"/>
      <c r="E62" s="42"/>
    </row>
    <row r="63" spans="1:10" ht="13.15" customHeight="1" x14ac:dyDescent="0.25">
      <c r="A63" s="41" t="s">
        <v>66</v>
      </c>
      <c r="B63" s="38">
        <v>61</v>
      </c>
      <c r="D63" s="42">
        <v>18833.5</v>
      </c>
      <c r="E63" s="42">
        <v>7000.35</v>
      </c>
      <c r="I63" s="1"/>
      <c r="J63" s="1"/>
    </row>
    <row r="64" spans="1:10" ht="13.15" customHeight="1" x14ac:dyDescent="0.2">
      <c r="A64" s="41" t="s">
        <v>67</v>
      </c>
      <c r="B64" s="38">
        <v>62</v>
      </c>
      <c r="D64" s="42">
        <v>10343.9</v>
      </c>
      <c r="E64" s="42">
        <v>3799.95</v>
      </c>
    </row>
    <row r="65" spans="1:13" ht="13.15" customHeight="1" x14ac:dyDescent="0.2">
      <c r="A65" s="41" t="s">
        <v>68</v>
      </c>
      <c r="B65" s="38">
        <v>63</v>
      </c>
      <c r="D65" s="42"/>
      <c r="E65" s="42"/>
    </row>
    <row r="66" spans="1:13" ht="13.15" customHeight="1" x14ac:dyDescent="0.2">
      <c r="A66" s="41" t="s">
        <v>69</v>
      </c>
      <c r="B66" s="38">
        <v>64</v>
      </c>
      <c r="D66" s="42">
        <v>580636.37</v>
      </c>
      <c r="E66" s="42">
        <v>241866.45</v>
      </c>
    </row>
    <row r="67" spans="1:13" ht="13.15" customHeight="1" x14ac:dyDescent="0.2">
      <c r="A67" s="41" t="s">
        <v>70</v>
      </c>
      <c r="B67" s="38">
        <v>65</v>
      </c>
      <c r="D67" s="42">
        <v>21936.6</v>
      </c>
      <c r="E67" s="42">
        <v>10974.6</v>
      </c>
    </row>
    <row r="68" spans="1:13" ht="13.15" customHeight="1" x14ac:dyDescent="0.2">
      <c r="A68" s="41" t="s">
        <v>71</v>
      </c>
      <c r="B68" s="38">
        <v>66</v>
      </c>
      <c r="D68" s="42">
        <v>397474</v>
      </c>
      <c r="E68" s="42">
        <v>164156.29999999999</v>
      </c>
    </row>
    <row r="69" spans="1:13" ht="13.15" customHeight="1" x14ac:dyDescent="0.2">
      <c r="A69" s="41" t="s">
        <v>72</v>
      </c>
      <c r="B69" s="38">
        <v>67</v>
      </c>
      <c r="D69" s="42">
        <v>21774.9</v>
      </c>
      <c r="E69" s="42">
        <v>8888.9500000000007</v>
      </c>
      <c r="M69" s="43"/>
    </row>
    <row r="70" spans="1:13" ht="13.15" customHeight="1" x14ac:dyDescent="0.2">
      <c r="M70" s="43"/>
    </row>
    <row r="71" spans="1:13" ht="13.15" customHeight="1" x14ac:dyDescent="0.2">
      <c r="A71" s="38" t="s">
        <v>73</v>
      </c>
      <c r="D71" s="25">
        <f>SUM(D3:D69)</f>
        <v>24783627.820000008</v>
      </c>
      <c r="E71" s="25">
        <f>SUM(E3:E69)</f>
        <v>10930304.200000001</v>
      </c>
      <c r="F71" s="25"/>
      <c r="M71" s="43"/>
    </row>
    <row r="72" spans="1:13" x14ac:dyDescent="0.2">
      <c r="M72" s="43"/>
    </row>
    <row r="73" spans="1:13" x14ac:dyDescent="0.2">
      <c r="A73" s="45" t="s">
        <v>74</v>
      </c>
      <c r="M73" s="43"/>
    </row>
    <row r="74" spans="1:13" ht="15" x14ac:dyDescent="0.25">
      <c r="I74" s="27"/>
      <c r="J74" s="27"/>
    </row>
    <row r="78" spans="1:13" ht="15" x14ac:dyDescent="0.25">
      <c r="I78" s="5"/>
    </row>
    <row r="79" spans="1:13" ht="15" x14ac:dyDescent="0.25">
      <c r="J79" s="26"/>
    </row>
    <row r="82" spans="10:10" ht="15" x14ac:dyDescent="0.25">
      <c r="J82" s="4"/>
    </row>
    <row r="83" spans="10:10" ht="15" x14ac:dyDescent="0.25">
      <c r="J83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74"/>
  <sheetViews>
    <sheetView workbookViewId="0">
      <selection activeCell="D4" sqref="D4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8" customWidth="1"/>
    <col min="8" max="8" width="18.28515625" style="28" customWidth="1"/>
  </cols>
  <sheetData>
    <row r="1" spans="1:19" x14ac:dyDescent="0.25">
      <c r="A1" s="24" t="s">
        <v>77</v>
      </c>
    </row>
    <row r="2" spans="1:19" x14ac:dyDescent="0.25">
      <c r="D2" s="34" t="s">
        <v>0</v>
      </c>
      <c r="E2" s="34" t="s">
        <v>1</v>
      </c>
      <c r="G2" s="29" t="s">
        <v>75</v>
      </c>
      <c r="H2" s="30"/>
    </row>
    <row r="3" spans="1:19" x14ac:dyDescent="0.25">
      <c r="A3" t="s">
        <v>2</v>
      </c>
      <c r="B3" t="s">
        <v>3</v>
      </c>
      <c r="D3" s="34" t="s">
        <v>4</v>
      </c>
      <c r="E3" s="34" t="s">
        <v>5</v>
      </c>
      <c r="F3" s="9"/>
      <c r="G3" s="31" t="s">
        <v>0</v>
      </c>
      <c r="H3" s="32" t="s">
        <v>1</v>
      </c>
    </row>
    <row r="4" spans="1:19" x14ac:dyDescent="0.25">
      <c r="A4" s="10" t="s">
        <v>6</v>
      </c>
      <c r="B4">
        <v>1</v>
      </c>
      <c r="D4" s="11">
        <v>954161.6</v>
      </c>
      <c r="E4" s="11">
        <v>1041889.45</v>
      </c>
      <c r="F4" s="12"/>
      <c r="G4" s="33">
        <v>0.48595865180905684</v>
      </c>
      <c r="H4" s="33">
        <v>1.7270909217498369</v>
      </c>
    </row>
    <row r="5" spans="1:19" x14ac:dyDescent="0.25">
      <c r="A5" s="10" t="s">
        <v>7</v>
      </c>
      <c r="B5">
        <v>2</v>
      </c>
      <c r="D5" s="11">
        <v>39321.100000000006</v>
      </c>
      <c r="E5" s="11">
        <v>20528.900000000001</v>
      </c>
      <c r="F5" s="12"/>
      <c r="G5" s="33">
        <v>0.1295596219585764</v>
      </c>
      <c r="H5" s="33">
        <v>-0.57239609532766145</v>
      </c>
    </row>
    <row r="6" spans="1:19" x14ac:dyDescent="0.25">
      <c r="A6" s="10" t="s">
        <v>8</v>
      </c>
      <c r="B6">
        <v>3</v>
      </c>
      <c r="D6" s="11">
        <v>1140983.2</v>
      </c>
      <c r="E6" s="11">
        <v>478310.35000000003</v>
      </c>
      <c r="F6" s="12"/>
      <c r="G6" s="33">
        <v>0.22740543003121272</v>
      </c>
      <c r="H6" s="33">
        <v>0.12174347011326603</v>
      </c>
      <c r="O6" s="35"/>
      <c r="P6" s="35"/>
      <c r="R6" s="36"/>
      <c r="S6" s="36"/>
    </row>
    <row r="7" spans="1:19" x14ac:dyDescent="0.25">
      <c r="A7" s="10" t="s">
        <v>9</v>
      </c>
      <c r="B7">
        <v>4</v>
      </c>
      <c r="D7" s="11">
        <v>44016.7</v>
      </c>
      <c r="E7" s="11">
        <v>23432.85</v>
      </c>
      <c r="F7" s="12"/>
      <c r="G7" s="33">
        <v>0.65363172566138972</v>
      </c>
      <c r="H7" s="33">
        <v>0.5256357670221492</v>
      </c>
      <c r="O7" s="35"/>
      <c r="P7" s="35"/>
      <c r="R7" s="36"/>
      <c r="S7" s="36"/>
    </row>
    <row r="8" spans="1:19" x14ac:dyDescent="0.25">
      <c r="A8" s="10" t="s">
        <v>10</v>
      </c>
      <c r="B8">
        <v>5</v>
      </c>
      <c r="D8" s="11">
        <v>3628116.1</v>
      </c>
      <c r="E8" s="11">
        <v>1710047.5000000002</v>
      </c>
      <c r="F8" s="12"/>
      <c r="G8" s="33">
        <v>0.5224196819234983</v>
      </c>
      <c r="H8" s="33">
        <v>0.66963229713396055</v>
      </c>
      <c r="O8" s="35"/>
      <c r="P8" s="35"/>
      <c r="R8" s="36"/>
      <c r="S8" s="36"/>
    </row>
    <row r="9" spans="1:19" x14ac:dyDescent="0.25">
      <c r="A9" s="10" t="s">
        <v>11</v>
      </c>
      <c r="B9">
        <v>6</v>
      </c>
      <c r="D9" s="11">
        <v>13059465.84</v>
      </c>
      <c r="E9" s="11">
        <v>6371763.6500000004</v>
      </c>
      <c r="F9" s="12"/>
      <c r="G9" s="33">
        <v>0.1962889730133266</v>
      </c>
      <c r="H9" s="33">
        <v>0.25228566580010003</v>
      </c>
      <c r="O9" s="35"/>
      <c r="P9" s="35"/>
      <c r="R9" s="36"/>
      <c r="S9" s="36"/>
    </row>
    <row r="10" spans="1:19" x14ac:dyDescent="0.25">
      <c r="A10" s="10" t="s">
        <v>12</v>
      </c>
      <c r="B10">
        <v>7</v>
      </c>
      <c r="D10" s="11">
        <v>16547.3</v>
      </c>
      <c r="E10" s="11">
        <v>11273.149999999998</v>
      </c>
      <c r="F10" s="12"/>
      <c r="G10" s="33">
        <v>1.0266632373113858</v>
      </c>
      <c r="H10" s="33">
        <v>1.1864774964360865</v>
      </c>
      <c r="O10" s="35"/>
      <c r="P10" s="35"/>
      <c r="R10" s="36"/>
      <c r="S10" s="36"/>
    </row>
    <row r="11" spans="1:19" x14ac:dyDescent="0.25">
      <c r="A11" s="10" t="s">
        <v>13</v>
      </c>
      <c r="B11">
        <v>8</v>
      </c>
      <c r="D11" s="11">
        <v>1304713.8999999999</v>
      </c>
      <c r="E11" s="11">
        <v>519545.95</v>
      </c>
      <c r="F11" s="12"/>
      <c r="G11" s="33">
        <v>0.14693357429201326</v>
      </c>
      <c r="H11" s="33">
        <v>0.19577102745392483</v>
      </c>
      <c r="O11" s="35"/>
      <c r="P11" s="35"/>
      <c r="R11" s="36"/>
      <c r="S11" s="36"/>
    </row>
    <row r="12" spans="1:19" x14ac:dyDescent="0.25">
      <c r="A12" s="10" t="s">
        <v>14</v>
      </c>
      <c r="B12">
        <v>9</v>
      </c>
      <c r="D12" s="11">
        <v>421782.9</v>
      </c>
      <c r="E12" s="11">
        <v>197017.80000000002</v>
      </c>
      <c r="F12" s="12"/>
      <c r="G12" s="33">
        <v>-4.2017568265829253E-2</v>
      </c>
      <c r="H12" s="33">
        <v>0.2058378086581738</v>
      </c>
      <c r="O12" s="35"/>
      <c r="P12" s="35"/>
      <c r="R12" s="36"/>
      <c r="S12" s="36"/>
    </row>
    <row r="13" spans="1:19" x14ac:dyDescent="0.25">
      <c r="A13" s="10" t="s">
        <v>15</v>
      </c>
      <c r="B13">
        <v>10</v>
      </c>
      <c r="D13" s="11">
        <v>617171.1</v>
      </c>
      <c r="E13" s="11">
        <v>410784.85</v>
      </c>
      <c r="F13" s="12"/>
      <c r="G13" s="33">
        <v>0.29027268217226698</v>
      </c>
      <c r="H13" s="33">
        <v>0.55968117240105397</v>
      </c>
      <c r="O13" s="35"/>
      <c r="P13" s="35"/>
      <c r="R13" s="36"/>
      <c r="S13" s="36"/>
    </row>
    <row r="14" spans="1:19" x14ac:dyDescent="0.25">
      <c r="A14" s="10" t="s">
        <v>16</v>
      </c>
      <c r="B14">
        <v>11</v>
      </c>
      <c r="D14" s="11">
        <v>5466291.5999999996</v>
      </c>
      <c r="E14" s="11">
        <v>2058527.4500000002</v>
      </c>
      <c r="F14" s="12"/>
      <c r="G14" s="33">
        <v>0.1069538183090355</v>
      </c>
      <c r="H14" s="33">
        <v>0.22027650438865409</v>
      </c>
      <c r="O14" s="35"/>
      <c r="P14" s="35"/>
      <c r="R14" s="36"/>
      <c r="S14" s="36"/>
    </row>
    <row r="15" spans="1:19" x14ac:dyDescent="0.25">
      <c r="A15" s="10" t="s">
        <v>17</v>
      </c>
      <c r="B15">
        <v>12</v>
      </c>
      <c r="D15" s="11">
        <v>84704.2</v>
      </c>
      <c r="E15" s="11">
        <v>50823.85</v>
      </c>
      <c r="F15" s="12"/>
      <c r="G15" s="33">
        <v>-0.39265079367355649</v>
      </c>
      <c r="H15" s="33">
        <v>-0.40638617949325895</v>
      </c>
      <c r="O15" s="35"/>
      <c r="P15" s="35"/>
      <c r="R15" s="36"/>
      <c r="S15" s="36"/>
    </row>
    <row r="16" spans="1:19" x14ac:dyDescent="0.25">
      <c r="A16" s="10" t="s">
        <v>18</v>
      </c>
      <c r="B16">
        <v>13</v>
      </c>
      <c r="D16" s="11">
        <v>17231161.800000001</v>
      </c>
      <c r="E16" s="11">
        <v>10106904.15</v>
      </c>
      <c r="F16" s="12"/>
      <c r="G16" s="33">
        <v>0.15819924165716226</v>
      </c>
      <c r="H16" s="33">
        <v>0.44880386467186351</v>
      </c>
      <c r="O16" s="35"/>
      <c r="P16" s="35"/>
      <c r="R16" s="36"/>
      <c r="S16" s="36"/>
    </row>
    <row r="17" spans="1:19" x14ac:dyDescent="0.25">
      <c r="A17" s="10" t="s">
        <v>19</v>
      </c>
      <c r="B17">
        <v>14</v>
      </c>
      <c r="D17" s="11">
        <v>66638.789999999994</v>
      </c>
      <c r="E17" s="11">
        <v>17001.599999999999</v>
      </c>
      <c r="F17" s="12"/>
      <c r="G17" s="33">
        <v>-0.82578570075667213</v>
      </c>
      <c r="H17" s="33">
        <v>-0.68618938718554978</v>
      </c>
      <c r="O17" s="35"/>
      <c r="P17" s="35"/>
      <c r="R17" s="36"/>
      <c r="S17" s="36"/>
    </row>
    <row r="18" spans="1:19" x14ac:dyDescent="0.25">
      <c r="A18" s="10" t="s">
        <v>20</v>
      </c>
      <c r="B18">
        <v>15</v>
      </c>
      <c r="D18" s="11">
        <v>17311</v>
      </c>
      <c r="E18" s="11">
        <v>6222.65</v>
      </c>
      <c r="F18" s="12"/>
      <c r="G18" s="33">
        <v>-0.52697920850787083</v>
      </c>
      <c r="H18" s="33">
        <v>-0.10815149235013799</v>
      </c>
      <c r="O18" s="35"/>
      <c r="P18" s="35"/>
      <c r="R18" s="36"/>
      <c r="S18" s="36"/>
    </row>
    <row r="19" spans="1:19" x14ac:dyDescent="0.25">
      <c r="A19" s="10" t="s">
        <v>21</v>
      </c>
      <c r="B19">
        <v>16</v>
      </c>
      <c r="D19" s="11">
        <v>5062716.4000000004</v>
      </c>
      <c r="E19" s="11">
        <v>2686259.8</v>
      </c>
      <c r="F19" s="12"/>
      <c r="G19" s="33">
        <v>0.98328789496689883</v>
      </c>
      <c r="H19" s="33">
        <v>0.90559647434902679</v>
      </c>
      <c r="O19" s="35"/>
      <c r="P19" s="35"/>
      <c r="R19" s="36"/>
      <c r="S19" s="36"/>
    </row>
    <row r="20" spans="1:19" x14ac:dyDescent="0.25">
      <c r="A20" s="10" t="s">
        <v>22</v>
      </c>
      <c r="B20">
        <v>17</v>
      </c>
      <c r="D20" s="11">
        <v>1110731.3</v>
      </c>
      <c r="E20" s="11">
        <v>606382.35000000009</v>
      </c>
      <c r="F20" s="12"/>
      <c r="G20" s="33">
        <v>1.3303949228763212E-2</v>
      </c>
      <c r="H20" s="33">
        <v>-3.5761811287655432E-2</v>
      </c>
      <c r="O20" s="35"/>
      <c r="P20" s="35"/>
      <c r="R20" s="36"/>
      <c r="S20" s="36"/>
    </row>
    <row r="21" spans="1:19" x14ac:dyDescent="0.25">
      <c r="A21" s="10" t="s">
        <v>23</v>
      </c>
      <c r="B21">
        <v>18</v>
      </c>
      <c r="D21" s="11">
        <v>940438.42999999993</v>
      </c>
      <c r="E21" s="11">
        <v>339988.25</v>
      </c>
      <c r="F21" s="12"/>
      <c r="G21" s="33">
        <v>0.84675075283830092</v>
      </c>
      <c r="H21" s="33">
        <v>0.66278669695325365</v>
      </c>
      <c r="O21" s="35"/>
      <c r="P21" s="35"/>
      <c r="R21" s="36"/>
      <c r="S21" s="36"/>
    </row>
    <row r="22" spans="1:19" x14ac:dyDescent="0.25">
      <c r="A22" s="10" t="s">
        <v>24</v>
      </c>
      <c r="B22">
        <v>19</v>
      </c>
      <c r="D22" s="11">
        <v>140442.4</v>
      </c>
      <c r="E22" s="11">
        <v>38696.699999999997</v>
      </c>
      <c r="F22" s="12"/>
      <c r="G22" s="33">
        <v>1.6241155159109044</v>
      </c>
      <c r="H22" s="33">
        <v>1.211992077306284</v>
      </c>
      <c r="O22" s="35"/>
      <c r="P22" s="35"/>
      <c r="R22" s="36"/>
      <c r="S22" s="36"/>
    </row>
    <row r="23" spans="1:19" x14ac:dyDescent="0.25">
      <c r="A23" s="10" t="s">
        <v>25</v>
      </c>
      <c r="B23">
        <v>20</v>
      </c>
      <c r="D23" s="11">
        <v>61152.700000000004</v>
      </c>
      <c r="E23" s="11">
        <v>96044.2</v>
      </c>
      <c r="F23" s="12"/>
      <c r="G23" s="33">
        <v>0.56844826657570158</v>
      </c>
      <c r="H23" s="33">
        <v>4.4445745124104681</v>
      </c>
      <c r="O23" s="35"/>
      <c r="P23" s="35"/>
      <c r="R23" s="36"/>
      <c r="S23" s="36"/>
    </row>
    <row r="24" spans="1:19" x14ac:dyDescent="0.25">
      <c r="A24" s="10" t="s">
        <v>26</v>
      </c>
      <c r="B24">
        <v>21</v>
      </c>
      <c r="D24" s="11">
        <v>43723.399999999994</v>
      </c>
      <c r="E24" s="11">
        <v>14513.45</v>
      </c>
      <c r="F24" s="12"/>
      <c r="G24" s="33">
        <v>0.31496179027809945</v>
      </c>
      <c r="H24" s="33">
        <v>-0.12531640229497121</v>
      </c>
      <c r="O24" s="35"/>
      <c r="P24" s="35"/>
      <c r="R24" s="36"/>
      <c r="S24" s="36"/>
    </row>
    <row r="25" spans="1:19" x14ac:dyDescent="0.25">
      <c r="A25" s="10" t="s">
        <v>27</v>
      </c>
      <c r="B25">
        <v>22</v>
      </c>
      <c r="D25" s="11">
        <v>17907.399999999998</v>
      </c>
      <c r="E25" s="11">
        <v>8901.9</v>
      </c>
      <c r="F25" s="12"/>
      <c r="G25" s="33">
        <v>0.2559897879025923</v>
      </c>
      <c r="H25" s="33">
        <v>0.24755971942904798</v>
      </c>
      <c r="O25" s="35"/>
      <c r="P25" s="35"/>
      <c r="R25" s="36"/>
      <c r="S25" s="36"/>
    </row>
    <row r="26" spans="1:19" x14ac:dyDescent="0.25">
      <c r="A26" s="10" t="s">
        <v>28</v>
      </c>
      <c r="B26">
        <v>23</v>
      </c>
      <c r="D26" s="11">
        <v>125393.8</v>
      </c>
      <c r="E26" s="11">
        <v>46227.3</v>
      </c>
      <c r="F26" s="12"/>
      <c r="G26" s="33">
        <v>1.4797065337763011</v>
      </c>
      <c r="H26" s="33">
        <v>1.540889940555203</v>
      </c>
      <c r="O26" s="35"/>
      <c r="P26" s="35"/>
      <c r="R26" s="36"/>
      <c r="S26" s="36"/>
    </row>
    <row r="27" spans="1:19" x14ac:dyDescent="0.25">
      <c r="A27" s="10" t="s">
        <v>29</v>
      </c>
      <c r="B27">
        <v>24</v>
      </c>
      <c r="D27" s="11">
        <v>11186</v>
      </c>
      <c r="E27" s="11">
        <v>9787.0499999999993</v>
      </c>
      <c r="F27" s="12"/>
      <c r="G27" s="33">
        <v>-0.31116448057146373</v>
      </c>
      <c r="H27" s="33">
        <v>1.8016230838593321</v>
      </c>
      <c r="O27" s="35"/>
      <c r="P27" s="35"/>
      <c r="R27" s="36"/>
      <c r="S27" s="36"/>
    </row>
    <row r="28" spans="1:19" x14ac:dyDescent="0.25">
      <c r="A28" s="10" t="s">
        <v>30</v>
      </c>
      <c r="B28">
        <v>25</v>
      </c>
      <c r="D28" s="11">
        <v>25764.9</v>
      </c>
      <c r="E28" s="11">
        <v>12866.35</v>
      </c>
      <c r="F28" s="12"/>
      <c r="G28" s="33">
        <v>-0.32735745614035083</v>
      </c>
      <c r="H28" s="33">
        <v>-0.11374430434677785</v>
      </c>
      <c r="O28" s="35"/>
      <c r="P28" s="35"/>
      <c r="R28" s="36"/>
      <c r="S28" s="36"/>
    </row>
    <row r="29" spans="1:19" x14ac:dyDescent="0.25">
      <c r="A29" s="10" t="s">
        <v>31</v>
      </c>
      <c r="B29">
        <v>26</v>
      </c>
      <c r="D29" s="11">
        <v>185739.4</v>
      </c>
      <c r="E29" s="11">
        <v>16304.400000000001</v>
      </c>
      <c r="F29" s="12"/>
      <c r="G29" s="33">
        <v>2.6950563988302463</v>
      </c>
      <c r="H29" s="33">
        <v>-0.42798202313416345</v>
      </c>
      <c r="O29" s="35"/>
      <c r="P29" s="35"/>
      <c r="R29" s="36"/>
      <c r="S29" s="36"/>
    </row>
    <row r="30" spans="1:19" x14ac:dyDescent="0.25">
      <c r="A30" s="10" t="s">
        <v>32</v>
      </c>
      <c r="B30">
        <v>27</v>
      </c>
      <c r="D30" s="11">
        <v>490844.9</v>
      </c>
      <c r="E30" s="11">
        <v>228717.3</v>
      </c>
      <c r="F30" s="12"/>
      <c r="G30" s="33">
        <v>3.8812873328908815E-2</v>
      </c>
      <c r="H30" s="33">
        <v>-0.18208409735216635</v>
      </c>
      <c r="O30" s="35"/>
      <c r="P30" s="35"/>
      <c r="R30" s="36"/>
      <c r="S30" s="36"/>
    </row>
    <row r="31" spans="1:19" x14ac:dyDescent="0.25">
      <c r="A31" s="10" t="s">
        <v>33</v>
      </c>
      <c r="B31">
        <v>28</v>
      </c>
      <c r="D31" s="11">
        <v>233343.59999999998</v>
      </c>
      <c r="E31" s="11">
        <v>227732.40000000002</v>
      </c>
      <c r="F31" s="12"/>
      <c r="G31" s="33">
        <v>9.2836770153755355E-2</v>
      </c>
      <c r="H31" s="33">
        <v>2.676815623516648</v>
      </c>
      <c r="O31" s="35"/>
      <c r="P31" s="35"/>
      <c r="R31" s="36"/>
      <c r="S31" s="36"/>
    </row>
    <row r="32" spans="1:19" x14ac:dyDescent="0.25">
      <c r="A32" s="10" t="s">
        <v>34</v>
      </c>
      <c r="B32">
        <v>29</v>
      </c>
      <c r="D32" s="11">
        <v>8040994.5</v>
      </c>
      <c r="E32" s="11">
        <v>4560159.8</v>
      </c>
      <c r="F32" s="12"/>
      <c r="G32" s="33">
        <v>4.1310066395456646E-2</v>
      </c>
      <c r="H32" s="33">
        <v>0.11920230571157031</v>
      </c>
      <c r="O32" s="35"/>
      <c r="P32" s="35"/>
      <c r="R32" s="36"/>
      <c r="S32" s="36"/>
    </row>
    <row r="33" spans="1:19" x14ac:dyDescent="0.25">
      <c r="A33" s="10" t="s">
        <v>35</v>
      </c>
      <c r="B33">
        <v>30</v>
      </c>
      <c r="D33" s="11">
        <v>15862.7</v>
      </c>
      <c r="E33" s="11">
        <v>6783.35</v>
      </c>
      <c r="F33" s="12"/>
      <c r="G33" s="33">
        <v>-0.12637341454952011</v>
      </c>
      <c r="H33" s="33">
        <v>-0.50055405231284622</v>
      </c>
      <c r="O33" s="35"/>
      <c r="P33" s="35"/>
      <c r="R33" s="36"/>
      <c r="S33" s="36"/>
    </row>
    <row r="34" spans="1:19" x14ac:dyDescent="0.25">
      <c r="A34" s="10" t="s">
        <v>36</v>
      </c>
      <c r="B34">
        <v>31</v>
      </c>
      <c r="D34" s="11">
        <v>1296442.97</v>
      </c>
      <c r="E34" s="11">
        <v>472555.64999999997</v>
      </c>
      <c r="F34" s="12"/>
      <c r="G34" s="33">
        <v>0.48281365110045682</v>
      </c>
      <c r="H34" s="33">
        <v>0.68467055467796634</v>
      </c>
      <c r="O34" s="35"/>
      <c r="P34" s="35"/>
      <c r="R34" s="36"/>
      <c r="S34" s="36"/>
    </row>
    <row r="35" spans="1:19" x14ac:dyDescent="0.25">
      <c r="A35" s="10" t="s">
        <v>37</v>
      </c>
      <c r="B35">
        <v>32</v>
      </c>
      <c r="D35" s="11">
        <v>65320.5</v>
      </c>
      <c r="E35" s="11">
        <v>37958.75</v>
      </c>
      <c r="F35" s="12"/>
      <c r="G35" s="33">
        <v>0.75163779025022071</v>
      </c>
      <c r="H35" s="33">
        <v>1.4027642827075666</v>
      </c>
      <c r="O35" s="35"/>
      <c r="P35" s="35"/>
      <c r="R35" s="36"/>
      <c r="S35" s="36"/>
    </row>
    <row r="36" spans="1:19" x14ac:dyDescent="0.25">
      <c r="A36" s="10" t="s">
        <v>38</v>
      </c>
      <c r="B36">
        <v>33</v>
      </c>
      <c r="D36" s="11">
        <v>41647.200000000004</v>
      </c>
      <c r="E36" s="11">
        <v>15897.350000000002</v>
      </c>
      <c r="F36" s="12"/>
      <c r="G36" s="33">
        <v>2.7641401999240798</v>
      </c>
      <c r="H36" s="33">
        <v>0.70942004440931861</v>
      </c>
      <c r="O36" s="35"/>
      <c r="P36" s="35"/>
      <c r="R36" s="36"/>
      <c r="S36" s="36"/>
    </row>
    <row r="37" spans="1:19" x14ac:dyDescent="0.25">
      <c r="A37" s="10" t="s">
        <v>39</v>
      </c>
      <c r="B37">
        <v>34</v>
      </c>
      <c r="D37" s="11">
        <v>27477.8</v>
      </c>
      <c r="E37" s="11">
        <v>4544.3999999999996</v>
      </c>
      <c r="F37" s="12"/>
      <c r="G37" s="33">
        <v>6.6236162361623609</v>
      </c>
      <c r="H37" s="33">
        <v>7.9237113402061841</v>
      </c>
      <c r="O37" s="35"/>
      <c r="P37" s="35"/>
      <c r="R37" s="36"/>
      <c r="S37" s="36"/>
    </row>
    <row r="38" spans="1:19" x14ac:dyDescent="0.25">
      <c r="A38" s="10" t="s">
        <v>40</v>
      </c>
      <c r="B38">
        <v>35</v>
      </c>
      <c r="D38" s="11">
        <v>1592745</v>
      </c>
      <c r="E38" s="11">
        <v>789908.35</v>
      </c>
      <c r="F38" s="12"/>
      <c r="G38" s="33">
        <v>-8.1133339552396988E-2</v>
      </c>
      <c r="H38" s="33">
        <v>7.5723589760211096E-2</v>
      </c>
      <c r="O38" s="35"/>
      <c r="P38" s="35"/>
      <c r="R38" s="36"/>
      <c r="S38" s="36"/>
    </row>
    <row r="39" spans="1:19" x14ac:dyDescent="0.25">
      <c r="A39" s="10" t="s">
        <v>41</v>
      </c>
      <c r="B39">
        <v>36</v>
      </c>
      <c r="D39" s="11">
        <v>4557855.3999999994</v>
      </c>
      <c r="E39" s="11">
        <v>2050525.75</v>
      </c>
      <c r="F39" s="12"/>
      <c r="G39" s="33">
        <v>-7.7840574820963515E-2</v>
      </c>
      <c r="H39" s="33">
        <v>0.18528390675768081</v>
      </c>
      <c r="O39" s="35"/>
      <c r="P39" s="35"/>
      <c r="R39" s="36"/>
      <c r="S39" s="36"/>
    </row>
    <row r="40" spans="1:19" x14ac:dyDescent="0.25">
      <c r="A40" s="10" t="s">
        <v>42</v>
      </c>
      <c r="B40">
        <v>37</v>
      </c>
      <c r="D40" s="11">
        <v>1534875.3</v>
      </c>
      <c r="E40" s="11">
        <v>1049544.3</v>
      </c>
      <c r="F40" s="12"/>
      <c r="G40" s="33">
        <v>0.99359465096530331</v>
      </c>
      <c r="H40" s="33">
        <v>1.5440355912403065</v>
      </c>
      <c r="O40" s="35"/>
      <c r="P40" s="35"/>
      <c r="R40" s="36"/>
      <c r="S40" s="36"/>
    </row>
    <row r="41" spans="1:19" x14ac:dyDescent="0.25">
      <c r="A41" s="10" t="s">
        <v>43</v>
      </c>
      <c r="B41">
        <v>38</v>
      </c>
      <c r="D41" s="11">
        <v>129856.89000000001</v>
      </c>
      <c r="E41" s="11">
        <v>40448.800000000003</v>
      </c>
      <c r="F41" s="12"/>
      <c r="G41" s="33">
        <v>1.0398249786367755</v>
      </c>
      <c r="H41" s="33">
        <v>0.84495530012771436</v>
      </c>
      <c r="O41" s="35"/>
      <c r="P41" s="35"/>
      <c r="R41" s="36"/>
      <c r="S41" s="36"/>
    </row>
    <row r="42" spans="1:19" x14ac:dyDescent="0.25">
      <c r="A42" s="10" t="s">
        <v>44</v>
      </c>
      <c r="B42">
        <v>39</v>
      </c>
      <c r="D42" s="11">
        <v>4076.1</v>
      </c>
      <c r="E42" s="11">
        <v>4342.45</v>
      </c>
      <c r="F42" s="12"/>
      <c r="G42" s="33">
        <v>0.39139784946236555</v>
      </c>
      <c r="H42" s="33">
        <v>4.7307159353348727</v>
      </c>
      <c r="O42" s="35"/>
      <c r="P42" s="35"/>
      <c r="R42" s="36"/>
      <c r="S42" s="36"/>
    </row>
    <row r="43" spans="1:19" x14ac:dyDescent="0.25">
      <c r="A43" s="10" t="s">
        <v>45</v>
      </c>
      <c r="B43">
        <v>40</v>
      </c>
      <c r="D43" s="11">
        <v>10845.1</v>
      </c>
      <c r="E43" s="11">
        <v>7480.9</v>
      </c>
      <c r="F43" s="12"/>
      <c r="G43" s="33">
        <v>-0.33466460534226572</v>
      </c>
      <c r="H43" s="33">
        <v>-0.37850018900293692</v>
      </c>
      <c r="O43" s="35"/>
      <c r="P43" s="35"/>
      <c r="R43" s="36"/>
      <c r="S43" s="36"/>
    </row>
    <row r="44" spans="1:19" x14ac:dyDescent="0.25">
      <c r="A44" s="10" t="s">
        <v>46</v>
      </c>
      <c r="B44">
        <v>41</v>
      </c>
      <c r="D44" s="11">
        <v>2592370.9</v>
      </c>
      <c r="E44" s="11">
        <v>1226748.6000000001</v>
      </c>
      <c r="F44" s="12"/>
      <c r="G44" s="33">
        <v>0.11463498540712136</v>
      </c>
      <c r="H44" s="33">
        <v>0.49240151735466964</v>
      </c>
      <c r="O44" s="35"/>
      <c r="P44" s="35"/>
      <c r="R44" s="36"/>
      <c r="S44" s="36"/>
    </row>
    <row r="45" spans="1:19" x14ac:dyDescent="0.25">
      <c r="A45" s="10" t="s">
        <v>47</v>
      </c>
      <c r="B45">
        <v>42</v>
      </c>
      <c r="D45" s="11">
        <v>1118630.81</v>
      </c>
      <c r="E45" s="11">
        <v>562242.80000000005</v>
      </c>
      <c r="F45" s="12"/>
      <c r="G45" s="33">
        <v>7.2435130534654446E-2</v>
      </c>
      <c r="H45" s="33">
        <v>5.7867156336705472E-2</v>
      </c>
      <c r="O45" s="35"/>
      <c r="P45" s="35"/>
      <c r="R45" s="36"/>
      <c r="S45" s="36"/>
    </row>
    <row r="46" spans="1:19" x14ac:dyDescent="0.25">
      <c r="A46" s="10" t="s">
        <v>48</v>
      </c>
      <c r="B46">
        <v>43</v>
      </c>
      <c r="D46" s="11">
        <v>1045806.3</v>
      </c>
      <c r="E46" s="11">
        <v>462045.15</v>
      </c>
      <c r="F46" s="12"/>
      <c r="G46" s="33">
        <v>0.137374006516642</v>
      </c>
      <c r="H46" s="33">
        <v>0.37730506517041995</v>
      </c>
      <c r="O46" s="35"/>
      <c r="P46" s="35"/>
      <c r="R46" s="36"/>
      <c r="S46" s="36"/>
    </row>
    <row r="47" spans="1:19" x14ac:dyDescent="0.25">
      <c r="A47" s="10" t="s">
        <v>49</v>
      </c>
      <c r="B47">
        <v>44</v>
      </c>
      <c r="D47" s="11">
        <v>2003901.02</v>
      </c>
      <c r="E47" s="11">
        <v>735967.74</v>
      </c>
      <c r="F47" s="12"/>
      <c r="G47" s="33">
        <v>0.6737014767553644</v>
      </c>
      <c r="H47" s="33">
        <v>0.43272815760311212</v>
      </c>
      <c r="O47" s="35"/>
      <c r="P47" s="35"/>
      <c r="R47" s="36"/>
      <c r="S47" s="36"/>
    </row>
    <row r="48" spans="1:19" x14ac:dyDescent="0.25">
      <c r="A48" s="10" t="s">
        <v>50</v>
      </c>
      <c r="B48">
        <v>45</v>
      </c>
      <c r="D48" s="11">
        <v>602385</v>
      </c>
      <c r="E48" s="11">
        <v>309038.8</v>
      </c>
      <c r="F48" s="12"/>
      <c r="G48" s="33">
        <v>0.68650543676371023</v>
      </c>
      <c r="H48" s="33">
        <v>0.90451621809334415</v>
      </c>
      <c r="O48" s="35"/>
      <c r="P48" s="35"/>
      <c r="R48" s="36"/>
      <c r="S48" s="36"/>
    </row>
    <row r="49" spans="1:19" x14ac:dyDescent="0.25">
      <c r="A49" s="10" t="s">
        <v>51</v>
      </c>
      <c r="B49">
        <v>46</v>
      </c>
      <c r="D49" s="11">
        <v>1302646.3699999999</v>
      </c>
      <c r="E49" s="11">
        <v>759429.64999999991</v>
      </c>
      <c r="F49" s="12"/>
      <c r="G49" s="33">
        <v>9.1752139717374614E-2</v>
      </c>
      <c r="H49" s="33">
        <v>0.17166922171817145</v>
      </c>
      <c r="O49" s="35"/>
      <c r="P49" s="35"/>
      <c r="R49" s="36"/>
      <c r="S49" s="36"/>
    </row>
    <row r="50" spans="1:19" x14ac:dyDescent="0.25">
      <c r="A50" s="10" t="s">
        <v>52</v>
      </c>
      <c r="B50">
        <v>47</v>
      </c>
      <c r="D50" s="11">
        <v>126187.60000000002</v>
      </c>
      <c r="E50" s="11">
        <v>24204.25</v>
      </c>
      <c r="F50" s="12"/>
      <c r="G50" s="33">
        <v>9.453002143303868E-2</v>
      </c>
      <c r="H50" s="33">
        <v>-0.40340933599040696</v>
      </c>
      <c r="O50" s="35"/>
      <c r="P50" s="35"/>
      <c r="R50" s="36"/>
      <c r="S50" s="36"/>
    </row>
    <row r="51" spans="1:19" x14ac:dyDescent="0.25">
      <c r="A51" s="10" t="s">
        <v>53</v>
      </c>
      <c r="B51">
        <v>48</v>
      </c>
      <c r="D51" s="11">
        <v>10739095.83</v>
      </c>
      <c r="E51" s="11">
        <v>6137540.2000000002</v>
      </c>
      <c r="F51" s="12"/>
      <c r="G51" s="33">
        <v>0.28193071749740617</v>
      </c>
      <c r="H51" s="33">
        <v>0.70205868022055773</v>
      </c>
      <c r="O51" s="35"/>
      <c r="P51" s="35"/>
      <c r="R51" s="36"/>
      <c r="S51" s="36"/>
    </row>
    <row r="52" spans="1:19" x14ac:dyDescent="0.25">
      <c r="A52" s="10" t="s">
        <v>54</v>
      </c>
      <c r="B52">
        <v>49</v>
      </c>
      <c r="D52" s="11">
        <v>2553581.71</v>
      </c>
      <c r="E52" s="11">
        <v>982859.5</v>
      </c>
      <c r="F52" s="12"/>
      <c r="G52" s="33">
        <v>0.10140792694949297</v>
      </c>
      <c r="H52" s="33">
        <v>0.35317397494017877</v>
      </c>
      <c r="O52" s="35"/>
      <c r="P52" s="35"/>
      <c r="R52" s="36"/>
      <c r="S52" s="36"/>
    </row>
    <row r="53" spans="1:19" x14ac:dyDescent="0.25">
      <c r="A53" s="10" t="s">
        <v>55</v>
      </c>
      <c r="B53">
        <v>50</v>
      </c>
      <c r="D53" s="11">
        <v>15859054.399999999</v>
      </c>
      <c r="E53" s="11">
        <v>6486852.75</v>
      </c>
      <c r="F53" s="12"/>
      <c r="G53" s="33">
        <v>0.37528734791404639</v>
      </c>
      <c r="H53" s="33">
        <v>0.17036891516923203</v>
      </c>
      <c r="O53" s="35"/>
      <c r="P53" s="35"/>
      <c r="R53" s="36"/>
      <c r="S53" s="36"/>
    </row>
    <row r="54" spans="1:19" x14ac:dyDescent="0.25">
      <c r="A54" s="10" t="s">
        <v>56</v>
      </c>
      <c r="B54">
        <v>51</v>
      </c>
      <c r="D54" s="11">
        <v>2563701.7000000002</v>
      </c>
      <c r="E54" s="11">
        <v>1164607.2300000002</v>
      </c>
      <c r="F54" s="12"/>
      <c r="G54" s="33">
        <v>0.4409415299172641</v>
      </c>
      <c r="H54" s="33">
        <v>0.57798331299103389</v>
      </c>
      <c r="O54" s="35"/>
      <c r="P54" s="35"/>
      <c r="R54" s="36"/>
      <c r="S54" s="36"/>
    </row>
    <row r="55" spans="1:19" x14ac:dyDescent="0.25">
      <c r="A55" s="10" t="s">
        <v>57</v>
      </c>
      <c r="B55">
        <v>52</v>
      </c>
      <c r="D55" s="11">
        <v>7974164.8000000007</v>
      </c>
      <c r="E55" s="11">
        <v>3600484.3000000003</v>
      </c>
      <c r="F55" s="12"/>
      <c r="G55" s="33">
        <v>0.23946893630800159</v>
      </c>
      <c r="H55" s="33">
        <v>0.25308798525787179</v>
      </c>
      <c r="O55" s="35"/>
      <c r="P55" s="35"/>
      <c r="R55" s="36"/>
      <c r="S55" s="36"/>
    </row>
    <row r="56" spans="1:19" x14ac:dyDescent="0.25">
      <c r="A56" s="10" t="s">
        <v>58</v>
      </c>
      <c r="B56">
        <v>53</v>
      </c>
      <c r="D56" s="11">
        <v>2938314.55</v>
      </c>
      <c r="E56" s="11">
        <v>1709863.65</v>
      </c>
      <c r="F56" s="12"/>
      <c r="G56" s="33">
        <v>0.79230940634795077</v>
      </c>
      <c r="H56" s="33">
        <v>1.0661263295329486</v>
      </c>
      <c r="O56" s="35"/>
      <c r="P56" s="35"/>
      <c r="R56" s="36"/>
      <c r="S56" s="36"/>
    </row>
    <row r="57" spans="1:19" x14ac:dyDescent="0.25">
      <c r="A57" s="10" t="s">
        <v>59</v>
      </c>
      <c r="B57">
        <v>54</v>
      </c>
      <c r="D57" s="11">
        <v>154954.79999999999</v>
      </c>
      <c r="E57" s="11">
        <v>58144.899999999994</v>
      </c>
      <c r="F57" s="12"/>
      <c r="G57" s="33">
        <v>0.42577832249195668</v>
      </c>
      <c r="H57" s="33">
        <v>1.0297599138174185E-2</v>
      </c>
      <c r="O57" s="35"/>
      <c r="P57" s="35"/>
      <c r="R57" s="36"/>
      <c r="S57" s="36"/>
    </row>
    <row r="58" spans="1:19" x14ac:dyDescent="0.25">
      <c r="A58" s="10" t="s">
        <v>60</v>
      </c>
      <c r="B58">
        <v>55</v>
      </c>
      <c r="D58" s="11">
        <v>2325255.7999999998</v>
      </c>
      <c r="E58" s="11">
        <v>1062041.75</v>
      </c>
      <c r="F58" s="12"/>
      <c r="G58" s="33">
        <v>0.2149545973082807</v>
      </c>
      <c r="H58" s="33">
        <v>0.27976781682783924</v>
      </c>
      <c r="O58" s="35"/>
      <c r="P58" s="35"/>
      <c r="R58" s="36"/>
      <c r="S58" s="36"/>
    </row>
    <row r="59" spans="1:19" x14ac:dyDescent="0.25">
      <c r="A59" s="10" t="s">
        <v>61</v>
      </c>
      <c r="B59">
        <v>56</v>
      </c>
      <c r="D59" s="11">
        <v>1464853.5999999999</v>
      </c>
      <c r="E59" s="11">
        <v>679163.1</v>
      </c>
      <c r="F59" s="12"/>
      <c r="G59" s="33">
        <v>0.10792050220059535</v>
      </c>
      <c r="H59" s="33">
        <v>0.38973589900048977</v>
      </c>
      <c r="O59" s="35"/>
      <c r="P59" s="35"/>
      <c r="R59" s="36"/>
      <c r="S59" s="36"/>
    </row>
    <row r="60" spans="1:19" x14ac:dyDescent="0.25">
      <c r="A60" s="10" t="s">
        <v>62</v>
      </c>
      <c r="B60">
        <v>57</v>
      </c>
      <c r="D60" s="11">
        <v>760635.39999999991</v>
      </c>
      <c r="E60" s="11">
        <v>523229.69999999995</v>
      </c>
      <c r="F60" s="12"/>
      <c r="G60" s="33">
        <v>-0.24314817794364207</v>
      </c>
      <c r="H60" s="33">
        <v>0.35698789646915308</v>
      </c>
      <c r="O60" s="35"/>
      <c r="P60" s="35"/>
      <c r="R60" s="36"/>
      <c r="S60" s="36"/>
    </row>
    <row r="61" spans="1:19" x14ac:dyDescent="0.25">
      <c r="A61" s="10" t="s">
        <v>63</v>
      </c>
      <c r="B61">
        <v>58</v>
      </c>
      <c r="D61" s="11">
        <v>4344227.55</v>
      </c>
      <c r="E61" s="11">
        <v>1611450.77</v>
      </c>
      <c r="F61" s="12"/>
      <c r="G61" s="33">
        <v>0.26521148173448772</v>
      </c>
      <c r="H61" s="33">
        <v>0.11167786530357415</v>
      </c>
      <c r="O61" s="35"/>
      <c r="P61" s="35"/>
      <c r="R61" s="36"/>
      <c r="S61" s="36"/>
    </row>
    <row r="62" spans="1:19" x14ac:dyDescent="0.25">
      <c r="A62" s="10" t="s">
        <v>64</v>
      </c>
      <c r="B62">
        <v>59</v>
      </c>
      <c r="D62" s="11">
        <v>3348785.1</v>
      </c>
      <c r="E62" s="11">
        <v>1910371.3000000003</v>
      </c>
      <c r="F62" s="12"/>
      <c r="G62" s="33">
        <v>0.40561387588166076</v>
      </c>
      <c r="H62" s="33">
        <v>0.76688871647858936</v>
      </c>
      <c r="O62" s="35"/>
      <c r="P62" s="35"/>
      <c r="R62" s="36"/>
      <c r="S62" s="36"/>
    </row>
    <row r="63" spans="1:19" x14ac:dyDescent="0.25">
      <c r="A63" s="10" t="s">
        <v>65</v>
      </c>
      <c r="B63">
        <v>60</v>
      </c>
      <c r="D63" s="11">
        <v>838758.9</v>
      </c>
      <c r="E63" s="11">
        <v>369696.6</v>
      </c>
      <c r="F63" s="12"/>
      <c r="G63" s="33">
        <v>-0.20829886539930387</v>
      </c>
      <c r="H63" s="33">
        <v>7.645852080660287E-2</v>
      </c>
      <c r="O63" s="35"/>
      <c r="P63" s="35"/>
      <c r="R63" s="36"/>
      <c r="S63" s="36"/>
    </row>
    <row r="64" spans="1:19" x14ac:dyDescent="0.25">
      <c r="A64" s="10" t="s">
        <v>66</v>
      </c>
      <c r="B64">
        <v>61</v>
      </c>
      <c r="D64" s="11">
        <v>76829.2</v>
      </c>
      <c r="E64" s="11">
        <v>50133.650000000009</v>
      </c>
      <c r="F64" s="12"/>
      <c r="G64" s="33">
        <v>0.87051144400702141</v>
      </c>
      <c r="H64" s="33">
        <v>0.75596091844115132</v>
      </c>
      <c r="O64" s="35"/>
      <c r="P64" s="35"/>
      <c r="R64" s="36"/>
      <c r="S64" s="36"/>
    </row>
    <row r="65" spans="1:19" x14ac:dyDescent="0.25">
      <c r="A65" s="10" t="s">
        <v>67</v>
      </c>
      <c r="B65">
        <v>62</v>
      </c>
      <c r="D65" s="11">
        <v>33406.1</v>
      </c>
      <c r="E65" s="11">
        <v>15231.300000000001</v>
      </c>
      <c r="F65" s="12"/>
      <c r="G65" s="33">
        <v>0.29106698409263054</v>
      </c>
      <c r="H65" s="33">
        <v>0.76008088978766453</v>
      </c>
      <c r="O65" s="35"/>
      <c r="P65" s="35"/>
      <c r="R65" s="36"/>
      <c r="S65" s="36"/>
    </row>
    <row r="66" spans="1:19" x14ac:dyDescent="0.25">
      <c r="A66" s="10" t="s">
        <v>68</v>
      </c>
      <c r="B66">
        <v>63</v>
      </c>
      <c r="D66" s="11">
        <v>6290.9000000000005</v>
      </c>
      <c r="E66" s="11">
        <v>5719.35</v>
      </c>
      <c r="F66" s="12"/>
      <c r="G66" s="33">
        <v>-0.56443561285319621</v>
      </c>
      <c r="H66" s="33">
        <v>-1.4058163388439571E-2</v>
      </c>
      <c r="O66" s="35"/>
      <c r="P66" s="35"/>
      <c r="R66" s="36"/>
      <c r="S66" s="36"/>
    </row>
    <row r="67" spans="1:19" x14ac:dyDescent="0.25">
      <c r="A67" s="10" t="s">
        <v>69</v>
      </c>
      <c r="B67">
        <v>64</v>
      </c>
      <c r="D67" s="11">
        <v>3127724.85</v>
      </c>
      <c r="E67" s="11">
        <v>1378378.29</v>
      </c>
      <c r="F67" s="12"/>
      <c r="G67" s="33">
        <v>0.53157113152430191</v>
      </c>
      <c r="H67" s="33">
        <v>0.70390425697219228</v>
      </c>
      <c r="O67" s="35"/>
      <c r="P67" s="35"/>
      <c r="R67" s="36"/>
      <c r="S67" s="36"/>
    </row>
    <row r="68" spans="1:19" x14ac:dyDescent="0.25">
      <c r="A68" s="10" t="s">
        <v>70</v>
      </c>
      <c r="B68">
        <v>65</v>
      </c>
      <c r="D68" s="11">
        <v>76099.799999999988</v>
      </c>
      <c r="E68" s="11">
        <v>32980.15</v>
      </c>
      <c r="F68" s="12"/>
      <c r="G68" s="33">
        <v>0.41996577892138287</v>
      </c>
      <c r="H68" s="33">
        <v>9.5545918545302477E-2</v>
      </c>
      <c r="O68" s="35"/>
      <c r="P68" s="35"/>
      <c r="R68" s="36"/>
      <c r="S68" s="36"/>
    </row>
    <row r="69" spans="1:19" x14ac:dyDescent="0.25">
      <c r="A69" s="10" t="s">
        <v>71</v>
      </c>
      <c r="B69">
        <v>66</v>
      </c>
      <c r="D69" s="11">
        <v>1798937.6999999997</v>
      </c>
      <c r="E69" s="11">
        <v>711656.39999999991</v>
      </c>
      <c r="F69" s="12"/>
      <c r="G69" s="33">
        <v>0.22329704727754618</v>
      </c>
      <c r="H69" s="33">
        <v>0.40095013349410014</v>
      </c>
      <c r="O69" s="35"/>
      <c r="P69" s="35"/>
      <c r="R69" s="36"/>
      <c r="S69" s="36"/>
    </row>
    <row r="70" spans="1:19" x14ac:dyDescent="0.25">
      <c r="A70" s="10" t="s">
        <v>72</v>
      </c>
      <c r="B70">
        <v>67</v>
      </c>
      <c r="D70" s="11">
        <v>33203.1</v>
      </c>
      <c r="E70" s="11">
        <v>53348.05</v>
      </c>
      <c r="F70" s="12"/>
      <c r="G70" s="33">
        <v>-2.8231341296019452E-2</v>
      </c>
      <c r="H70" s="33">
        <v>6.3381816021075288E-3</v>
      </c>
      <c r="O70" s="35"/>
      <c r="P70" s="35"/>
      <c r="R70" s="36"/>
      <c r="S70" s="36"/>
    </row>
    <row r="71" spans="1:19" x14ac:dyDescent="0.25">
      <c r="D71" s="11"/>
      <c r="E71" s="11"/>
      <c r="G71" s="33"/>
      <c r="H71" s="33"/>
      <c r="O71" s="35"/>
      <c r="P71" s="35"/>
      <c r="R71" s="36"/>
      <c r="S71" s="36"/>
    </row>
    <row r="72" spans="1:19" x14ac:dyDescent="0.25">
      <c r="A72" t="s">
        <v>73</v>
      </c>
      <c r="D72" s="11">
        <v>139669575.00999993</v>
      </c>
      <c r="E72" s="11">
        <v>69020075.379999995</v>
      </c>
      <c r="G72" s="33">
        <v>0.23772447698337662</v>
      </c>
      <c r="H72" s="33">
        <v>0.37708234282948272</v>
      </c>
      <c r="O72" s="35"/>
      <c r="P72" s="35"/>
      <c r="R72" s="36"/>
      <c r="S72" s="36"/>
    </row>
    <row r="74" spans="1:19" x14ac:dyDescent="0.25">
      <c r="A74" s="13" t="s">
        <v>76</v>
      </c>
      <c r="O74" s="35"/>
      <c r="P74" s="35"/>
      <c r="R74" s="36"/>
      <c r="S74" s="3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2020-06-20T20:01:28+00:00</_EndDate>
    <Subsite xmlns="49dd70ed-5133-4753-9c09-07253e2e7b43"/>
    <StartDate xmlns="http://schemas.microsoft.com/sharepoint/v3">2020-06-20T20:01:28+00:00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AB4382-51CD-412D-962D-8F8B5F366C15}"/>
</file>

<file path=customXml/itemProps2.xml><?xml version="1.0" encoding="utf-8"?>
<ds:datastoreItem xmlns:ds="http://schemas.openxmlformats.org/officeDocument/2006/customXml" ds:itemID="{1BF9F74F-5B6E-4AA7-B516-EF4159C17247}"/>
</file>

<file path=customXml/itemProps3.xml><?xml version="1.0" encoding="utf-8"?>
<ds:datastoreItem xmlns:ds="http://schemas.openxmlformats.org/officeDocument/2006/customXml" ds:itemID="{41F4FF8A-C79B-4383-950A-379884E08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2017</vt:lpstr>
      <vt:lpstr>Week of July 31st</vt:lpstr>
      <vt:lpstr>Week of August 7th</vt:lpstr>
      <vt:lpstr>Week of August 14th</vt:lpstr>
      <vt:lpstr>Week of August 21st</vt:lpstr>
      <vt:lpstr>Week of August 28th</vt:lpstr>
      <vt:lpstr>August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2017-09-15T16:54:03Z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