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270" windowWidth="19020" windowHeight="10170" activeTab="0"/>
  </bookViews>
  <sheets>
    <sheet name="Report Index" sheetId="1" r:id="rId1"/>
    <sheet name="State Summary by Type" sheetId="2" r:id="rId2"/>
    <sheet name="Parcel Ct by Type" sheetId="3" r:id="rId3"/>
    <sheet name="Just Value by Type " sheetId="4" r:id="rId4"/>
    <sheet name="Taxable Value by Type " sheetId="5" r:id="rId5"/>
  </sheets>
  <definedNames/>
  <calcPr fullCalcOnLoad="1"/>
</workbook>
</file>

<file path=xl/sharedStrings.xml><?xml version="1.0" encoding="utf-8"?>
<sst xmlns="http://schemas.openxmlformats.org/spreadsheetml/2006/main" count="402" uniqueCount="113">
  <si>
    <t>County</t>
  </si>
  <si>
    <t>Status</t>
  </si>
  <si>
    <t>Vacant Residential</t>
  </si>
  <si>
    <t>Cooperatives</t>
  </si>
  <si>
    <t>Vacant Industrial</t>
  </si>
  <si>
    <t>Industrial</t>
  </si>
  <si>
    <t>Agricultural</t>
  </si>
  <si>
    <t>Institutional</t>
  </si>
  <si>
    <t>Government</t>
  </si>
  <si>
    <t>Total Real Property</t>
  </si>
  <si>
    <t>Mobile Homes</t>
  </si>
  <si>
    <t>Statewide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</si>
  <si>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</si>
  <si>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</si>
  <si>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</si>
  <si>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</si>
  <si>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</si>
  <si>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</si>
  <si>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</si>
  <si>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</si>
  <si>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</si>
  <si>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</si>
  <si>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</si>
  <si>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</si>
  <si>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</si>
  <si>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</si>
  <si>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</si>
  <si>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</si>
  <si>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</si>
  <si>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</si>
  <si>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</si>
  <si>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</si>
  <si>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</si>
  <si>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</si>
  <si>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</si>
  <si>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</si>
  <si>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</si>
  <si>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</si>
  <si>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</si>
  <si>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</si>
  <si>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</si>
  <si>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</si>
  <si>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</si>
  <si>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</si>
  <si>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</si>
  <si>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</si>
  <si>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</si>
  <si>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</si>
  <si>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</si>
  <si>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</si>
  <si>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</si>
  <si>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</si>
  <si>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</si>
  <si>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</si>
  <si>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</si>
  <si>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</si>
  <si>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</si>
  <si>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</si>
  <si>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</si>
  <si>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</si>
  <si>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</si>
  <si>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</si>
  <si>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</si>
  <si>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</si>
  <si>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</si>
  <si>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</si>
  <si>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</si>
  <si>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</si>
  <si>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</si>
  <si>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</si>
  <si>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</si>
  <si>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</si>
  <si>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</si>
  <si>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</si>
  <si>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</si>
  <si>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</si>
  <si>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</si>
  <si>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</si>
  <si>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Number of Parcels</t>
  </si>
  <si>
    <t>Real Property Just Value</t>
  </si>
  <si>
    <t>Real Property Taxable Value</t>
  </si>
  <si>
    <t>Pct of Total Just Value</t>
  </si>
  <si>
    <t>Pct of Total Taxable Value</t>
  </si>
  <si>
    <t>Pct of Total Parcels</t>
  </si>
  <si>
    <t>State Summary by Property Type</t>
  </si>
  <si>
    <t>Parcel Count by Property Type</t>
  </si>
  <si>
    <t>Just Value by Property Type</t>
  </si>
  <si>
    <t>Taxable Value by Property Type</t>
  </si>
  <si>
    <t>Condominiums</t>
  </si>
  <si>
    <t>Multi Family (Less Than 10)</t>
  </si>
  <si>
    <t>Multi Family (More Than 10)</t>
  </si>
  <si>
    <t>Single Family Residential</t>
  </si>
  <si>
    <t>Improved Commercial</t>
  </si>
  <si>
    <t>Misc.</t>
  </si>
  <si>
    <t>Retirement Homes &amp; Misc. Residential</t>
  </si>
  <si>
    <t>Vacant Commercial</t>
  </si>
  <si>
    <t>Leasehold Interest</t>
  </si>
  <si>
    <t>Non-Agricultural  Acreage</t>
  </si>
  <si>
    <t xml:space="preserve">Contact Information: </t>
  </si>
  <si>
    <t xml:space="preserve">Property Tax Oversight, Research &amp; Analysis  </t>
  </si>
  <si>
    <t>* As Reported by County Property Appraiser</t>
  </si>
  <si>
    <t>Parcel Count Reports*</t>
  </si>
  <si>
    <t>Average Just Value Per Parcel</t>
  </si>
  <si>
    <t>Average Taxable Value Per Parcel</t>
  </si>
  <si>
    <t>Miami-Dade</t>
  </si>
  <si>
    <t>PTOResearchAnalysis@dor.state.fl.us</t>
  </si>
  <si>
    <t>R-Prelim</t>
  </si>
  <si>
    <t xml:space="preserve"> </t>
  </si>
  <si>
    <t>Data Extract: July 2021</t>
  </si>
  <si>
    <t>Pct increase in parcels from 2020</t>
  </si>
  <si>
    <t>Total Real Property 2021</t>
  </si>
  <si>
    <t>Pct Increase in Just Value from 2020</t>
  </si>
  <si>
    <t>Pct Increase in Taxable Value from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</si>
</sst>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00%"/>
    <numFmt numFmtId="172" formatCode="0.0000%"/>
    <numFmt numFmtId="173" formatCode="[$-409]dddd\,\ mmmm\ d\,\ yyyy"/>
    <numFmt numFmtId="174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1" fontId="4" fillId="0" borderId="0">
      <alignment/>
      <protection/>
    </xf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54" applyFont="1" applyAlignment="1" applyProtection="1">
      <alignment/>
      <protection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1" fillId="34" borderId="13" xfId="0" applyFont="1" applyFill="1" applyBorder="1" applyAlignment="1">
      <alignment wrapText="1"/>
    </xf>
    <xf numFmtId="165" fontId="8" fillId="34" borderId="14" xfId="43" applyNumberFormat="1" applyFont="1" applyFill="1" applyBorder="1" applyAlignment="1">
      <alignment/>
    </xf>
    <xf numFmtId="165" fontId="8" fillId="34" borderId="15" xfId="43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43" fontId="8" fillId="0" borderId="17" xfId="43" applyFont="1" applyBorder="1" applyAlignment="1">
      <alignment/>
    </xf>
    <xf numFmtId="43" fontId="8" fillId="0" borderId="18" xfId="43" applyFont="1" applyBorder="1" applyAlignment="1">
      <alignment/>
    </xf>
    <xf numFmtId="0" fontId="11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10" fontId="8" fillId="0" borderId="14" xfId="60" applyNumberFormat="1" applyFont="1" applyBorder="1" applyAlignment="1">
      <alignment/>
    </xf>
    <xf numFmtId="10" fontId="8" fillId="0" borderId="20" xfId="60" applyNumberFormat="1" applyFont="1" applyBorder="1" applyAlignment="1">
      <alignment/>
    </xf>
    <xf numFmtId="10" fontId="8" fillId="0" borderId="15" xfId="60" applyNumberFormat="1" applyFont="1" applyBorder="1" applyAlignment="1">
      <alignment/>
    </xf>
    <xf numFmtId="9" fontId="49" fillId="0" borderId="0" xfId="60" applyFont="1" applyAlignment="1">
      <alignment/>
    </xf>
    <xf numFmtId="9" fontId="50" fillId="0" borderId="0" xfId="60" applyFont="1" applyAlignment="1">
      <alignment horizontal="center" vertical="center" wrapText="1"/>
    </xf>
    <xf numFmtId="9" fontId="49" fillId="0" borderId="14" xfId="60" applyFont="1" applyBorder="1" applyAlignment="1">
      <alignment/>
    </xf>
    <xf numFmtId="165" fontId="49" fillId="0" borderId="0" xfId="43" applyNumberFormat="1" applyFont="1" applyAlignment="1">
      <alignment/>
    </xf>
    <xf numFmtId="165" fontId="50" fillId="0" borderId="0" xfId="43" applyNumberFormat="1" applyFont="1" applyAlignment="1">
      <alignment horizontal="center" vertical="center" wrapText="1"/>
    </xf>
    <xf numFmtId="0" fontId="9" fillId="0" borderId="0" xfId="54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NoDecimal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OResearchAnalysis@dor.state.fl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3" customWidth="1"/>
  </cols>
  <sheetData>
    <row r="2" ht="15">
      <c r="A2" s="2" t="s">
        <v>101</v>
      </c>
    </row>
    <row r="4" spans="2:8" ht="14.25">
      <c r="B4" s="51" t="s">
        <v>84</v>
      </c>
      <c r="C4" s="51"/>
      <c r="D4" s="51"/>
      <c r="E4" s="51"/>
      <c r="F4" s="51"/>
      <c r="G4" s="51"/>
      <c r="H4" s="51"/>
    </row>
    <row r="6" spans="2:8" ht="14.25">
      <c r="B6" s="51" t="s">
        <v>85</v>
      </c>
      <c r="C6" s="51"/>
      <c r="D6" s="51"/>
      <c r="E6" s="51"/>
      <c r="F6" s="51"/>
      <c r="G6" s="51"/>
      <c r="H6" s="51"/>
    </row>
    <row r="8" spans="2:8" ht="14.25">
      <c r="B8" s="51" t="s">
        <v>86</v>
      </c>
      <c r="C8" s="51"/>
      <c r="D8" s="51"/>
      <c r="E8" s="51"/>
      <c r="F8" s="51"/>
      <c r="G8" s="51"/>
      <c r="H8" s="51"/>
    </row>
    <row r="10" spans="2:8" ht="14.25">
      <c r="B10" s="51" t="s">
        <v>87</v>
      </c>
      <c r="C10" s="51"/>
      <c r="D10" s="51"/>
      <c r="E10" s="51"/>
      <c r="F10" s="51"/>
      <c r="G10" s="51"/>
      <c r="H10" s="51"/>
    </row>
    <row r="14" ht="14.25">
      <c r="A14" s="3" t="s">
        <v>100</v>
      </c>
    </row>
    <row r="16" spans="1:8" ht="14.25">
      <c r="A16" s="4" t="s">
        <v>98</v>
      </c>
      <c r="B16" s="5"/>
      <c r="C16" s="5"/>
      <c r="D16" s="4" t="s">
        <v>99</v>
      </c>
      <c r="E16" s="5"/>
      <c r="F16" s="5"/>
      <c r="G16" s="5"/>
      <c r="H16" s="5"/>
    </row>
    <row r="17" spans="1:8" ht="14.25">
      <c r="A17" s="5"/>
      <c r="B17" s="5"/>
      <c r="C17" s="5"/>
      <c r="D17" s="7" t="s">
        <v>105</v>
      </c>
      <c r="E17" s="5"/>
      <c r="F17" s="5"/>
      <c r="G17" s="5"/>
      <c r="H17" s="5"/>
    </row>
  </sheetData>
  <sheetProtection/>
  <mergeCells count="4">
    <mergeCell ref="B4:H4"/>
    <mergeCell ref="B6:H6"/>
    <mergeCell ref="B8:H8"/>
    <mergeCell ref="B10:H10"/>
  </mergeCells>
  <hyperlinks>
    <hyperlink ref="B4:H4" location="'State Summary by Type'!A1" display="State Summary by Property Type"/>
    <hyperlink ref="B6:H6" location="'Parcel Ct by Type'!A1" display="Parcel Count by Property Type"/>
    <hyperlink ref="B8:H8" location="'Just Value by Type '!A1" display="Just Value by Property Type"/>
    <hyperlink ref="B10:H10" location="'Taxable Value by Type '!A1" display="Taxable Value by Property Type"/>
    <hyperlink ref="D17" r:id="rId1" display="PTOResearchAnalysis@dor.state.fl.us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6.8515625" style="41" bestFit="1" customWidth="1"/>
    <col min="2" max="2" width="9.28125" style="15" bestFit="1" customWidth="1"/>
    <col min="3" max="3" width="15.421875" style="3" bestFit="1" customWidth="1"/>
    <col min="4" max="4" width="18.421875" style="3" bestFit="1" customWidth="1"/>
    <col min="5" max="5" width="15.421875" style="3" bestFit="1" customWidth="1"/>
    <col min="6" max="6" width="16.57421875" style="3" bestFit="1" customWidth="1"/>
    <col min="7" max="7" width="15.421875" style="3" bestFit="1" customWidth="1"/>
    <col min="8" max="8" width="18.140625" style="3" bestFit="1" customWidth="1"/>
    <col min="9" max="9" width="14.28125" style="3" bestFit="1" customWidth="1"/>
    <col min="10" max="10" width="23.28125" style="3" bestFit="1" customWidth="1"/>
    <col min="11" max="11" width="25.7109375" style="3" bestFit="1" customWidth="1"/>
    <col min="12" max="12" width="23.28125" style="3" bestFit="1" customWidth="1"/>
    <col min="13" max="13" width="24.421875" style="3" bestFit="1" customWidth="1"/>
    <col min="14" max="15" width="23.28125" style="3" bestFit="1" customWidth="1"/>
    <col min="16" max="17" width="22.140625" style="3" bestFit="1" customWidth="1"/>
    <col min="18" max="18" width="23.28125" style="3" bestFit="1" customWidth="1"/>
    <col min="19" max="19" width="24.421875" style="3" bestFit="1" customWidth="1"/>
    <col min="20" max="20" width="22.140625" style="3" bestFit="1" customWidth="1"/>
    <col min="21" max="21" width="23.28125" style="3" bestFit="1" customWidth="1"/>
    <col min="22" max="23" width="23.28125" style="12" bestFit="1" customWidth="1"/>
    <col min="24" max="24" width="24.421875" style="12" bestFit="1" customWidth="1"/>
    <col min="25" max="27" width="22.140625" style="12" bestFit="1" customWidth="1"/>
    <col min="28" max="16384" width="9.140625" style="12" customWidth="1"/>
  </cols>
  <sheetData>
    <row r="1" ht="23.25">
      <c r="A1" s="6" t="s">
        <v>84</v>
      </c>
    </row>
    <row r="2" ht="15">
      <c r="A2" s="26">
        <v>2021</v>
      </c>
    </row>
    <row r="3" ht="15" thickBot="1">
      <c r="A3" s="27"/>
    </row>
    <row r="4" spans="1:21" s="42" customFormat="1" ht="25.5">
      <c r="A4" s="8" t="s">
        <v>11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9</v>
      </c>
    </row>
    <row r="5" spans="1:21" ht="29.25" customHeight="1">
      <c r="A5" s="28" t="s">
        <v>78</v>
      </c>
      <c r="B5" s="18" t="s">
        <v>106</v>
      </c>
      <c r="C5" s="19">
        <v>1392360</v>
      </c>
      <c r="D5" s="19">
        <v>5565594</v>
      </c>
      <c r="E5" s="19">
        <v>435394</v>
      </c>
      <c r="F5" s="19">
        <v>1591958</v>
      </c>
      <c r="G5" s="19">
        <v>155969</v>
      </c>
      <c r="H5" s="19">
        <v>16370</v>
      </c>
      <c r="I5" s="19">
        <v>50244</v>
      </c>
      <c r="J5" s="19">
        <v>147759</v>
      </c>
      <c r="K5" s="19">
        <v>86018</v>
      </c>
      <c r="L5" s="19">
        <v>261085</v>
      </c>
      <c r="M5" s="19">
        <v>14806</v>
      </c>
      <c r="N5" s="19">
        <v>78921</v>
      </c>
      <c r="O5" s="19">
        <v>240818</v>
      </c>
      <c r="P5" s="19">
        <v>49689</v>
      </c>
      <c r="Q5" s="19">
        <v>245981</v>
      </c>
      <c r="R5" s="19">
        <v>2082</v>
      </c>
      <c r="S5" s="19">
        <v>157108</v>
      </c>
      <c r="T5" s="19">
        <v>95595</v>
      </c>
      <c r="U5" s="20">
        <v>10587751</v>
      </c>
    </row>
    <row r="6" spans="1:21" ht="29.25" customHeight="1">
      <c r="A6" s="28" t="s">
        <v>83</v>
      </c>
      <c r="B6" s="18" t="s">
        <v>106</v>
      </c>
      <c r="C6" s="43">
        <f>C5/$U$5</f>
        <v>0.13150668163616616</v>
      </c>
      <c r="D6" s="43">
        <f aca="true" t="shared" si="0" ref="D6:U6">D5/$U$5</f>
        <v>0.5256634765966823</v>
      </c>
      <c r="E6" s="43">
        <f t="shared" si="0"/>
        <v>0.041122425338487846</v>
      </c>
      <c r="F6" s="43">
        <f t="shared" si="0"/>
        <v>0.15035846611806417</v>
      </c>
      <c r="G6" s="43">
        <f t="shared" si="0"/>
        <v>0.014731079338756644</v>
      </c>
      <c r="H6" s="43">
        <f t="shared" si="0"/>
        <v>0.0015461262736533943</v>
      </c>
      <c r="I6" s="43">
        <f t="shared" si="0"/>
        <v>0.004745483719819252</v>
      </c>
      <c r="J6" s="43">
        <f t="shared" si="0"/>
        <v>0.013955654982819298</v>
      </c>
      <c r="K6" s="43">
        <f t="shared" si="0"/>
        <v>0.008124293818394482</v>
      </c>
      <c r="L6" s="43">
        <f t="shared" si="0"/>
        <v>0.02465915566015861</v>
      </c>
      <c r="M6" s="43">
        <f t="shared" si="0"/>
        <v>0.0013984084060911519</v>
      </c>
      <c r="N6" s="43">
        <f t="shared" si="0"/>
        <v>0.007453990937263258</v>
      </c>
      <c r="O6" s="43">
        <f t="shared" si="0"/>
        <v>0.02274496255153715</v>
      </c>
      <c r="P6" s="43">
        <f t="shared" si="0"/>
        <v>0.004693064655562829</v>
      </c>
      <c r="Q6" s="43">
        <f t="shared" si="0"/>
        <v>0.023232601522268515</v>
      </c>
      <c r="R6" s="43">
        <f t="shared" si="0"/>
        <v>0.0001966423275349033</v>
      </c>
      <c r="S6" s="43">
        <f t="shared" si="0"/>
        <v>0.014838656481437843</v>
      </c>
      <c r="T6" s="44">
        <f t="shared" si="0"/>
        <v>0.009028829635302153</v>
      </c>
      <c r="U6" s="45">
        <f t="shared" si="0"/>
        <v>1</v>
      </c>
    </row>
    <row r="7" spans="1:21" ht="29.25" customHeight="1">
      <c r="A7" s="28" t="s">
        <v>109</v>
      </c>
      <c r="B7" s="18" t="s">
        <v>106</v>
      </c>
      <c r="C7" s="43">
        <v>-0.02106854549110862</v>
      </c>
      <c r="D7" s="43">
        <v>0.017736830965392015</v>
      </c>
      <c r="E7" s="43">
        <v>0.0028985240954170245</v>
      </c>
      <c r="F7" s="43">
        <v>0.003173450555856373</v>
      </c>
      <c r="G7" s="43">
        <v>0.0033660535106335232</v>
      </c>
      <c r="H7" s="43">
        <v>0.01887599266951741</v>
      </c>
      <c r="I7" s="43">
        <v>0.0012737839344001273</v>
      </c>
      <c r="J7" s="43">
        <v>0.02566341136580513</v>
      </c>
      <c r="K7" s="43">
        <v>-0.022971936106396335</v>
      </c>
      <c r="L7" s="43">
        <v>-0.000754543539460329</v>
      </c>
      <c r="M7" s="43">
        <v>-0.01668242604349588</v>
      </c>
      <c r="N7" s="43">
        <v>0.011137719998479493</v>
      </c>
      <c r="O7" s="43">
        <v>-0.010036625169214925</v>
      </c>
      <c r="P7" s="43">
        <v>0.005212421260238685</v>
      </c>
      <c r="Q7" s="43">
        <v>0.0015489001183018201</v>
      </c>
      <c r="R7" s="43">
        <v>0.009606147934678195</v>
      </c>
      <c r="S7" s="43">
        <v>0.008764671436209487</v>
      </c>
      <c r="T7" s="43">
        <v>-0.00065903028401067</v>
      </c>
      <c r="U7" s="43">
        <v>0.007404877579761745</v>
      </c>
    </row>
    <row r="8" spans="1:21" ht="26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3"/>
    </row>
    <row r="9" spans="1:21" ht="29.25" customHeight="1">
      <c r="A9" s="28" t="s">
        <v>79</v>
      </c>
      <c r="B9" s="18" t="s">
        <v>106</v>
      </c>
      <c r="C9" s="19">
        <v>51228858106</v>
      </c>
      <c r="D9" s="19">
        <v>1638065855361</v>
      </c>
      <c r="E9" s="19">
        <v>32161917438</v>
      </c>
      <c r="F9" s="19">
        <v>390344447673</v>
      </c>
      <c r="G9" s="19">
        <v>47710748819</v>
      </c>
      <c r="H9" s="19">
        <v>133586527341</v>
      </c>
      <c r="I9" s="19">
        <v>6165105971</v>
      </c>
      <c r="J9" s="19">
        <v>7002416042</v>
      </c>
      <c r="K9" s="19">
        <v>23489403085</v>
      </c>
      <c r="L9" s="19">
        <v>338234605234</v>
      </c>
      <c r="M9" s="19">
        <v>4472689762</v>
      </c>
      <c r="N9" s="19">
        <v>98465777134</v>
      </c>
      <c r="O9" s="19">
        <v>84360547574</v>
      </c>
      <c r="P9" s="19">
        <v>66414193060</v>
      </c>
      <c r="Q9" s="19">
        <v>178705624623</v>
      </c>
      <c r="R9" s="19">
        <v>5238145184</v>
      </c>
      <c r="S9" s="19">
        <v>8059725394</v>
      </c>
      <c r="T9" s="19">
        <v>7283772727</v>
      </c>
      <c r="U9" s="20">
        <v>3120990360528</v>
      </c>
    </row>
    <row r="10" spans="1:21" ht="29.25" customHeight="1">
      <c r="A10" s="28" t="s">
        <v>81</v>
      </c>
      <c r="B10" s="18" t="s">
        <v>106</v>
      </c>
      <c r="C10" s="43">
        <f aca="true" t="shared" si="1" ref="C10:U10">C9/$U$9</f>
        <v>0.016414295524236497</v>
      </c>
      <c r="D10" s="43">
        <f t="shared" si="1"/>
        <v>0.5248545064662989</v>
      </c>
      <c r="E10" s="43">
        <f t="shared" si="1"/>
        <v>0.010305035813234277</v>
      </c>
      <c r="F10" s="43">
        <f t="shared" si="1"/>
        <v>0.12507069954774314</v>
      </c>
      <c r="G10" s="43">
        <f t="shared" si="1"/>
        <v>0.01528705420638609</v>
      </c>
      <c r="H10" s="43">
        <f t="shared" si="1"/>
        <v>0.04280260811776433</v>
      </c>
      <c r="I10" s="43">
        <f t="shared" si="1"/>
        <v>0.0019753684756517497</v>
      </c>
      <c r="J10" s="43">
        <f t="shared" si="1"/>
        <v>0.0022436519287471787</v>
      </c>
      <c r="K10" s="43">
        <f t="shared" si="1"/>
        <v>0.007526265823206878</v>
      </c>
      <c r="L10" s="43">
        <f t="shared" si="1"/>
        <v>0.10837412685144547</v>
      </c>
      <c r="M10" s="43">
        <f t="shared" si="1"/>
        <v>0.0014330995117983393</v>
      </c>
      <c r="N10" s="43">
        <f t="shared" si="1"/>
        <v>0.031549529399168615</v>
      </c>
      <c r="O10" s="43">
        <f t="shared" si="1"/>
        <v>0.02703005707448841</v>
      </c>
      <c r="P10" s="43">
        <f t="shared" si="1"/>
        <v>0.02127984562206858</v>
      </c>
      <c r="Q10" s="43">
        <f t="shared" si="1"/>
        <v>0.057259268366585764</v>
      </c>
      <c r="R10" s="43">
        <f t="shared" si="1"/>
        <v>0.0016783599367201588</v>
      </c>
      <c r="S10" s="43">
        <f t="shared" si="1"/>
        <v>0.0025824255966738967</v>
      </c>
      <c r="T10" s="44">
        <f t="shared" si="1"/>
        <v>0.002333801737781642</v>
      </c>
      <c r="U10" s="45">
        <f t="shared" si="1"/>
        <v>1</v>
      </c>
    </row>
    <row r="11" spans="1:21" ht="14.25">
      <c r="A11" s="28" t="s">
        <v>111</v>
      </c>
      <c r="B11" s="18" t="s">
        <v>106</v>
      </c>
      <c r="C11" s="43">
        <v>0.05753182239396449</v>
      </c>
      <c r="D11" s="43">
        <v>0.08764147760003302</v>
      </c>
      <c r="E11" s="43">
        <v>0.1029410139610719</v>
      </c>
      <c r="F11" s="43">
        <v>0.045581165358101985</v>
      </c>
      <c r="G11" s="43">
        <v>0.08768125643699928</v>
      </c>
      <c r="H11" s="43">
        <v>0.11758261637346352</v>
      </c>
      <c r="I11" s="43">
        <v>0.037738640681023256</v>
      </c>
      <c r="J11" s="43">
        <v>0.038669473703916206</v>
      </c>
      <c r="K11" s="43">
        <v>0.0528584795665956</v>
      </c>
      <c r="L11" s="43">
        <v>0.018459209336905504</v>
      </c>
      <c r="M11" s="43">
        <v>0.06975039531033765</v>
      </c>
      <c r="N11" s="43">
        <v>0.10561713662044533</v>
      </c>
      <c r="O11" s="43">
        <v>0.03552891594700544</v>
      </c>
      <c r="P11" s="43">
        <v>0.040511169541265525</v>
      </c>
      <c r="Q11" s="43">
        <v>0.017706671497751764</v>
      </c>
      <c r="R11" s="43">
        <v>0.022609115219208862</v>
      </c>
      <c r="S11" s="43">
        <v>0.00846905665679557</v>
      </c>
      <c r="T11" s="43">
        <v>0.10613189482621263</v>
      </c>
      <c r="U11" s="43">
        <v>0.06921384394422003</v>
      </c>
    </row>
    <row r="12" spans="1:21" s="13" customFormat="1" ht="29.25" customHeight="1">
      <c r="A12" s="34" t="s">
        <v>102</v>
      </c>
      <c r="B12" s="18" t="s">
        <v>106</v>
      </c>
      <c r="C12" s="35">
        <f aca="true" t="shared" si="2" ref="C12:U12">C9/C5</f>
        <v>36792.82520756126</v>
      </c>
      <c r="D12" s="35">
        <f t="shared" si="2"/>
        <v>294320.04119614186</v>
      </c>
      <c r="E12" s="35">
        <f t="shared" si="2"/>
        <v>73868.53617183516</v>
      </c>
      <c r="F12" s="35">
        <f t="shared" si="2"/>
        <v>245197.7047591708</v>
      </c>
      <c r="G12" s="35">
        <f t="shared" si="2"/>
        <v>305898.9210612365</v>
      </c>
      <c r="H12" s="35">
        <f t="shared" si="2"/>
        <v>8160447.607880269</v>
      </c>
      <c r="I12" s="35">
        <f t="shared" si="2"/>
        <v>122703.32718334527</v>
      </c>
      <c r="J12" s="35">
        <f t="shared" si="2"/>
        <v>47390.79204650816</v>
      </c>
      <c r="K12" s="35">
        <f t="shared" si="2"/>
        <v>273075.43868725153</v>
      </c>
      <c r="L12" s="35">
        <f t="shared" si="2"/>
        <v>1295496.1228488807</v>
      </c>
      <c r="M12" s="35">
        <f t="shared" si="2"/>
        <v>302086.3002836688</v>
      </c>
      <c r="N12" s="35">
        <f t="shared" si="2"/>
        <v>1247649.8920946263</v>
      </c>
      <c r="O12" s="35">
        <f t="shared" si="2"/>
        <v>350308.3140545972</v>
      </c>
      <c r="P12" s="35">
        <f t="shared" si="2"/>
        <v>1336597.4976352914</v>
      </c>
      <c r="Q12" s="35">
        <f t="shared" si="2"/>
        <v>726501.740471825</v>
      </c>
      <c r="R12" s="35">
        <f t="shared" si="2"/>
        <v>2515919.8770413063</v>
      </c>
      <c r="S12" s="35">
        <f t="shared" si="2"/>
        <v>51300.54099091071</v>
      </c>
      <c r="T12" s="35">
        <f t="shared" si="2"/>
        <v>76194.07633244417</v>
      </c>
      <c r="U12" s="36">
        <f t="shared" si="2"/>
        <v>294773.68333728286</v>
      </c>
    </row>
    <row r="13" spans="1:21" ht="26.25" customHeigh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3"/>
    </row>
    <row r="14" spans="1:21" ht="29.25" customHeight="1">
      <c r="A14" s="28" t="s">
        <v>80</v>
      </c>
      <c r="B14" s="18" t="s">
        <v>106</v>
      </c>
      <c r="C14" s="19">
        <v>44226160127</v>
      </c>
      <c r="D14" s="19">
        <v>1090043900733</v>
      </c>
      <c r="E14" s="19">
        <v>18399116812</v>
      </c>
      <c r="F14" s="19">
        <v>322974009434</v>
      </c>
      <c r="G14" s="19">
        <v>37705122571</v>
      </c>
      <c r="H14" s="19">
        <v>121997497564</v>
      </c>
      <c r="I14" s="19">
        <v>4757748483</v>
      </c>
      <c r="J14" s="19">
        <v>5966864900</v>
      </c>
      <c r="K14" s="19">
        <v>19573909116</v>
      </c>
      <c r="L14" s="19">
        <v>315299065474</v>
      </c>
      <c r="M14" s="19">
        <v>3682577935</v>
      </c>
      <c r="N14" s="19">
        <v>90082222470</v>
      </c>
      <c r="O14" s="19">
        <v>17356106753</v>
      </c>
      <c r="P14" s="19">
        <v>16298314230</v>
      </c>
      <c r="Q14" s="19">
        <v>1384953737</v>
      </c>
      <c r="R14" s="19">
        <v>2897183327</v>
      </c>
      <c r="S14" s="19">
        <v>4600261988</v>
      </c>
      <c r="T14" s="19">
        <v>5693009973</v>
      </c>
      <c r="U14" s="20">
        <v>2122938025627</v>
      </c>
    </row>
    <row r="15" spans="1:21" ht="29.25" customHeight="1">
      <c r="A15" s="28" t="s">
        <v>82</v>
      </c>
      <c r="B15" s="18" t="s">
        <v>106</v>
      </c>
      <c r="C15" s="43">
        <f aca="true" t="shared" si="3" ref="C15:U15">C14/$U$14</f>
        <v>0.020832525298960625</v>
      </c>
      <c r="D15" s="43">
        <f t="shared" si="3"/>
        <v>0.5134600669329763</v>
      </c>
      <c r="E15" s="43">
        <f t="shared" si="3"/>
        <v>0.008666817679035122</v>
      </c>
      <c r="F15" s="43">
        <f t="shared" si="3"/>
        <v>0.1521353923361051</v>
      </c>
      <c r="G15" s="43">
        <f t="shared" si="3"/>
        <v>0.017760821143077865</v>
      </c>
      <c r="H15" s="43">
        <f t="shared" si="3"/>
        <v>0.057466349036716984</v>
      </c>
      <c r="I15" s="43">
        <f t="shared" si="3"/>
        <v>0.002241115108197669</v>
      </c>
      <c r="J15" s="43">
        <f t="shared" si="3"/>
        <v>0.002810663725446113</v>
      </c>
      <c r="K15" s="43">
        <f t="shared" si="3"/>
        <v>0.009220198083841348</v>
      </c>
      <c r="L15" s="43">
        <f t="shared" si="3"/>
        <v>0.14852014598065238</v>
      </c>
      <c r="M15" s="43">
        <f t="shared" si="3"/>
        <v>0.0017346610643108</v>
      </c>
      <c r="N15" s="43">
        <f t="shared" si="3"/>
        <v>0.0424328083922255</v>
      </c>
      <c r="O15" s="43">
        <f t="shared" si="3"/>
        <v>0.008175512682653067</v>
      </c>
      <c r="P15" s="43">
        <f t="shared" si="3"/>
        <v>0.0076772444759363</v>
      </c>
      <c r="Q15" s="43">
        <f t="shared" si="3"/>
        <v>0.0006523759621249236</v>
      </c>
      <c r="R15" s="43">
        <f t="shared" si="3"/>
        <v>0.0013647046178582299</v>
      </c>
      <c r="S15" s="43">
        <f t="shared" si="3"/>
        <v>0.0021669318333686796</v>
      </c>
      <c r="T15" s="44">
        <f t="shared" si="3"/>
        <v>0.0026816656465129714</v>
      </c>
      <c r="U15" s="45">
        <f t="shared" si="3"/>
        <v>1</v>
      </c>
    </row>
    <row r="16" spans="1:21" ht="28.5" customHeight="1">
      <c r="A16" s="28" t="s">
        <v>112</v>
      </c>
      <c r="B16" s="18" t="s">
        <v>106</v>
      </c>
      <c r="C16" s="43">
        <v>0.044571620966853194</v>
      </c>
      <c r="D16" s="43">
        <v>0.07794542116410726</v>
      </c>
      <c r="E16" s="43">
        <v>0.08874517144948273</v>
      </c>
      <c r="F16" s="43">
        <v>0.04594984280316429</v>
      </c>
      <c r="G16" s="43">
        <v>0.0878646387838048</v>
      </c>
      <c r="H16" s="43">
        <v>0.11982006196751303</v>
      </c>
      <c r="I16" s="43">
        <v>0.0437878405603813</v>
      </c>
      <c r="J16" s="43">
        <v>0.03371114854636645</v>
      </c>
      <c r="K16" s="43">
        <v>0.04503726868126733</v>
      </c>
      <c r="L16" s="43">
        <v>0.020311656976757207</v>
      </c>
      <c r="M16" s="43">
        <v>0.077868840812462</v>
      </c>
      <c r="N16" s="43">
        <v>0.09232212065782085</v>
      </c>
      <c r="O16" s="43">
        <v>0.040594863469494126</v>
      </c>
      <c r="P16" s="43">
        <v>0.04138903511617962</v>
      </c>
      <c r="Q16" s="43">
        <v>0.09843602306551269</v>
      </c>
      <c r="R16" s="43">
        <v>0.004782400848049613</v>
      </c>
      <c r="S16" s="43">
        <v>0.014380750090444632</v>
      </c>
      <c r="T16" s="43">
        <v>0.09391718678445393</v>
      </c>
      <c r="U16" s="43">
        <v>0.06583709382412148</v>
      </c>
    </row>
    <row r="17" spans="1:21" ht="29.25" customHeight="1" thickBot="1">
      <c r="A17" s="37" t="s">
        <v>103</v>
      </c>
      <c r="B17" s="38" t="s">
        <v>106</v>
      </c>
      <c r="C17" s="39">
        <f aca="true" t="shared" si="4" ref="C17:U17">C14/C5</f>
        <v>31763.452072021602</v>
      </c>
      <c r="D17" s="39">
        <f t="shared" si="4"/>
        <v>195854.0096049047</v>
      </c>
      <c r="E17" s="39">
        <f t="shared" si="4"/>
        <v>42258.54470203999</v>
      </c>
      <c r="F17" s="39">
        <f t="shared" si="4"/>
        <v>202878.4738253145</v>
      </c>
      <c r="G17" s="39">
        <f t="shared" si="4"/>
        <v>241747.5432361559</v>
      </c>
      <c r="H17" s="39">
        <f t="shared" si="4"/>
        <v>7452504.432742822</v>
      </c>
      <c r="I17" s="39">
        <f t="shared" si="4"/>
        <v>94692.8684619059</v>
      </c>
      <c r="J17" s="39">
        <f t="shared" si="4"/>
        <v>40382.41257723726</v>
      </c>
      <c r="K17" s="39">
        <f t="shared" si="4"/>
        <v>227555.96637912994</v>
      </c>
      <c r="L17" s="39">
        <f t="shared" si="4"/>
        <v>1207649.1007679491</v>
      </c>
      <c r="M17" s="39">
        <f t="shared" si="4"/>
        <v>248722.00020262055</v>
      </c>
      <c r="N17" s="39">
        <f t="shared" si="4"/>
        <v>1141422.719808416</v>
      </c>
      <c r="O17" s="39">
        <f t="shared" si="4"/>
        <v>72071.46788446046</v>
      </c>
      <c r="P17" s="39">
        <f t="shared" si="4"/>
        <v>328006.4849363038</v>
      </c>
      <c r="Q17" s="39">
        <f t="shared" si="4"/>
        <v>5630.328102577028</v>
      </c>
      <c r="R17" s="39">
        <f t="shared" si="4"/>
        <v>1391538.5816522574</v>
      </c>
      <c r="S17" s="39">
        <f t="shared" si="4"/>
        <v>29280.88950276243</v>
      </c>
      <c r="T17" s="39">
        <f t="shared" si="4"/>
        <v>59553.42824415503</v>
      </c>
      <c r="U17" s="40">
        <f t="shared" si="4"/>
        <v>200508.87347341282</v>
      </c>
    </row>
    <row r="19" ht="14.25">
      <c r="A19" s="5" t="s">
        <v>108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spans="2:9" ht="14.25">
      <c r="B48" s="14"/>
      <c r="C48" s="12"/>
      <c r="D48" s="12"/>
      <c r="E48" s="12"/>
      <c r="F48" s="12"/>
      <c r="G48" s="12"/>
      <c r="H48" s="12"/>
      <c r="I48" s="12"/>
    </row>
    <row r="49" spans="2:9" ht="14.25">
      <c r="B49" s="14"/>
      <c r="C49" s="12"/>
      <c r="D49" s="12"/>
      <c r="E49" s="12"/>
      <c r="F49" s="12"/>
      <c r="G49" s="12"/>
      <c r="H49" s="12"/>
      <c r="I49" s="12"/>
    </row>
    <row r="50" spans="2:9" ht="14.25">
      <c r="B50" s="14"/>
      <c r="C50" s="12"/>
      <c r="D50" s="12"/>
      <c r="E50" s="12"/>
      <c r="F50" s="12"/>
      <c r="G50" s="12"/>
      <c r="H50" s="12"/>
      <c r="I50" s="12"/>
    </row>
    <row r="51" spans="2:9" ht="14.25">
      <c r="B51" s="14"/>
      <c r="C51" s="12"/>
      <c r="D51" s="12"/>
      <c r="E51" s="12"/>
      <c r="F51" s="12"/>
      <c r="G51" s="12"/>
      <c r="H51" s="12"/>
      <c r="I51" s="12"/>
    </row>
    <row r="52" spans="2:9" ht="14.25">
      <c r="B52" s="14"/>
      <c r="C52" s="12"/>
      <c r="D52" s="12"/>
      <c r="E52" s="12"/>
      <c r="F52" s="12"/>
      <c r="G52" s="12"/>
      <c r="H52" s="12"/>
      <c r="I52" s="12"/>
    </row>
    <row r="53" spans="3:9" ht="14.25">
      <c r="C53" s="12"/>
      <c r="D53" s="12"/>
      <c r="E53" s="12"/>
      <c r="F53" s="12"/>
      <c r="G53" s="12"/>
      <c r="H53" s="12"/>
      <c r="I53" s="12"/>
    </row>
  </sheetData>
  <sheetProtection/>
  <printOptions/>
  <pageMargins left="0.7" right="0.7" top="0.75" bottom="0.75" header="0.3" footer="0.3"/>
  <pageSetup fitToWidth="2" fitToHeight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7.7109375" style="3" customWidth="1"/>
    <col min="2" max="2" width="14.28125" style="15" customWidth="1"/>
    <col min="3" max="5" width="15.28125" style="3" customWidth="1"/>
    <col min="6" max="6" width="16.421875" style="3" customWidth="1"/>
    <col min="7" max="7" width="15.28125" style="3" customWidth="1"/>
    <col min="8" max="8" width="16.421875" style="3" customWidth="1"/>
    <col min="9" max="9" width="15.7109375" style="3" customWidth="1"/>
    <col min="10" max="21" width="14.57421875" style="3" customWidth="1"/>
    <col min="22" max="22" width="14.57421875" style="49" bestFit="1" customWidth="1"/>
    <col min="23" max="23" width="10.57421875" style="46" customWidth="1"/>
    <col min="24" max="16384" width="9.140625" style="12" customWidth="1"/>
  </cols>
  <sheetData>
    <row r="1" ht="23.25">
      <c r="A1" s="1" t="s">
        <v>85</v>
      </c>
    </row>
    <row r="2" ht="15">
      <c r="A2" s="16">
        <v>2021</v>
      </c>
    </row>
    <row r="3" ht="15" thickBot="1"/>
    <row r="4" spans="1:23" s="42" customFormat="1" ht="38.25">
      <c r="A4" s="11" t="s">
        <v>0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110</v>
      </c>
      <c r="V4" s="50"/>
      <c r="W4" s="47"/>
    </row>
    <row r="5" spans="1:21" ht="14.25" customHeight="1">
      <c r="A5" s="17" t="s">
        <v>12</v>
      </c>
      <c r="B5" s="18" t="s">
        <v>106</v>
      </c>
      <c r="C5" s="19">
        <v>8421</v>
      </c>
      <c r="D5" s="19">
        <v>61632</v>
      </c>
      <c r="E5" s="19">
        <v>5545</v>
      </c>
      <c r="F5" s="19">
        <v>7205</v>
      </c>
      <c r="G5" s="19">
        <v>1593</v>
      </c>
      <c r="H5" s="19">
        <v>338</v>
      </c>
      <c r="I5" s="19">
        <v>0</v>
      </c>
      <c r="J5" s="19">
        <v>2533</v>
      </c>
      <c r="K5" s="19">
        <v>1075</v>
      </c>
      <c r="L5" s="19">
        <v>3307</v>
      </c>
      <c r="M5" s="19">
        <v>310</v>
      </c>
      <c r="N5" s="19">
        <v>871</v>
      </c>
      <c r="O5" s="19">
        <v>7961</v>
      </c>
      <c r="P5" s="19">
        <v>1046</v>
      </c>
      <c r="Q5" s="19">
        <v>1949</v>
      </c>
      <c r="R5" s="19">
        <v>1</v>
      </c>
      <c r="S5" s="19">
        <v>1217</v>
      </c>
      <c r="T5" s="19">
        <v>322</v>
      </c>
      <c r="U5" s="20">
        <v>105326</v>
      </c>
    </row>
    <row r="6" spans="1:21" ht="14.25" customHeight="1">
      <c r="A6" s="17" t="s">
        <v>13</v>
      </c>
      <c r="B6" s="18" t="s">
        <v>106</v>
      </c>
      <c r="C6" s="19">
        <v>1511</v>
      </c>
      <c r="D6" s="19">
        <v>4818</v>
      </c>
      <c r="E6" s="19">
        <v>2404</v>
      </c>
      <c r="F6" s="19">
        <v>0</v>
      </c>
      <c r="G6" s="19">
        <v>53</v>
      </c>
      <c r="H6" s="19">
        <v>4</v>
      </c>
      <c r="I6" s="19">
        <v>0</v>
      </c>
      <c r="J6" s="19">
        <v>37</v>
      </c>
      <c r="K6" s="19">
        <v>26</v>
      </c>
      <c r="L6" s="19">
        <v>324</v>
      </c>
      <c r="M6" s="19">
        <v>3</v>
      </c>
      <c r="N6" s="19">
        <v>38</v>
      </c>
      <c r="O6" s="19">
        <v>2311</v>
      </c>
      <c r="P6" s="19">
        <v>171</v>
      </c>
      <c r="Q6" s="19">
        <v>581</v>
      </c>
      <c r="R6" s="19">
        <v>33</v>
      </c>
      <c r="S6" s="19">
        <v>105</v>
      </c>
      <c r="T6" s="19">
        <v>340</v>
      </c>
      <c r="U6" s="20">
        <v>12759</v>
      </c>
    </row>
    <row r="7" spans="1:21" ht="14.25" customHeight="1">
      <c r="A7" s="17" t="s">
        <v>14</v>
      </c>
      <c r="B7" s="18" t="s">
        <v>106</v>
      </c>
      <c r="C7" s="19">
        <v>20559</v>
      </c>
      <c r="D7" s="19">
        <v>57641</v>
      </c>
      <c r="E7" s="19">
        <v>8612</v>
      </c>
      <c r="F7" s="19">
        <v>19131</v>
      </c>
      <c r="G7" s="19">
        <v>1915</v>
      </c>
      <c r="H7" s="19">
        <v>116</v>
      </c>
      <c r="I7" s="19">
        <v>15</v>
      </c>
      <c r="J7" s="19">
        <v>1129</v>
      </c>
      <c r="K7" s="19">
        <v>2313</v>
      </c>
      <c r="L7" s="19">
        <v>3382</v>
      </c>
      <c r="M7" s="19">
        <v>81</v>
      </c>
      <c r="N7" s="19">
        <v>726</v>
      </c>
      <c r="O7" s="19">
        <v>1202</v>
      </c>
      <c r="P7" s="19">
        <v>455</v>
      </c>
      <c r="Q7" s="19">
        <v>1830</v>
      </c>
      <c r="R7" s="19">
        <v>61</v>
      </c>
      <c r="S7" s="19">
        <v>373</v>
      </c>
      <c r="T7" s="19">
        <v>200</v>
      </c>
      <c r="U7" s="20">
        <v>119741</v>
      </c>
    </row>
    <row r="8" spans="1:21" ht="14.25" customHeight="1">
      <c r="A8" s="17" t="s">
        <v>15</v>
      </c>
      <c r="B8" s="18" t="s">
        <v>106</v>
      </c>
      <c r="C8" s="19">
        <v>2955</v>
      </c>
      <c r="D8" s="19">
        <v>5842</v>
      </c>
      <c r="E8" s="19">
        <v>2612</v>
      </c>
      <c r="F8" s="19">
        <v>21</v>
      </c>
      <c r="G8" s="19">
        <v>24</v>
      </c>
      <c r="H8" s="19">
        <v>15</v>
      </c>
      <c r="I8" s="19">
        <v>0</v>
      </c>
      <c r="J8" s="19">
        <v>4</v>
      </c>
      <c r="K8" s="19">
        <v>57</v>
      </c>
      <c r="L8" s="19">
        <v>405</v>
      </c>
      <c r="M8" s="19">
        <v>2</v>
      </c>
      <c r="N8" s="19">
        <v>62</v>
      </c>
      <c r="O8" s="19">
        <v>2574</v>
      </c>
      <c r="P8" s="19">
        <v>245</v>
      </c>
      <c r="Q8" s="19">
        <v>279</v>
      </c>
      <c r="R8" s="19">
        <v>6</v>
      </c>
      <c r="S8" s="19">
        <v>51</v>
      </c>
      <c r="T8" s="19">
        <v>179</v>
      </c>
      <c r="U8" s="20">
        <v>15333</v>
      </c>
    </row>
    <row r="9" spans="1:21" ht="14.25" customHeight="1">
      <c r="A9" s="17" t="s">
        <v>16</v>
      </c>
      <c r="B9" s="18" t="s">
        <v>106</v>
      </c>
      <c r="C9" s="19">
        <v>54112</v>
      </c>
      <c r="D9" s="19">
        <v>196875</v>
      </c>
      <c r="E9" s="19">
        <v>11259</v>
      </c>
      <c r="F9" s="19">
        <v>35822</v>
      </c>
      <c r="G9" s="19">
        <v>2981</v>
      </c>
      <c r="H9" s="19">
        <v>277</v>
      </c>
      <c r="I9" s="19">
        <v>1106</v>
      </c>
      <c r="J9" s="19">
        <v>7319</v>
      </c>
      <c r="K9" s="19">
        <v>2876</v>
      </c>
      <c r="L9" s="19">
        <v>7800</v>
      </c>
      <c r="M9" s="19">
        <v>677</v>
      </c>
      <c r="N9" s="19">
        <v>2076</v>
      </c>
      <c r="O9" s="19">
        <v>1584</v>
      </c>
      <c r="P9" s="19">
        <v>883</v>
      </c>
      <c r="Q9" s="19">
        <v>8634</v>
      </c>
      <c r="R9" s="19">
        <v>2</v>
      </c>
      <c r="S9" s="19">
        <v>729</v>
      </c>
      <c r="T9" s="19">
        <v>874</v>
      </c>
      <c r="U9" s="20">
        <v>335886</v>
      </c>
    </row>
    <row r="10" spans="1:21" ht="14.25" customHeight="1">
      <c r="A10" s="17" t="s">
        <v>17</v>
      </c>
      <c r="B10" s="18" t="s">
        <v>106</v>
      </c>
      <c r="C10" s="19">
        <v>9263</v>
      </c>
      <c r="D10" s="19">
        <v>389131</v>
      </c>
      <c r="E10" s="19">
        <v>4146</v>
      </c>
      <c r="F10" s="19">
        <v>253820</v>
      </c>
      <c r="G10" s="19">
        <v>16480</v>
      </c>
      <c r="H10" s="19">
        <v>1580</v>
      </c>
      <c r="I10" s="19">
        <v>11724</v>
      </c>
      <c r="J10" s="19">
        <v>9341</v>
      </c>
      <c r="K10" s="19">
        <v>1583</v>
      </c>
      <c r="L10" s="19">
        <v>22318</v>
      </c>
      <c r="M10" s="19">
        <v>303</v>
      </c>
      <c r="N10" s="19">
        <v>8723</v>
      </c>
      <c r="O10" s="19">
        <v>1222</v>
      </c>
      <c r="P10" s="19">
        <v>2189</v>
      </c>
      <c r="Q10" s="19">
        <v>3536</v>
      </c>
      <c r="R10" s="19">
        <v>0</v>
      </c>
      <c r="S10" s="19">
        <v>17828</v>
      </c>
      <c r="T10" s="19">
        <v>6</v>
      </c>
      <c r="U10" s="20">
        <v>753193</v>
      </c>
    </row>
    <row r="11" spans="1:21" ht="14.25" customHeight="1">
      <c r="A11" s="17" t="s">
        <v>18</v>
      </c>
      <c r="B11" s="18" t="s">
        <v>106</v>
      </c>
      <c r="C11" s="19">
        <v>2772</v>
      </c>
      <c r="D11" s="19">
        <v>2622</v>
      </c>
      <c r="E11" s="19">
        <v>1198</v>
      </c>
      <c r="F11" s="19">
        <v>0</v>
      </c>
      <c r="G11" s="19">
        <v>13</v>
      </c>
      <c r="H11" s="19">
        <v>2</v>
      </c>
      <c r="I11" s="19">
        <v>0</v>
      </c>
      <c r="J11" s="19">
        <v>1</v>
      </c>
      <c r="K11" s="19">
        <v>98</v>
      </c>
      <c r="L11" s="19">
        <v>242</v>
      </c>
      <c r="M11" s="19">
        <v>0</v>
      </c>
      <c r="N11" s="19">
        <v>49</v>
      </c>
      <c r="O11" s="19">
        <v>3587</v>
      </c>
      <c r="P11" s="19">
        <v>169</v>
      </c>
      <c r="Q11" s="19">
        <v>281</v>
      </c>
      <c r="R11" s="19">
        <v>0</v>
      </c>
      <c r="S11" s="19">
        <v>1647</v>
      </c>
      <c r="T11" s="19">
        <v>56</v>
      </c>
      <c r="U11" s="20">
        <v>12737</v>
      </c>
    </row>
    <row r="12" spans="1:21" ht="14.25" customHeight="1">
      <c r="A12" s="17" t="s">
        <v>19</v>
      </c>
      <c r="B12" s="18" t="s">
        <v>106</v>
      </c>
      <c r="C12" s="19">
        <v>97497</v>
      </c>
      <c r="D12" s="19">
        <v>76364</v>
      </c>
      <c r="E12" s="19">
        <v>5469</v>
      </c>
      <c r="F12" s="19">
        <v>13874</v>
      </c>
      <c r="G12" s="19">
        <v>1354</v>
      </c>
      <c r="H12" s="19">
        <v>83</v>
      </c>
      <c r="I12" s="19">
        <v>4054</v>
      </c>
      <c r="J12" s="19">
        <v>1174</v>
      </c>
      <c r="K12" s="19">
        <v>3822</v>
      </c>
      <c r="L12" s="19">
        <v>2586</v>
      </c>
      <c r="M12" s="19">
        <v>144</v>
      </c>
      <c r="N12" s="19">
        <v>1038</v>
      </c>
      <c r="O12" s="19">
        <v>1798</v>
      </c>
      <c r="P12" s="19">
        <v>198</v>
      </c>
      <c r="Q12" s="19">
        <v>896</v>
      </c>
      <c r="R12" s="19">
        <v>24</v>
      </c>
      <c r="S12" s="19">
        <v>1317</v>
      </c>
      <c r="T12" s="19">
        <v>802</v>
      </c>
      <c r="U12" s="20">
        <v>212494</v>
      </c>
    </row>
    <row r="13" spans="1:21" ht="14.25" customHeight="1">
      <c r="A13" s="17" t="s">
        <v>20</v>
      </c>
      <c r="B13" s="18" t="s">
        <v>106</v>
      </c>
      <c r="C13" s="19">
        <v>60528</v>
      </c>
      <c r="D13" s="19">
        <v>56412</v>
      </c>
      <c r="E13" s="19">
        <v>15547</v>
      </c>
      <c r="F13" s="19">
        <v>1640</v>
      </c>
      <c r="G13" s="19">
        <v>512</v>
      </c>
      <c r="H13" s="19">
        <v>43</v>
      </c>
      <c r="I13" s="19">
        <v>0</v>
      </c>
      <c r="J13" s="19">
        <v>37</v>
      </c>
      <c r="K13" s="19">
        <v>1828</v>
      </c>
      <c r="L13" s="19">
        <v>2130</v>
      </c>
      <c r="M13" s="19">
        <v>113</v>
      </c>
      <c r="N13" s="19">
        <v>284</v>
      </c>
      <c r="O13" s="19">
        <v>2325</v>
      </c>
      <c r="P13" s="19">
        <v>1056</v>
      </c>
      <c r="Q13" s="19">
        <v>2276</v>
      </c>
      <c r="R13" s="19">
        <v>0</v>
      </c>
      <c r="S13" s="19">
        <v>1727</v>
      </c>
      <c r="T13" s="19">
        <v>674</v>
      </c>
      <c r="U13" s="20">
        <v>147132</v>
      </c>
    </row>
    <row r="14" spans="1:21" ht="14.25" customHeight="1">
      <c r="A14" s="17" t="s">
        <v>21</v>
      </c>
      <c r="B14" s="18" t="s">
        <v>106</v>
      </c>
      <c r="C14" s="19">
        <v>10506</v>
      </c>
      <c r="D14" s="19">
        <v>63106</v>
      </c>
      <c r="E14" s="19">
        <v>9475</v>
      </c>
      <c r="F14" s="19">
        <v>2385</v>
      </c>
      <c r="G14" s="19">
        <v>276</v>
      </c>
      <c r="H14" s="19">
        <v>50</v>
      </c>
      <c r="I14" s="19">
        <v>0</v>
      </c>
      <c r="J14" s="19">
        <v>2633</v>
      </c>
      <c r="K14" s="19">
        <v>588</v>
      </c>
      <c r="L14" s="19">
        <v>1784</v>
      </c>
      <c r="M14" s="19">
        <v>16</v>
      </c>
      <c r="N14" s="19">
        <v>230</v>
      </c>
      <c r="O14" s="19">
        <v>1315</v>
      </c>
      <c r="P14" s="19">
        <v>469</v>
      </c>
      <c r="Q14" s="19">
        <v>904</v>
      </c>
      <c r="R14" s="19">
        <v>0</v>
      </c>
      <c r="S14" s="19">
        <v>951</v>
      </c>
      <c r="T14" s="19">
        <v>373</v>
      </c>
      <c r="U14" s="20">
        <v>95061</v>
      </c>
    </row>
    <row r="15" spans="1:21" ht="14.25" customHeight="1">
      <c r="A15" s="17" t="s">
        <v>22</v>
      </c>
      <c r="B15" s="18" t="s">
        <v>106</v>
      </c>
      <c r="C15" s="19">
        <v>21129</v>
      </c>
      <c r="D15" s="19">
        <v>99388</v>
      </c>
      <c r="E15" s="19">
        <v>3498</v>
      </c>
      <c r="F15" s="19">
        <v>99349</v>
      </c>
      <c r="G15" s="19">
        <v>1960</v>
      </c>
      <c r="H15" s="19">
        <v>112</v>
      </c>
      <c r="I15" s="19">
        <v>3089</v>
      </c>
      <c r="J15" s="19">
        <v>942</v>
      </c>
      <c r="K15" s="19">
        <v>766</v>
      </c>
      <c r="L15" s="19">
        <v>3333</v>
      </c>
      <c r="M15" s="19">
        <v>133</v>
      </c>
      <c r="N15" s="19">
        <v>957</v>
      </c>
      <c r="O15" s="19">
        <v>1958</v>
      </c>
      <c r="P15" s="19">
        <v>656</v>
      </c>
      <c r="Q15" s="19">
        <v>34826</v>
      </c>
      <c r="R15" s="19">
        <v>2</v>
      </c>
      <c r="S15" s="19">
        <v>7206</v>
      </c>
      <c r="T15" s="19">
        <v>5939</v>
      </c>
      <c r="U15" s="20">
        <v>285243</v>
      </c>
    </row>
    <row r="16" spans="1:21" ht="14.25" customHeight="1">
      <c r="A16" s="17" t="s">
        <v>23</v>
      </c>
      <c r="B16" s="18" t="s">
        <v>106</v>
      </c>
      <c r="C16" s="19">
        <v>5565</v>
      </c>
      <c r="D16" s="19">
        <v>13413</v>
      </c>
      <c r="E16" s="19">
        <v>7534</v>
      </c>
      <c r="F16" s="19">
        <v>45</v>
      </c>
      <c r="G16" s="19">
        <v>214</v>
      </c>
      <c r="H16" s="19">
        <v>40</v>
      </c>
      <c r="I16" s="19">
        <v>0</v>
      </c>
      <c r="J16" s="19">
        <v>958</v>
      </c>
      <c r="K16" s="19">
        <v>361</v>
      </c>
      <c r="L16" s="19">
        <v>1021</v>
      </c>
      <c r="M16" s="19">
        <v>23</v>
      </c>
      <c r="N16" s="19">
        <v>174</v>
      </c>
      <c r="O16" s="19">
        <v>5203</v>
      </c>
      <c r="P16" s="19">
        <v>352</v>
      </c>
      <c r="Q16" s="19">
        <v>1023</v>
      </c>
      <c r="R16" s="19">
        <v>0</v>
      </c>
      <c r="S16" s="19">
        <v>361</v>
      </c>
      <c r="T16" s="19">
        <v>638</v>
      </c>
      <c r="U16" s="20">
        <v>36925</v>
      </c>
    </row>
    <row r="17" spans="1:21" ht="14.25" customHeight="1">
      <c r="A17" s="17" t="s">
        <v>104</v>
      </c>
      <c r="B17" s="18" t="s">
        <v>106</v>
      </c>
      <c r="C17" s="19">
        <v>22708</v>
      </c>
      <c r="D17" s="19">
        <v>385389</v>
      </c>
      <c r="E17" s="19">
        <v>302</v>
      </c>
      <c r="F17" s="19">
        <v>372482</v>
      </c>
      <c r="G17" s="19">
        <v>31780</v>
      </c>
      <c r="H17" s="19">
        <v>3530</v>
      </c>
      <c r="I17" s="19">
        <v>2806</v>
      </c>
      <c r="J17" s="19">
        <v>1441</v>
      </c>
      <c r="K17" s="19">
        <v>6192</v>
      </c>
      <c r="L17" s="19">
        <v>37127</v>
      </c>
      <c r="M17" s="19">
        <v>2187</v>
      </c>
      <c r="N17" s="19">
        <v>16166</v>
      </c>
      <c r="O17" s="19">
        <v>7621</v>
      </c>
      <c r="P17" s="19">
        <v>2601</v>
      </c>
      <c r="Q17" s="19">
        <v>22686</v>
      </c>
      <c r="R17" s="19">
        <v>90</v>
      </c>
      <c r="S17" s="19">
        <v>3675</v>
      </c>
      <c r="T17" s="19">
        <v>6224</v>
      </c>
      <c r="U17" s="20">
        <v>925007</v>
      </c>
    </row>
    <row r="18" spans="1:21" ht="14.25" customHeight="1">
      <c r="A18" s="17" t="s">
        <v>24</v>
      </c>
      <c r="B18" s="18" t="s">
        <v>106</v>
      </c>
      <c r="C18" s="19">
        <v>3261</v>
      </c>
      <c r="D18" s="19">
        <v>5866</v>
      </c>
      <c r="E18" s="19">
        <v>2692</v>
      </c>
      <c r="F18" s="19">
        <v>606</v>
      </c>
      <c r="G18" s="19">
        <v>268</v>
      </c>
      <c r="H18" s="19">
        <v>31</v>
      </c>
      <c r="I18" s="19">
        <v>0</v>
      </c>
      <c r="J18" s="19">
        <v>27</v>
      </c>
      <c r="K18" s="19">
        <v>227</v>
      </c>
      <c r="L18" s="19">
        <v>409</v>
      </c>
      <c r="M18" s="19">
        <v>18</v>
      </c>
      <c r="N18" s="19">
        <v>114</v>
      </c>
      <c r="O18" s="19">
        <v>5385</v>
      </c>
      <c r="P18" s="19">
        <v>127</v>
      </c>
      <c r="Q18" s="19">
        <v>392</v>
      </c>
      <c r="R18" s="19">
        <v>0</v>
      </c>
      <c r="S18" s="19">
        <v>298</v>
      </c>
      <c r="T18" s="19">
        <v>117</v>
      </c>
      <c r="U18" s="20">
        <v>19838</v>
      </c>
    </row>
    <row r="19" spans="1:21" ht="14.25" customHeight="1">
      <c r="A19" s="17" t="s">
        <v>25</v>
      </c>
      <c r="B19" s="18" t="s">
        <v>106</v>
      </c>
      <c r="C19" s="19">
        <v>5595</v>
      </c>
      <c r="D19" s="19">
        <v>2882</v>
      </c>
      <c r="E19" s="19">
        <v>3807</v>
      </c>
      <c r="F19" s="19">
        <v>155</v>
      </c>
      <c r="G19" s="19">
        <v>3</v>
      </c>
      <c r="H19" s="19">
        <v>1</v>
      </c>
      <c r="I19" s="19">
        <v>3</v>
      </c>
      <c r="J19" s="19">
        <v>0</v>
      </c>
      <c r="K19" s="19">
        <v>141</v>
      </c>
      <c r="L19" s="19">
        <v>213</v>
      </c>
      <c r="M19" s="19">
        <v>5</v>
      </c>
      <c r="N19" s="19">
        <v>27</v>
      </c>
      <c r="O19" s="19">
        <v>2732</v>
      </c>
      <c r="P19" s="19">
        <v>74</v>
      </c>
      <c r="Q19" s="19">
        <v>645</v>
      </c>
      <c r="R19" s="19">
        <v>0</v>
      </c>
      <c r="S19" s="19">
        <v>161</v>
      </c>
      <c r="T19" s="19">
        <v>23</v>
      </c>
      <c r="U19" s="20">
        <v>16467</v>
      </c>
    </row>
    <row r="20" spans="1:21" ht="14.25" customHeight="1">
      <c r="A20" s="17" t="s">
        <v>26</v>
      </c>
      <c r="B20" s="18" t="s">
        <v>106</v>
      </c>
      <c r="C20" s="19">
        <v>20082</v>
      </c>
      <c r="D20" s="19">
        <v>274893</v>
      </c>
      <c r="E20" s="19">
        <v>9370</v>
      </c>
      <c r="F20" s="19">
        <v>27584</v>
      </c>
      <c r="G20" s="19">
        <v>5175</v>
      </c>
      <c r="H20" s="19">
        <v>651</v>
      </c>
      <c r="I20" s="19">
        <v>121</v>
      </c>
      <c r="J20" s="19">
        <v>5786</v>
      </c>
      <c r="K20" s="19">
        <v>3455</v>
      </c>
      <c r="L20" s="19">
        <v>12338</v>
      </c>
      <c r="M20" s="19">
        <v>1327</v>
      </c>
      <c r="N20" s="19">
        <v>4237</v>
      </c>
      <c r="O20" s="19">
        <v>1637</v>
      </c>
      <c r="P20" s="19">
        <v>2693</v>
      </c>
      <c r="Q20" s="19">
        <v>6419</v>
      </c>
      <c r="R20" s="19">
        <v>157</v>
      </c>
      <c r="S20" s="19">
        <v>4037</v>
      </c>
      <c r="T20" s="19">
        <v>96</v>
      </c>
      <c r="U20" s="20">
        <v>380058</v>
      </c>
    </row>
    <row r="21" spans="1:21" ht="14.25" customHeight="1">
      <c r="A21" s="17" t="s">
        <v>27</v>
      </c>
      <c r="B21" s="18" t="s">
        <v>106</v>
      </c>
      <c r="C21" s="19">
        <v>17619</v>
      </c>
      <c r="D21" s="19">
        <v>100182</v>
      </c>
      <c r="E21" s="19">
        <v>4894</v>
      </c>
      <c r="F21" s="19">
        <v>8734</v>
      </c>
      <c r="G21" s="19">
        <v>4768</v>
      </c>
      <c r="H21" s="19">
        <v>195</v>
      </c>
      <c r="I21" s="19">
        <v>0</v>
      </c>
      <c r="J21" s="19">
        <v>2088</v>
      </c>
      <c r="K21" s="19">
        <v>3115</v>
      </c>
      <c r="L21" s="19">
        <v>5518</v>
      </c>
      <c r="M21" s="19">
        <v>160</v>
      </c>
      <c r="N21" s="19">
        <v>876</v>
      </c>
      <c r="O21" s="19">
        <v>2596</v>
      </c>
      <c r="P21" s="19">
        <v>1022</v>
      </c>
      <c r="Q21" s="19">
        <v>900</v>
      </c>
      <c r="R21" s="19">
        <v>87</v>
      </c>
      <c r="S21" s="19">
        <v>12747</v>
      </c>
      <c r="T21" s="19">
        <v>595</v>
      </c>
      <c r="U21" s="20">
        <v>166096</v>
      </c>
    </row>
    <row r="22" spans="1:21" ht="14.25" customHeight="1">
      <c r="A22" s="17" t="s">
        <v>28</v>
      </c>
      <c r="B22" s="18" t="s">
        <v>106</v>
      </c>
      <c r="C22" s="19">
        <v>21850</v>
      </c>
      <c r="D22" s="19">
        <v>44416</v>
      </c>
      <c r="E22" s="19">
        <v>1593</v>
      </c>
      <c r="F22" s="19">
        <v>4434</v>
      </c>
      <c r="G22" s="19">
        <v>1136</v>
      </c>
      <c r="H22" s="19">
        <v>17</v>
      </c>
      <c r="I22" s="19">
        <v>337</v>
      </c>
      <c r="J22" s="19">
        <v>1508</v>
      </c>
      <c r="K22" s="19">
        <v>581</v>
      </c>
      <c r="L22" s="19">
        <v>1316</v>
      </c>
      <c r="M22" s="19">
        <v>122</v>
      </c>
      <c r="N22" s="19">
        <v>273</v>
      </c>
      <c r="O22" s="19">
        <v>1841</v>
      </c>
      <c r="P22" s="19">
        <v>184</v>
      </c>
      <c r="Q22" s="19">
        <v>1635</v>
      </c>
      <c r="R22" s="19">
        <v>4</v>
      </c>
      <c r="S22" s="19">
        <v>684</v>
      </c>
      <c r="T22" s="19">
        <v>103</v>
      </c>
      <c r="U22" s="20">
        <v>82034</v>
      </c>
    </row>
    <row r="23" spans="1:21" ht="14.25" customHeight="1">
      <c r="A23" s="17" t="s">
        <v>29</v>
      </c>
      <c r="B23" s="18" t="s">
        <v>106</v>
      </c>
      <c r="C23" s="19">
        <v>7011</v>
      </c>
      <c r="D23" s="19">
        <v>6547</v>
      </c>
      <c r="E23" s="19">
        <v>1276</v>
      </c>
      <c r="F23" s="19">
        <v>428</v>
      </c>
      <c r="G23" s="19">
        <v>8</v>
      </c>
      <c r="H23" s="19">
        <v>1</v>
      </c>
      <c r="I23" s="19">
        <v>1</v>
      </c>
      <c r="J23" s="19">
        <v>448</v>
      </c>
      <c r="K23" s="19">
        <v>172</v>
      </c>
      <c r="L23" s="19">
        <v>406</v>
      </c>
      <c r="M23" s="19">
        <v>1</v>
      </c>
      <c r="N23" s="19">
        <v>104</v>
      </c>
      <c r="O23" s="19">
        <v>194</v>
      </c>
      <c r="P23" s="19">
        <v>93</v>
      </c>
      <c r="Q23" s="19">
        <v>1423</v>
      </c>
      <c r="R23" s="19">
        <v>25</v>
      </c>
      <c r="S23" s="19">
        <v>39</v>
      </c>
      <c r="T23" s="19">
        <v>49</v>
      </c>
      <c r="U23" s="20">
        <v>18226</v>
      </c>
    </row>
    <row r="24" spans="1:21" ht="14.25" customHeight="1">
      <c r="A24" s="17" t="s">
        <v>30</v>
      </c>
      <c r="B24" s="18" t="s">
        <v>106</v>
      </c>
      <c r="C24" s="19">
        <v>5554</v>
      </c>
      <c r="D24" s="19">
        <v>11207</v>
      </c>
      <c r="E24" s="19">
        <v>3658</v>
      </c>
      <c r="F24" s="19">
        <v>0</v>
      </c>
      <c r="G24" s="19">
        <v>138</v>
      </c>
      <c r="H24" s="19">
        <v>16</v>
      </c>
      <c r="I24" s="19">
        <v>0</v>
      </c>
      <c r="J24" s="19">
        <v>44</v>
      </c>
      <c r="K24" s="19">
        <v>279</v>
      </c>
      <c r="L24" s="19">
        <v>518</v>
      </c>
      <c r="M24" s="19">
        <v>0</v>
      </c>
      <c r="N24" s="19">
        <v>133</v>
      </c>
      <c r="O24" s="19">
        <v>3617</v>
      </c>
      <c r="P24" s="19">
        <v>467</v>
      </c>
      <c r="Q24" s="19">
        <v>717</v>
      </c>
      <c r="R24" s="19">
        <v>0</v>
      </c>
      <c r="S24" s="19">
        <v>1070</v>
      </c>
      <c r="T24" s="19">
        <v>546</v>
      </c>
      <c r="U24" s="20">
        <v>27964</v>
      </c>
    </row>
    <row r="25" spans="1:21" ht="14.25" customHeight="1">
      <c r="A25" s="17" t="s">
        <v>31</v>
      </c>
      <c r="B25" s="18" t="s">
        <v>106</v>
      </c>
      <c r="C25" s="19">
        <v>3204</v>
      </c>
      <c r="D25" s="19">
        <v>2650</v>
      </c>
      <c r="E25" s="19">
        <v>2820</v>
      </c>
      <c r="F25" s="19">
        <v>0</v>
      </c>
      <c r="G25" s="19">
        <v>28</v>
      </c>
      <c r="H25" s="19">
        <v>2</v>
      </c>
      <c r="I25" s="19">
        <v>13</v>
      </c>
      <c r="J25" s="19">
        <v>498</v>
      </c>
      <c r="K25" s="19">
        <v>23</v>
      </c>
      <c r="L25" s="19">
        <v>151</v>
      </c>
      <c r="M25" s="19">
        <v>1</v>
      </c>
      <c r="N25" s="19">
        <v>35</v>
      </c>
      <c r="O25" s="19">
        <v>3656</v>
      </c>
      <c r="P25" s="19">
        <v>78</v>
      </c>
      <c r="Q25" s="19">
        <v>396</v>
      </c>
      <c r="R25" s="19">
        <v>0</v>
      </c>
      <c r="S25" s="19">
        <v>821</v>
      </c>
      <c r="T25" s="19">
        <v>206</v>
      </c>
      <c r="U25" s="20">
        <v>14582</v>
      </c>
    </row>
    <row r="26" spans="1:21" ht="14.25" customHeight="1">
      <c r="A26" s="17" t="s">
        <v>32</v>
      </c>
      <c r="B26" s="18" t="s">
        <v>106</v>
      </c>
      <c r="C26" s="19">
        <v>3122</v>
      </c>
      <c r="D26" s="19">
        <v>1740</v>
      </c>
      <c r="E26" s="19">
        <v>2228</v>
      </c>
      <c r="F26" s="19">
        <v>261</v>
      </c>
      <c r="G26" s="19">
        <v>136</v>
      </c>
      <c r="H26" s="19">
        <v>1</v>
      </c>
      <c r="I26" s="19">
        <v>0</v>
      </c>
      <c r="J26" s="19">
        <v>97</v>
      </c>
      <c r="K26" s="19">
        <v>49</v>
      </c>
      <c r="L26" s="19">
        <v>114</v>
      </c>
      <c r="M26" s="19">
        <v>11</v>
      </c>
      <c r="N26" s="19">
        <v>26</v>
      </c>
      <c r="O26" s="19">
        <v>2045</v>
      </c>
      <c r="P26" s="19">
        <v>88</v>
      </c>
      <c r="Q26" s="19">
        <v>823</v>
      </c>
      <c r="R26" s="19">
        <v>0</v>
      </c>
      <c r="S26" s="19">
        <v>463</v>
      </c>
      <c r="T26" s="19">
        <v>51</v>
      </c>
      <c r="U26" s="20">
        <v>11255</v>
      </c>
    </row>
    <row r="27" spans="1:21" ht="14.25" customHeight="1">
      <c r="A27" s="17" t="s">
        <v>33</v>
      </c>
      <c r="B27" s="18" t="s">
        <v>106</v>
      </c>
      <c r="C27" s="19">
        <v>7586</v>
      </c>
      <c r="D27" s="19">
        <v>6336</v>
      </c>
      <c r="E27" s="19">
        <v>1599</v>
      </c>
      <c r="F27" s="19">
        <v>274</v>
      </c>
      <c r="G27" s="19">
        <v>22</v>
      </c>
      <c r="H27" s="19">
        <v>9</v>
      </c>
      <c r="I27" s="19">
        <v>0</v>
      </c>
      <c r="J27" s="19">
        <v>51</v>
      </c>
      <c r="K27" s="19">
        <v>3</v>
      </c>
      <c r="L27" s="19">
        <v>270</v>
      </c>
      <c r="M27" s="19">
        <v>0</v>
      </c>
      <c r="N27" s="19">
        <v>40</v>
      </c>
      <c r="O27" s="19">
        <v>865</v>
      </c>
      <c r="P27" s="19">
        <v>86</v>
      </c>
      <c r="Q27" s="19">
        <v>438</v>
      </c>
      <c r="R27" s="19">
        <v>2</v>
      </c>
      <c r="S27" s="19">
        <v>962</v>
      </c>
      <c r="T27" s="19">
        <v>148</v>
      </c>
      <c r="U27" s="20">
        <v>18691</v>
      </c>
    </row>
    <row r="28" spans="1:21" ht="14.25" customHeight="1">
      <c r="A28" s="17" t="s">
        <v>34</v>
      </c>
      <c r="B28" s="18" t="s">
        <v>106</v>
      </c>
      <c r="C28" s="19">
        <v>4596</v>
      </c>
      <c r="D28" s="19">
        <v>1977</v>
      </c>
      <c r="E28" s="19">
        <v>1450</v>
      </c>
      <c r="F28" s="19">
        <v>0</v>
      </c>
      <c r="G28" s="19">
        <v>149</v>
      </c>
      <c r="H28" s="19">
        <v>8</v>
      </c>
      <c r="I28" s="19">
        <v>0</v>
      </c>
      <c r="J28" s="19">
        <v>5</v>
      </c>
      <c r="K28" s="19">
        <v>114</v>
      </c>
      <c r="L28" s="19">
        <v>210</v>
      </c>
      <c r="M28" s="19">
        <v>2</v>
      </c>
      <c r="N28" s="19">
        <v>21</v>
      </c>
      <c r="O28" s="19">
        <v>3026</v>
      </c>
      <c r="P28" s="19">
        <v>172</v>
      </c>
      <c r="Q28" s="19">
        <v>570</v>
      </c>
      <c r="R28" s="19">
        <v>0</v>
      </c>
      <c r="S28" s="19">
        <v>658</v>
      </c>
      <c r="T28" s="19">
        <v>159</v>
      </c>
      <c r="U28" s="20">
        <v>13117</v>
      </c>
    </row>
    <row r="29" spans="1:21" ht="14.25" customHeight="1">
      <c r="A29" s="17" t="s">
        <v>35</v>
      </c>
      <c r="B29" s="18" t="s">
        <v>106</v>
      </c>
      <c r="C29" s="19">
        <v>2034</v>
      </c>
      <c r="D29" s="19">
        <v>4274</v>
      </c>
      <c r="E29" s="19">
        <v>1447</v>
      </c>
      <c r="F29" s="19">
        <v>207</v>
      </c>
      <c r="G29" s="19">
        <v>194</v>
      </c>
      <c r="H29" s="19">
        <v>17</v>
      </c>
      <c r="I29" s="19">
        <v>0</v>
      </c>
      <c r="J29" s="19">
        <v>12</v>
      </c>
      <c r="K29" s="19">
        <v>176</v>
      </c>
      <c r="L29" s="19">
        <v>355</v>
      </c>
      <c r="M29" s="19">
        <v>20</v>
      </c>
      <c r="N29" s="19">
        <v>72</v>
      </c>
      <c r="O29" s="19">
        <v>4674</v>
      </c>
      <c r="P29" s="19">
        <v>225</v>
      </c>
      <c r="Q29" s="19">
        <v>247</v>
      </c>
      <c r="R29" s="19">
        <v>0</v>
      </c>
      <c r="S29" s="19">
        <v>799</v>
      </c>
      <c r="T29" s="19">
        <v>188</v>
      </c>
      <c r="U29" s="20">
        <v>14941</v>
      </c>
    </row>
    <row r="30" spans="1:21" ht="14.25" customHeight="1">
      <c r="A30" s="17" t="s">
        <v>36</v>
      </c>
      <c r="B30" s="18" t="s">
        <v>106</v>
      </c>
      <c r="C30" s="19">
        <v>17486</v>
      </c>
      <c r="D30" s="19">
        <v>6339</v>
      </c>
      <c r="E30" s="19">
        <v>4439</v>
      </c>
      <c r="F30" s="19">
        <v>248</v>
      </c>
      <c r="G30" s="19">
        <v>353</v>
      </c>
      <c r="H30" s="19">
        <v>14</v>
      </c>
      <c r="I30" s="19">
        <v>0</v>
      </c>
      <c r="J30" s="19">
        <v>391</v>
      </c>
      <c r="K30" s="19">
        <v>349</v>
      </c>
      <c r="L30" s="19">
        <v>632</v>
      </c>
      <c r="M30" s="19">
        <v>93</v>
      </c>
      <c r="N30" s="19">
        <v>186</v>
      </c>
      <c r="O30" s="19">
        <v>2952</v>
      </c>
      <c r="P30" s="19">
        <v>222</v>
      </c>
      <c r="Q30" s="19">
        <v>1655</v>
      </c>
      <c r="R30" s="19">
        <v>15</v>
      </c>
      <c r="S30" s="19">
        <v>335</v>
      </c>
      <c r="T30" s="19">
        <v>2</v>
      </c>
      <c r="U30" s="20">
        <v>35711</v>
      </c>
    </row>
    <row r="31" spans="1:21" ht="14.25" customHeight="1">
      <c r="A31" s="17" t="s">
        <v>37</v>
      </c>
      <c r="B31" s="18" t="s">
        <v>106</v>
      </c>
      <c r="C31" s="19">
        <v>22148</v>
      </c>
      <c r="D31" s="19">
        <v>66642</v>
      </c>
      <c r="E31" s="19">
        <v>11873</v>
      </c>
      <c r="F31" s="19">
        <v>631</v>
      </c>
      <c r="G31" s="19">
        <v>478</v>
      </c>
      <c r="H31" s="19">
        <v>62</v>
      </c>
      <c r="I31" s="19">
        <v>72</v>
      </c>
      <c r="J31" s="19">
        <v>497</v>
      </c>
      <c r="K31" s="19">
        <v>1086</v>
      </c>
      <c r="L31" s="19">
        <v>1515</v>
      </c>
      <c r="M31" s="19">
        <v>49</v>
      </c>
      <c r="N31" s="19">
        <v>309</v>
      </c>
      <c r="O31" s="19">
        <v>2641</v>
      </c>
      <c r="P31" s="19">
        <v>386</v>
      </c>
      <c r="Q31" s="19">
        <v>2454</v>
      </c>
      <c r="R31" s="19">
        <v>101</v>
      </c>
      <c r="S31" s="19">
        <v>3797</v>
      </c>
      <c r="T31" s="19">
        <v>1370</v>
      </c>
      <c r="U31" s="20">
        <v>116111</v>
      </c>
    </row>
    <row r="32" spans="1:21" ht="14.25" customHeight="1">
      <c r="A32" s="17" t="s">
        <v>38</v>
      </c>
      <c r="B32" s="18" t="s">
        <v>106</v>
      </c>
      <c r="C32" s="19">
        <v>52942</v>
      </c>
      <c r="D32" s="19">
        <v>33477</v>
      </c>
      <c r="E32" s="19">
        <v>5271</v>
      </c>
      <c r="F32" s="19">
        <v>1349</v>
      </c>
      <c r="G32" s="19">
        <v>790</v>
      </c>
      <c r="H32" s="19">
        <v>59</v>
      </c>
      <c r="I32" s="19">
        <v>631</v>
      </c>
      <c r="J32" s="19">
        <v>1992</v>
      </c>
      <c r="K32" s="19">
        <v>715</v>
      </c>
      <c r="L32" s="19">
        <v>1536</v>
      </c>
      <c r="M32" s="19">
        <v>166</v>
      </c>
      <c r="N32" s="19">
        <v>469</v>
      </c>
      <c r="O32" s="19">
        <v>4818</v>
      </c>
      <c r="P32" s="19">
        <v>1377</v>
      </c>
      <c r="Q32" s="19">
        <v>6264</v>
      </c>
      <c r="R32" s="19">
        <v>60</v>
      </c>
      <c r="S32" s="19">
        <v>177</v>
      </c>
      <c r="T32" s="19">
        <v>779</v>
      </c>
      <c r="U32" s="20">
        <v>112872</v>
      </c>
    </row>
    <row r="33" spans="1:21" ht="14.25" customHeight="1">
      <c r="A33" s="17" t="s">
        <v>39</v>
      </c>
      <c r="B33" s="18" t="s">
        <v>106</v>
      </c>
      <c r="C33" s="19">
        <v>28788</v>
      </c>
      <c r="D33" s="19">
        <v>367460</v>
      </c>
      <c r="E33" s="19">
        <v>13718</v>
      </c>
      <c r="F33" s="19">
        <v>40758</v>
      </c>
      <c r="G33" s="19">
        <v>4629</v>
      </c>
      <c r="H33" s="19">
        <v>831</v>
      </c>
      <c r="I33" s="19">
        <v>1763</v>
      </c>
      <c r="J33" s="19">
        <v>6518</v>
      </c>
      <c r="K33" s="19">
        <v>2974</v>
      </c>
      <c r="L33" s="19">
        <v>14132</v>
      </c>
      <c r="M33" s="19">
        <v>683</v>
      </c>
      <c r="N33" s="19">
        <v>3490</v>
      </c>
      <c r="O33" s="19">
        <v>6086</v>
      </c>
      <c r="P33" s="19">
        <v>5640</v>
      </c>
      <c r="Q33" s="19">
        <v>9652</v>
      </c>
      <c r="R33" s="19">
        <v>205</v>
      </c>
      <c r="S33" s="19">
        <v>1239</v>
      </c>
      <c r="T33" s="19">
        <v>323</v>
      </c>
      <c r="U33" s="20">
        <v>508889</v>
      </c>
    </row>
    <row r="34" spans="1:21" ht="14.25" customHeight="1">
      <c r="A34" s="17" t="s">
        <v>40</v>
      </c>
      <c r="B34" s="18" t="s">
        <v>106</v>
      </c>
      <c r="C34" s="19">
        <v>2599</v>
      </c>
      <c r="D34" s="19">
        <v>3416</v>
      </c>
      <c r="E34" s="19">
        <v>1335</v>
      </c>
      <c r="F34" s="19">
        <v>0</v>
      </c>
      <c r="G34" s="19">
        <v>8</v>
      </c>
      <c r="H34" s="19">
        <v>6</v>
      </c>
      <c r="I34" s="19">
        <v>0</v>
      </c>
      <c r="J34" s="19">
        <v>1</v>
      </c>
      <c r="K34" s="19">
        <v>53</v>
      </c>
      <c r="L34" s="19">
        <v>278</v>
      </c>
      <c r="M34" s="19">
        <v>2</v>
      </c>
      <c r="N34" s="19">
        <v>35</v>
      </c>
      <c r="O34" s="19">
        <v>5649</v>
      </c>
      <c r="P34" s="19">
        <v>225</v>
      </c>
      <c r="Q34" s="19">
        <v>394</v>
      </c>
      <c r="R34" s="19">
        <v>1</v>
      </c>
      <c r="S34" s="19">
        <v>105</v>
      </c>
      <c r="T34" s="19">
        <v>69</v>
      </c>
      <c r="U34" s="20">
        <v>14176</v>
      </c>
    </row>
    <row r="35" spans="1:21" ht="14.25" customHeight="1">
      <c r="A35" s="17" t="s">
        <v>41</v>
      </c>
      <c r="B35" s="18" t="s">
        <v>106</v>
      </c>
      <c r="C35" s="19">
        <v>11261</v>
      </c>
      <c r="D35" s="19">
        <v>55650</v>
      </c>
      <c r="E35" s="19">
        <v>1158</v>
      </c>
      <c r="F35" s="19">
        <v>14955</v>
      </c>
      <c r="G35" s="19">
        <v>725</v>
      </c>
      <c r="H35" s="19">
        <v>53</v>
      </c>
      <c r="I35" s="19">
        <v>57</v>
      </c>
      <c r="J35" s="19">
        <v>1362</v>
      </c>
      <c r="K35" s="19">
        <v>1047</v>
      </c>
      <c r="L35" s="19">
        <v>1626</v>
      </c>
      <c r="M35" s="19">
        <v>164</v>
      </c>
      <c r="N35" s="19">
        <v>490</v>
      </c>
      <c r="O35" s="19">
        <v>1983</v>
      </c>
      <c r="P35" s="19">
        <v>454</v>
      </c>
      <c r="Q35" s="19">
        <v>1421</v>
      </c>
      <c r="R35" s="19">
        <v>54</v>
      </c>
      <c r="S35" s="19">
        <v>373</v>
      </c>
      <c r="T35" s="19">
        <v>89</v>
      </c>
      <c r="U35" s="20">
        <v>92922</v>
      </c>
    </row>
    <row r="36" spans="1:21" ht="14.25" customHeight="1">
      <c r="A36" s="17" t="s">
        <v>42</v>
      </c>
      <c r="B36" s="18" t="s">
        <v>106</v>
      </c>
      <c r="C36" s="19">
        <v>13844</v>
      </c>
      <c r="D36" s="19">
        <v>10264</v>
      </c>
      <c r="E36" s="19">
        <v>3059</v>
      </c>
      <c r="F36" s="19">
        <v>0</v>
      </c>
      <c r="G36" s="19">
        <v>45</v>
      </c>
      <c r="H36" s="19">
        <v>59</v>
      </c>
      <c r="I36" s="19">
        <v>0</v>
      </c>
      <c r="J36" s="19">
        <v>5</v>
      </c>
      <c r="K36" s="19">
        <v>342</v>
      </c>
      <c r="L36" s="19">
        <v>792</v>
      </c>
      <c r="M36" s="19">
        <v>25</v>
      </c>
      <c r="N36" s="19">
        <v>139</v>
      </c>
      <c r="O36" s="19">
        <v>9193</v>
      </c>
      <c r="P36" s="19">
        <v>480</v>
      </c>
      <c r="Q36" s="19">
        <v>750</v>
      </c>
      <c r="R36" s="19">
        <v>0</v>
      </c>
      <c r="S36" s="19">
        <v>192</v>
      </c>
      <c r="T36" s="19">
        <v>180</v>
      </c>
      <c r="U36" s="20">
        <v>39369</v>
      </c>
    </row>
    <row r="37" spans="1:21" ht="14.25" customHeight="1">
      <c r="A37" s="17" t="s">
        <v>43</v>
      </c>
      <c r="B37" s="18" t="s">
        <v>106</v>
      </c>
      <c r="C37" s="19">
        <v>2015</v>
      </c>
      <c r="D37" s="19">
        <v>2854</v>
      </c>
      <c r="E37" s="19">
        <v>1314</v>
      </c>
      <c r="F37" s="19">
        <v>0</v>
      </c>
      <c r="G37" s="19">
        <v>53</v>
      </c>
      <c r="H37" s="19">
        <v>11</v>
      </c>
      <c r="I37" s="19">
        <v>7</v>
      </c>
      <c r="J37" s="19">
        <v>39</v>
      </c>
      <c r="K37" s="19">
        <v>67</v>
      </c>
      <c r="L37" s="19">
        <v>219</v>
      </c>
      <c r="M37" s="19">
        <v>3</v>
      </c>
      <c r="N37" s="19">
        <v>53</v>
      </c>
      <c r="O37" s="19">
        <v>4253</v>
      </c>
      <c r="P37" s="19">
        <v>303</v>
      </c>
      <c r="Q37" s="19">
        <v>366</v>
      </c>
      <c r="R37" s="19">
        <v>0</v>
      </c>
      <c r="S37" s="19">
        <v>644</v>
      </c>
      <c r="T37" s="19">
        <v>79</v>
      </c>
      <c r="U37" s="20">
        <v>12280</v>
      </c>
    </row>
    <row r="38" spans="1:21" ht="14.25" customHeight="1">
      <c r="A38" s="17" t="s">
        <v>44</v>
      </c>
      <c r="B38" s="18" t="s">
        <v>106</v>
      </c>
      <c r="C38" s="19">
        <v>1579</v>
      </c>
      <c r="D38" s="19">
        <v>1008</v>
      </c>
      <c r="E38" s="19">
        <v>808</v>
      </c>
      <c r="F38" s="19">
        <v>0</v>
      </c>
      <c r="G38" s="19">
        <v>7</v>
      </c>
      <c r="H38" s="19">
        <v>1</v>
      </c>
      <c r="I38" s="19">
        <v>0</v>
      </c>
      <c r="J38" s="19">
        <v>7</v>
      </c>
      <c r="K38" s="19">
        <v>21</v>
      </c>
      <c r="L38" s="19">
        <v>87</v>
      </c>
      <c r="M38" s="19">
        <v>1</v>
      </c>
      <c r="N38" s="19">
        <v>15</v>
      </c>
      <c r="O38" s="19">
        <v>3058</v>
      </c>
      <c r="P38" s="19">
        <v>95</v>
      </c>
      <c r="Q38" s="19">
        <v>283</v>
      </c>
      <c r="R38" s="19">
        <v>0</v>
      </c>
      <c r="S38" s="19">
        <v>269</v>
      </c>
      <c r="T38" s="19">
        <v>38</v>
      </c>
      <c r="U38" s="20">
        <v>7277</v>
      </c>
    </row>
    <row r="39" spans="1:21" ht="14.25" customHeight="1">
      <c r="A39" s="17" t="s">
        <v>45</v>
      </c>
      <c r="B39" s="18" t="s">
        <v>106</v>
      </c>
      <c r="C39" s="19">
        <v>24105</v>
      </c>
      <c r="D39" s="19">
        <v>113459</v>
      </c>
      <c r="E39" s="19">
        <v>16259</v>
      </c>
      <c r="F39" s="19">
        <v>3630</v>
      </c>
      <c r="G39" s="19">
        <v>1317</v>
      </c>
      <c r="H39" s="19">
        <v>164</v>
      </c>
      <c r="I39" s="19">
        <v>3355</v>
      </c>
      <c r="J39" s="19">
        <v>4405</v>
      </c>
      <c r="K39" s="19">
        <v>2118</v>
      </c>
      <c r="L39" s="19">
        <v>4090</v>
      </c>
      <c r="M39" s="19">
        <v>309</v>
      </c>
      <c r="N39" s="19">
        <v>1151</v>
      </c>
      <c r="O39" s="19">
        <v>5815</v>
      </c>
      <c r="P39" s="19">
        <v>1205</v>
      </c>
      <c r="Q39" s="19">
        <v>4449</v>
      </c>
      <c r="R39" s="19">
        <v>0</v>
      </c>
      <c r="S39" s="19">
        <v>2294</v>
      </c>
      <c r="T39" s="19">
        <v>508</v>
      </c>
      <c r="U39" s="20">
        <v>188633</v>
      </c>
    </row>
    <row r="40" spans="1:21" ht="14.25" customHeight="1">
      <c r="A40" s="17" t="s">
        <v>46</v>
      </c>
      <c r="B40" s="18" t="s">
        <v>106</v>
      </c>
      <c r="C40" s="19">
        <v>152524</v>
      </c>
      <c r="D40" s="19">
        <v>236401</v>
      </c>
      <c r="E40" s="19">
        <v>16726</v>
      </c>
      <c r="F40" s="19">
        <v>84775</v>
      </c>
      <c r="G40" s="19">
        <v>10128</v>
      </c>
      <c r="H40" s="19">
        <v>265</v>
      </c>
      <c r="I40" s="19">
        <v>3827</v>
      </c>
      <c r="J40" s="19">
        <v>9598</v>
      </c>
      <c r="K40" s="19">
        <v>6602</v>
      </c>
      <c r="L40" s="19">
        <v>7477</v>
      </c>
      <c r="M40" s="19">
        <v>581</v>
      </c>
      <c r="N40" s="19">
        <v>3223</v>
      </c>
      <c r="O40" s="19">
        <v>3123</v>
      </c>
      <c r="P40" s="19">
        <v>1847</v>
      </c>
      <c r="Q40" s="19">
        <v>8454</v>
      </c>
      <c r="R40" s="19">
        <v>50</v>
      </c>
      <c r="S40" s="19">
        <v>2495</v>
      </c>
      <c r="T40" s="19">
        <v>224</v>
      </c>
      <c r="U40" s="20">
        <v>548320</v>
      </c>
    </row>
    <row r="41" spans="1:21" ht="14.25" customHeight="1">
      <c r="A41" s="17" t="s">
        <v>47</v>
      </c>
      <c r="B41" s="18" t="s">
        <v>106</v>
      </c>
      <c r="C41" s="19">
        <v>9376</v>
      </c>
      <c r="D41" s="19">
        <v>73957</v>
      </c>
      <c r="E41" s="19">
        <v>6777</v>
      </c>
      <c r="F41" s="19">
        <v>4781</v>
      </c>
      <c r="G41" s="19">
        <v>2318</v>
      </c>
      <c r="H41" s="19">
        <v>355</v>
      </c>
      <c r="I41" s="19">
        <v>0</v>
      </c>
      <c r="J41" s="19">
        <v>1573</v>
      </c>
      <c r="K41" s="19">
        <v>947</v>
      </c>
      <c r="L41" s="19">
        <v>4130</v>
      </c>
      <c r="M41" s="19">
        <v>252</v>
      </c>
      <c r="N41" s="19">
        <v>739</v>
      </c>
      <c r="O41" s="19">
        <v>1512</v>
      </c>
      <c r="P41" s="19">
        <v>715</v>
      </c>
      <c r="Q41" s="19">
        <v>1599</v>
      </c>
      <c r="R41" s="19">
        <v>0</v>
      </c>
      <c r="S41" s="19">
        <v>873</v>
      </c>
      <c r="T41" s="19">
        <v>503</v>
      </c>
      <c r="U41" s="20">
        <v>110407</v>
      </c>
    </row>
    <row r="42" spans="1:21" ht="14.25" customHeight="1">
      <c r="A42" s="17" t="s">
        <v>48</v>
      </c>
      <c r="B42" s="18" t="s">
        <v>106</v>
      </c>
      <c r="C42" s="19">
        <v>20430</v>
      </c>
      <c r="D42" s="19">
        <v>7890</v>
      </c>
      <c r="E42" s="19">
        <v>9340</v>
      </c>
      <c r="F42" s="19">
        <v>238</v>
      </c>
      <c r="G42" s="19">
        <v>67</v>
      </c>
      <c r="H42" s="19">
        <v>12</v>
      </c>
      <c r="I42" s="19">
        <v>0</v>
      </c>
      <c r="J42" s="19">
        <v>88</v>
      </c>
      <c r="K42" s="19">
        <v>521</v>
      </c>
      <c r="L42" s="19">
        <v>746</v>
      </c>
      <c r="M42" s="19">
        <v>5</v>
      </c>
      <c r="N42" s="19">
        <v>112</v>
      </c>
      <c r="O42" s="19">
        <v>6382</v>
      </c>
      <c r="P42" s="19">
        <v>295</v>
      </c>
      <c r="Q42" s="19">
        <v>1009</v>
      </c>
      <c r="R42" s="19">
        <v>11</v>
      </c>
      <c r="S42" s="19">
        <v>105</v>
      </c>
      <c r="T42" s="19">
        <v>142</v>
      </c>
      <c r="U42" s="20">
        <v>47393</v>
      </c>
    </row>
    <row r="43" spans="1:21" ht="14.25" customHeight="1">
      <c r="A43" s="17" t="s">
        <v>49</v>
      </c>
      <c r="B43" s="18" t="s">
        <v>106</v>
      </c>
      <c r="C43" s="19">
        <v>1079</v>
      </c>
      <c r="D43" s="19">
        <v>1365</v>
      </c>
      <c r="E43" s="19">
        <v>772</v>
      </c>
      <c r="F43" s="19">
        <v>1</v>
      </c>
      <c r="G43" s="19">
        <v>64</v>
      </c>
      <c r="H43" s="19">
        <v>4</v>
      </c>
      <c r="I43" s="19">
        <v>0</v>
      </c>
      <c r="J43" s="19">
        <v>1</v>
      </c>
      <c r="K43" s="19">
        <v>15</v>
      </c>
      <c r="L43" s="19">
        <v>112</v>
      </c>
      <c r="M43" s="19">
        <v>0</v>
      </c>
      <c r="N43" s="19">
        <v>22</v>
      </c>
      <c r="O43" s="19">
        <v>1523</v>
      </c>
      <c r="P43" s="19">
        <v>110</v>
      </c>
      <c r="Q43" s="19">
        <v>766</v>
      </c>
      <c r="R43" s="19">
        <v>0</v>
      </c>
      <c r="S43" s="19">
        <v>31</v>
      </c>
      <c r="T43" s="19">
        <v>33</v>
      </c>
      <c r="U43" s="20">
        <v>5898</v>
      </c>
    </row>
    <row r="44" spans="1:21" ht="14.25" customHeight="1">
      <c r="A44" s="17" t="s">
        <v>50</v>
      </c>
      <c r="B44" s="18" t="s">
        <v>106</v>
      </c>
      <c r="C44" s="19">
        <v>3952</v>
      </c>
      <c r="D44" s="19">
        <v>3210</v>
      </c>
      <c r="E44" s="19">
        <v>1723</v>
      </c>
      <c r="F44" s="19">
        <v>0</v>
      </c>
      <c r="G44" s="19">
        <v>138</v>
      </c>
      <c r="H44" s="19">
        <v>10</v>
      </c>
      <c r="I44" s="19">
        <v>0</v>
      </c>
      <c r="J44" s="19">
        <v>0</v>
      </c>
      <c r="K44" s="19">
        <v>61</v>
      </c>
      <c r="L44" s="19">
        <v>297</v>
      </c>
      <c r="M44" s="19">
        <v>1</v>
      </c>
      <c r="N44" s="19">
        <v>39</v>
      </c>
      <c r="O44" s="19">
        <v>5832</v>
      </c>
      <c r="P44" s="19">
        <v>205</v>
      </c>
      <c r="Q44" s="19">
        <v>448</v>
      </c>
      <c r="R44" s="19">
        <v>0</v>
      </c>
      <c r="S44" s="19">
        <v>83</v>
      </c>
      <c r="T44" s="19">
        <v>170</v>
      </c>
      <c r="U44" s="20">
        <v>16169</v>
      </c>
    </row>
    <row r="45" spans="1:21" ht="14.25" customHeight="1">
      <c r="A45" s="17" t="s">
        <v>51</v>
      </c>
      <c r="B45" s="18" t="s">
        <v>106</v>
      </c>
      <c r="C45" s="19">
        <v>16170</v>
      </c>
      <c r="D45" s="19">
        <v>108771</v>
      </c>
      <c r="E45" s="19">
        <v>4672</v>
      </c>
      <c r="F45" s="19">
        <v>35052</v>
      </c>
      <c r="G45" s="19">
        <v>4459</v>
      </c>
      <c r="H45" s="19">
        <v>158</v>
      </c>
      <c r="I45" s="19">
        <v>7387</v>
      </c>
      <c r="J45" s="19">
        <v>11170</v>
      </c>
      <c r="K45" s="19">
        <v>1185</v>
      </c>
      <c r="L45" s="19">
        <v>4034</v>
      </c>
      <c r="M45" s="19">
        <v>382</v>
      </c>
      <c r="N45" s="19">
        <v>1463</v>
      </c>
      <c r="O45" s="19">
        <v>2214</v>
      </c>
      <c r="P45" s="19">
        <v>879</v>
      </c>
      <c r="Q45" s="19">
        <v>1812</v>
      </c>
      <c r="R45" s="19">
        <v>46</v>
      </c>
      <c r="S45" s="19">
        <v>833</v>
      </c>
      <c r="T45" s="19">
        <v>436</v>
      </c>
      <c r="U45" s="20">
        <v>201123</v>
      </c>
    </row>
    <row r="46" spans="1:21" ht="14.25" customHeight="1">
      <c r="A46" s="17" t="s">
        <v>52</v>
      </c>
      <c r="B46" s="18" t="s">
        <v>106</v>
      </c>
      <c r="C46" s="19">
        <v>91678</v>
      </c>
      <c r="D46" s="19">
        <v>117599</v>
      </c>
      <c r="E46" s="19">
        <v>24621</v>
      </c>
      <c r="F46" s="19">
        <v>2503</v>
      </c>
      <c r="G46" s="19">
        <v>3586</v>
      </c>
      <c r="H46" s="19">
        <v>106</v>
      </c>
      <c r="I46" s="19">
        <v>0</v>
      </c>
      <c r="J46" s="19">
        <v>889</v>
      </c>
      <c r="K46" s="19">
        <v>3028</v>
      </c>
      <c r="L46" s="19">
        <v>3947</v>
      </c>
      <c r="M46" s="19">
        <v>366</v>
      </c>
      <c r="N46" s="19">
        <v>1212</v>
      </c>
      <c r="O46" s="19">
        <v>11273</v>
      </c>
      <c r="P46" s="19">
        <v>1023</v>
      </c>
      <c r="Q46" s="19">
        <v>5415</v>
      </c>
      <c r="R46" s="19">
        <v>137</v>
      </c>
      <c r="S46" s="19">
        <v>2875</v>
      </c>
      <c r="T46" s="19">
        <v>1717</v>
      </c>
      <c r="U46" s="20">
        <v>271975</v>
      </c>
    </row>
    <row r="47" spans="1:21" ht="14.25" customHeight="1">
      <c r="A47" s="17" t="s">
        <v>53</v>
      </c>
      <c r="B47" s="18" t="s">
        <v>106</v>
      </c>
      <c r="C47" s="19">
        <v>4140</v>
      </c>
      <c r="D47" s="19">
        <v>49453</v>
      </c>
      <c r="E47" s="19">
        <v>2940</v>
      </c>
      <c r="F47" s="19">
        <v>14998</v>
      </c>
      <c r="G47" s="19">
        <v>1067</v>
      </c>
      <c r="H47" s="19">
        <v>61</v>
      </c>
      <c r="I47" s="19">
        <v>1782</v>
      </c>
      <c r="J47" s="19">
        <v>405</v>
      </c>
      <c r="K47" s="19">
        <v>483</v>
      </c>
      <c r="L47" s="19">
        <v>1947</v>
      </c>
      <c r="M47" s="19">
        <v>151</v>
      </c>
      <c r="N47" s="19">
        <v>921</v>
      </c>
      <c r="O47" s="19">
        <v>2123</v>
      </c>
      <c r="P47" s="19">
        <v>274</v>
      </c>
      <c r="Q47" s="19">
        <v>6262</v>
      </c>
      <c r="R47" s="19">
        <v>0</v>
      </c>
      <c r="S47" s="19">
        <v>2143</v>
      </c>
      <c r="T47" s="19">
        <v>6182</v>
      </c>
      <c r="U47" s="20">
        <v>95332</v>
      </c>
    </row>
    <row r="48" spans="1:21" ht="14.25" customHeight="1">
      <c r="A48" s="17" t="s">
        <v>54</v>
      </c>
      <c r="B48" s="18" t="s">
        <v>106</v>
      </c>
      <c r="C48" s="19">
        <v>7241</v>
      </c>
      <c r="D48" s="19">
        <v>29136</v>
      </c>
      <c r="E48" s="19">
        <v>4878</v>
      </c>
      <c r="F48" s="19">
        <v>7309</v>
      </c>
      <c r="G48" s="19">
        <v>1795</v>
      </c>
      <c r="H48" s="19">
        <v>110</v>
      </c>
      <c r="I48" s="19">
        <v>35</v>
      </c>
      <c r="J48" s="19">
        <v>192</v>
      </c>
      <c r="K48" s="19">
        <v>727</v>
      </c>
      <c r="L48" s="19">
        <v>4485</v>
      </c>
      <c r="M48" s="19">
        <v>7</v>
      </c>
      <c r="N48" s="19">
        <v>286</v>
      </c>
      <c r="O48" s="19">
        <v>11</v>
      </c>
      <c r="P48" s="19">
        <v>436</v>
      </c>
      <c r="Q48" s="19">
        <v>28274</v>
      </c>
      <c r="R48" s="19">
        <v>2</v>
      </c>
      <c r="S48" s="19">
        <v>1486</v>
      </c>
      <c r="T48" s="19">
        <v>3450</v>
      </c>
      <c r="U48" s="20">
        <v>89860</v>
      </c>
    </row>
    <row r="49" spans="1:21" ht="14.25" customHeight="1">
      <c r="A49" s="17" t="s">
        <v>55</v>
      </c>
      <c r="B49" s="18" t="s">
        <v>106</v>
      </c>
      <c r="C49" s="19">
        <v>9740</v>
      </c>
      <c r="D49" s="19">
        <v>27241</v>
      </c>
      <c r="E49" s="19">
        <v>6241</v>
      </c>
      <c r="F49" s="19">
        <v>4072</v>
      </c>
      <c r="G49" s="19">
        <v>404</v>
      </c>
      <c r="H49" s="19">
        <v>25</v>
      </c>
      <c r="I49" s="19">
        <v>0</v>
      </c>
      <c r="J49" s="19">
        <v>71</v>
      </c>
      <c r="K49" s="19">
        <v>441</v>
      </c>
      <c r="L49" s="19">
        <v>881</v>
      </c>
      <c r="M49" s="19">
        <v>57</v>
      </c>
      <c r="N49" s="19">
        <v>120</v>
      </c>
      <c r="O49" s="19">
        <v>3510</v>
      </c>
      <c r="P49" s="19">
        <v>347</v>
      </c>
      <c r="Q49" s="19">
        <v>962</v>
      </c>
      <c r="R49" s="19">
        <v>10</v>
      </c>
      <c r="S49" s="19">
        <v>758</v>
      </c>
      <c r="T49" s="19">
        <v>98</v>
      </c>
      <c r="U49" s="20">
        <v>54978</v>
      </c>
    </row>
    <row r="50" spans="1:21" ht="14.25" customHeight="1">
      <c r="A50" s="17" t="s">
        <v>56</v>
      </c>
      <c r="B50" s="18" t="s">
        <v>106</v>
      </c>
      <c r="C50" s="19">
        <v>10087</v>
      </c>
      <c r="D50" s="19">
        <v>68142</v>
      </c>
      <c r="E50" s="19">
        <v>3285</v>
      </c>
      <c r="F50" s="19">
        <v>13492</v>
      </c>
      <c r="G50" s="19">
        <v>750</v>
      </c>
      <c r="H50" s="19">
        <v>173</v>
      </c>
      <c r="I50" s="19">
        <v>10</v>
      </c>
      <c r="J50" s="19">
        <v>704</v>
      </c>
      <c r="K50" s="19">
        <v>1204</v>
      </c>
      <c r="L50" s="19">
        <v>3507</v>
      </c>
      <c r="M50" s="19">
        <v>19</v>
      </c>
      <c r="N50" s="19">
        <v>663</v>
      </c>
      <c r="O50" s="19">
        <v>3095</v>
      </c>
      <c r="P50" s="19">
        <v>590</v>
      </c>
      <c r="Q50" s="19">
        <v>1503</v>
      </c>
      <c r="R50" s="19">
        <v>0</v>
      </c>
      <c r="S50" s="19">
        <v>1542</v>
      </c>
      <c r="T50" s="19">
        <v>565</v>
      </c>
      <c r="U50" s="20">
        <v>109331</v>
      </c>
    </row>
    <row r="51" spans="1:21" ht="14.25" customHeight="1">
      <c r="A51" s="17" t="s">
        <v>57</v>
      </c>
      <c r="B51" s="18" t="s">
        <v>106</v>
      </c>
      <c r="C51" s="19">
        <v>11924</v>
      </c>
      <c r="D51" s="19">
        <v>7571</v>
      </c>
      <c r="E51" s="19">
        <v>6655</v>
      </c>
      <c r="F51" s="19">
        <v>240</v>
      </c>
      <c r="G51" s="19">
        <v>439</v>
      </c>
      <c r="H51" s="19">
        <v>7</v>
      </c>
      <c r="I51" s="19">
        <v>0</v>
      </c>
      <c r="J51" s="19">
        <v>220</v>
      </c>
      <c r="K51" s="19">
        <v>188</v>
      </c>
      <c r="L51" s="19">
        <v>769</v>
      </c>
      <c r="M51" s="19">
        <v>60</v>
      </c>
      <c r="N51" s="19">
        <v>120</v>
      </c>
      <c r="O51" s="19">
        <v>2392</v>
      </c>
      <c r="P51" s="19">
        <v>148</v>
      </c>
      <c r="Q51" s="19">
        <v>735</v>
      </c>
      <c r="R51" s="19">
        <v>24</v>
      </c>
      <c r="S51" s="19">
        <v>115</v>
      </c>
      <c r="T51" s="19">
        <v>177</v>
      </c>
      <c r="U51" s="20">
        <v>31784</v>
      </c>
    </row>
    <row r="52" spans="1:21" ht="14.25" customHeight="1">
      <c r="A52" s="17" t="s">
        <v>58</v>
      </c>
      <c r="B52" s="18" t="s">
        <v>106</v>
      </c>
      <c r="C52" s="19">
        <v>22339</v>
      </c>
      <c r="D52" s="19">
        <v>329383</v>
      </c>
      <c r="E52" s="19">
        <v>5391</v>
      </c>
      <c r="F52" s="19">
        <v>50797</v>
      </c>
      <c r="G52" s="19">
        <v>4169</v>
      </c>
      <c r="H52" s="19">
        <v>3377</v>
      </c>
      <c r="I52" s="19">
        <v>151</v>
      </c>
      <c r="J52" s="19">
        <v>14452</v>
      </c>
      <c r="K52" s="19">
        <v>3447</v>
      </c>
      <c r="L52" s="19">
        <v>17671</v>
      </c>
      <c r="M52" s="19">
        <v>769</v>
      </c>
      <c r="N52" s="19">
        <v>4551</v>
      </c>
      <c r="O52" s="19">
        <v>1468</v>
      </c>
      <c r="P52" s="19">
        <v>1396</v>
      </c>
      <c r="Q52" s="19">
        <v>9673</v>
      </c>
      <c r="R52" s="19">
        <v>16</v>
      </c>
      <c r="S52" s="19">
        <v>1839</v>
      </c>
      <c r="T52" s="19">
        <v>1605</v>
      </c>
      <c r="U52" s="20">
        <v>472494</v>
      </c>
    </row>
    <row r="53" spans="1:21" ht="14.25" customHeight="1">
      <c r="A53" s="17" t="s">
        <v>59</v>
      </c>
      <c r="B53" s="18" t="s">
        <v>106</v>
      </c>
      <c r="C53" s="19">
        <v>26722</v>
      </c>
      <c r="D53" s="19">
        <v>113904</v>
      </c>
      <c r="E53" s="19">
        <v>5454</v>
      </c>
      <c r="F53" s="19">
        <v>13502</v>
      </c>
      <c r="G53" s="19">
        <v>997</v>
      </c>
      <c r="H53" s="19">
        <v>125</v>
      </c>
      <c r="I53" s="19">
        <v>0</v>
      </c>
      <c r="J53" s="19">
        <v>7212</v>
      </c>
      <c r="K53" s="19">
        <v>1779</v>
      </c>
      <c r="L53" s="19">
        <v>4770</v>
      </c>
      <c r="M53" s="19">
        <v>230</v>
      </c>
      <c r="N53" s="19">
        <v>417</v>
      </c>
      <c r="O53" s="19">
        <v>2530</v>
      </c>
      <c r="P53" s="19">
        <v>491</v>
      </c>
      <c r="Q53" s="19">
        <v>2683</v>
      </c>
      <c r="R53" s="19">
        <v>3</v>
      </c>
      <c r="S53" s="19">
        <v>526</v>
      </c>
      <c r="T53" s="19">
        <v>379</v>
      </c>
      <c r="U53" s="20">
        <v>181724</v>
      </c>
    </row>
    <row r="54" spans="1:21" ht="14.25" customHeight="1">
      <c r="A54" s="17" t="s">
        <v>60</v>
      </c>
      <c r="B54" s="18" t="s">
        <v>106</v>
      </c>
      <c r="C54" s="19">
        <v>18096</v>
      </c>
      <c r="D54" s="19">
        <v>374130</v>
      </c>
      <c r="E54" s="19">
        <v>3579</v>
      </c>
      <c r="F54" s="19">
        <v>186354</v>
      </c>
      <c r="G54" s="19">
        <v>10245</v>
      </c>
      <c r="H54" s="19">
        <v>814</v>
      </c>
      <c r="I54" s="19">
        <v>5022</v>
      </c>
      <c r="J54" s="19">
        <v>10001</v>
      </c>
      <c r="K54" s="19">
        <v>2142</v>
      </c>
      <c r="L54" s="19">
        <v>13550</v>
      </c>
      <c r="M54" s="19">
        <v>373</v>
      </c>
      <c r="N54" s="19">
        <v>5301</v>
      </c>
      <c r="O54" s="19">
        <v>5093</v>
      </c>
      <c r="P54" s="19">
        <v>1837</v>
      </c>
      <c r="Q54" s="19">
        <v>8505</v>
      </c>
      <c r="R54" s="19">
        <v>198</v>
      </c>
      <c r="S54" s="19">
        <v>2564</v>
      </c>
      <c r="T54" s="19">
        <v>64</v>
      </c>
      <c r="U54" s="20">
        <v>647868</v>
      </c>
    </row>
    <row r="55" spans="1:21" ht="14.25" customHeight="1">
      <c r="A55" s="17" t="s">
        <v>61</v>
      </c>
      <c r="B55" s="18" t="s">
        <v>106</v>
      </c>
      <c r="C55" s="19">
        <v>30586</v>
      </c>
      <c r="D55" s="19">
        <v>172214</v>
      </c>
      <c r="E55" s="19">
        <v>29452</v>
      </c>
      <c r="F55" s="19">
        <v>11928</v>
      </c>
      <c r="G55" s="19">
        <v>3251</v>
      </c>
      <c r="H55" s="19">
        <v>213</v>
      </c>
      <c r="I55" s="19">
        <v>0</v>
      </c>
      <c r="J55" s="19">
        <v>3653</v>
      </c>
      <c r="K55" s="19">
        <v>2698</v>
      </c>
      <c r="L55" s="19">
        <v>6025</v>
      </c>
      <c r="M55" s="19">
        <v>276</v>
      </c>
      <c r="N55" s="19">
        <v>1022</v>
      </c>
      <c r="O55" s="19">
        <v>4087</v>
      </c>
      <c r="P55" s="19">
        <v>821</v>
      </c>
      <c r="Q55" s="19">
        <v>11480</v>
      </c>
      <c r="R55" s="19">
        <v>9</v>
      </c>
      <c r="S55" s="19">
        <v>23574</v>
      </c>
      <c r="T55" s="19">
        <v>396</v>
      </c>
      <c r="U55" s="20">
        <v>301685</v>
      </c>
    </row>
    <row r="56" spans="1:21" ht="14.25" customHeight="1">
      <c r="A56" s="17" t="s">
        <v>62</v>
      </c>
      <c r="B56" s="18" t="s">
        <v>106</v>
      </c>
      <c r="C56" s="19">
        <v>10281</v>
      </c>
      <c r="D56" s="19">
        <v>254597</v>
      </c>
      <c r="E56" s="19">
        <v>17564</v>
      </c>
      <c r="F56" s="19">
        <v>104272</v>
      </c>
      <c r="G56" s="19">
        <v>12479</v>
      </c>
      <c r="H56" s="19">
        <v>857</v>
      </c>
      <c r="I56" s="19">
        <v>1600</v>
      </c>
      <c r="J56" s="19">
        <v>6337</v>
      </c>
      <c r="K56" s="19">
        <v>3741</v>
      </c>
      <c r="L56" s="19">
        <v>13427</v>
      </c>
      <c r="M56" s="19">
        <v>774</v>
      </c>
      <c r="N56" s="19">
        <v>3968</v>
      </c>
      <c r="O56" s="19">
        <v>106</v>
      </c>
      <c r="P56" s="19">
        <v>1729</v>
      </c>
      <c r="Q56" s="19">
        <v>1017</v>
      </c>
      <c r="R56" s="19">
        <v>155</v>
      </c>
      <c r="S56" s="19">
        <v>3399</v>
      </c>
      <c r="T56" s="19">
        <v>163</v>
      </c>
      <c r="U56" s="20">
        <v>436466</v>
      </c>
    </row>
    <row r="57" spans="1:21" ht="14.25" customHeight="1">
      <c r="A57" s="17" t="s">
        <v>63</v>
      </c>
      <c r="B57" s="18" t="s">
        <v>106</v>
      </c>
      <c r="C57" s="19">
        <v>48732</v>
      </c>
      <c r="D57" s="19">
        <v>194800</v>
      </c>
      <c r="E57" s="19">
        <v>31478</v>
      </c>
      <c r="F57" s="19">
        <v>8502</v>
      </c>
      <c r="G57" s="19">
        <v>6784</v>
      </c>
      <c r="H57" s="19">
        <v>265</v>
      </c>
      <c r="I57" s="19">
        <v>33</v>
      </c>
      <c r="J57" s="19">
        <v>3959</v>
      </c>
      <c r="K57" s="19">
        <v>4780</v>
      </c>
      <c r="L57" s="19">
        <v>7387</v>
      </c>
      <c r="M57" s="19">
        <v>1346</v>
      </c>
      <c r="N57" s="19">
        <v>2077</v>
      </c>
      <c r="O57" s="19">
        <v>12943</v>
      </c>
      <c r="P57" s="19">
        <v>3581</v>
      </c>
      <c r="Q57" s="19">
        <v>7060</v>
      </c>
      <c r="R57" s="19">
        <v>0</v>
      </c>
      <c r="S57" s="19">
        <v>2400</v>
      </c>
      <c r="T57" s="19">
        <v>48838</v>
      </c>
      <c r="U57" s="20">
        <v>384965</v>
      </c>
    </row>
    <row r="58" spans="1:21" ht="14.25" customHeight="1">
      <c r="A58" s="17" t="s">
        <v>64</v>
      </c>
      <c r="B58" s="18" t="s">
        <v>106</v>
      </c>
      <c r="C58" s="19">
        <v>53564</v>
      </c>
      <c r="D58" s="19">
        <v>17116</v>
      </c>
      <c r="E58" s="19">
        <v>15285</v>
      </c>
      <c r="F58" s="19">
        <v>198</v>
      </c>
      <c r="G58" s="19">
        <v>159</v>
      </c>
      <c r="H58" s="19">
        <v>30</v>
      </c>
      <c r="I58" s="19" t="s">
        <v>107</v>
      </c>
      <c r="J58" s="19">
        <v>3061</v>
      </c>
      <c r="K58" s="19">
        <v>497</v>
      </c>
      <c r="L58" s="19">
        <v>1153</v>
      </c>
      <c r="M58" s="19">
        <v>42</v>
      </c>
      <c r="N58" s="19">
        <v>170</v>
      </c>
      <c r="O58" s="19">
        <v>3387</v>
      </c>
      <c r="P58" s="19">
        <v>465</v>
      </c>
      <c r="Q58" s="19">
        <v>1097</v>
      </c>
      <c r="R58" s="19">
        <v>3</v>
      </c>
      <c r="S58" s="19">
        <v>1061</v>
      </c>
      <c r="T58" s="19">
        <v>1521</v>
      </c>
      <c r="U58" s="20">
        <v>98809</v>
      </c>
    </row>
    <row r="59" spans="1:21" ht="14.25" customHeight="1">
      <c r="A59" s="17" t="s">
        <v>65</v>
      </c>
      <c r="B59" s="18" t="s">
        <v>106</v>
      </c>
      <c r="C59" s="19">
        <v>18225</v>
      </c>
      <c r="D59" s="19">
        <v>90154</v>
      </c>
      <c r="E59" s="19">
        <v>5494</v>
      </c>
      <c r="F59" s="19">
        <v>14775</v>
      </c>
      <c r="G59" s="19">
        <v>1644</v>
      </c>
      <c r="H59" s="19">
        <v>44</v>
      </c>
      <c r="I59" s="19">
        <v>0</v>
      </c>
      <c r="J59" s="19">
        <v>4496</v>
      </c>
      <c r="K59" s="19">
        <v>1003</v>
      </c>
      <c r="L59" s="19">
        <v>3097</v>
      </c>
      <c r="M59" s="19">
        <v>95</v>
      </c>
      <c r="N59" s="19">
        <v>484</v>
      </c>
      <c r="O59" s="19">
        <v>2093</v>
      </c>
      <c r="P59" s="19">
        <v>509</v>
      </c>
      <c r="Q59" s="19">
        <v>1744</v>
      </c>
      <c r="R59" s="19">
        <v>15</v>
      </c>
      <c r="S59" s="19">
        <v>3165</v>
      </c>
      <c r="T59" s="19">
        <v>261</v>
      </c>
      <c r="U59" s="20">
        <v>147298</v>
      </c>
    </row>
    <row r="60" spans="1:21" ht="14.25" customHeight="1">
      <c r="A60" s="17" t="s">
        <v>66</v>
      </c>
      <c r="B60" s="18" t="s">
        <v>106</v>
      </c>
      <c r="C60" s="19">
        <v>27913</v>
      </c>
      <c r="D60" s="19">
        <v>108885</v>
      </c>
      <c r="E60" s="19">
        <v>4568</v>
      </c>
      <c r="F60" s="19">
        <v>14607</v>
      </c>
      <c r="G60" s="19">
        <v>1494</v>
      </c>
      <c r="H60" s="19">
        <v>76</v>
      </c>
      <c r="I60" s="19">
        <v>1</v>
      </c>
      <c r="J60" s="19">
        <v>1690</v>
      </c>
      <c r="K60" s="19">
        <v>1446</v>
      </c>
      <c r="L60" s="19">
        <v>2587</v>
      </c>
      <c r="M60" s="19">
        <v>388</v>
      </c>
      <c r="N60" s="19">
        <v>1212</v>
      </c>
      <c r="O60" s="19">
        <v>2505</v>
      </c>
      <c r="P60" s="19">
        <v>557</v>
      </c>
      <c r="Q60" s="19">
        <v>3808</v>
      </c>
      <c r="R60" s="19">
        <v>18</v>
      </c>
      <c r="S60" s="19">
        <v>2942</v>
      </c>
      <c r="T60" s="19">
        <v>1354</v>
      </c>
      <c r="U60" s="20">
        <v>176051</v>
      </c>
    </row>
    <row r="61" spans="1:21" ht="14.25" customHeight="1">
      <c r="A61" s="17" t="s">
        <v>67</v>
      </c>
      <c r="B61" s="18" t="s">
        <v>106</v>
      </c>
      <c r="C61" s="19">
        <v>19998</v>
      </c>
      <c r="D61" s="19">
        <v>60785</v>
      </c>
      <c r="E61" s="19">
        <v>6354</v>
      </c>
      <c r="F61" s="19">
        <v>1751</v>
      </c>
      <c r="G61" s="19">
        <v>696</v>
      </c>
      <c r="H61" s="19">
        <v>48</v>
      </c>
      <c r="I61" s="19">
        <v>0</v>
      </c>
      <c r="J61" s="19">
        <v>168</v>
      </c>
      <c r="K61" s="19">
        <v>1306</v>
      </c>
      <c r="L61" s="19">
        <v>1704</v>
      </c>
      <c r="M61" s="19">
        <v>184</v>
      </c>
      <c r="N61" s="19">
        <v>504</v>
      </c>
      <c r="O61" s="19">
        <v>5447</v>
      </c>
      <c r="P61" s="19">
        <v>472</v>
      </c>
      <c r="Q61" s="19">
        <v>1707</v>
      </c>
      <c r="R61" s="19">
        <v>1</v>
      </c>
      <c r="S61" s="19">
        <v>11284</v>
      </c>
      <c r="T61" s="19">
        <v>301</v>
      </c>
      <c r="U61" s="20">
        <v>112710</v>
      </c>
    </row>
    <row r="62" spans="1:21" ht="14.25" customHeight="1">
      <c r="A62" s="17" t="s">
        <v>68</v>
      </c>
      <c r="B62" s="18" t="s">
        <v>106</v>
      </c>
      <c r="C62" s="19">
        <v>51627</v>
      </c>
      <c r="D62" s="19">
        <v>149398</v>
      </c>
      <c r="E62" s="19">
        <v>11955</v>
      </c>
      <c r="F62" s="19">
        <v>52273</v>
      </c>
      <c r="G62" s="19">
        <v>4612</v>
      </c>
      <c r="H62" s="19">
        <v>183</v>
      </c>
      <c r="I62" s="19">
        <v>333</v>
      </c>
      <c r="J62" s="19">
        <v>3090</v>
      </c>
      <c r="K62" s="19">
        <v>1216</v>
      </c>
      <c r="L62" s="19">
        <v>7739</v>
      </c>
      <c r="M62" s="19">
        <v>302</v>
      </c>
      <c r="N62" s="19">
        <v>2365</v>
      </c>
      <c r="O62" s="19">
        <v>800</v>
      </c>
      <c r="P62" s="19">
        <v>786</v>
      </c>
      <c r="Q62" s="19">
        <v>849</v>
      </c>
      <c r="R62" s="19">
        <v>12</v>
      </c>
      <c r="S62" s="19">
        <v>2079</v>
      </c>
      <c r="T62" s="19">
        <v>207</v>
      </c>
      <c r="U62" s="20">
        <v>289826</v>
      </c>
    </row>
    <row r="63" spans="1:21" ht="14.25" customHeight="1">
      <c r="A63" s="17" t="s">
        <v>69</v>
      </c>
      <c r="B63" s="18" t="s">
        <v>106</v>
      </c>
      <c r="C63" s="19">
        <v>8017</v>
      </c>
      <c r="D63" s="19">
        <v>131004</v>
      </c>
      <c r="E63" s="19">
        <v>1740</v>
      </c>
      <c r="F63" s="19">
        <v>15427</v>
      </c>
      <c r="G63" s="19">
        <v>1142</v>
      </c>
      <c r="H63" s="19">
        <v>191</v>
      </c>
      <c r="I63" s="19">
        <v>447</v>
      </c>
      <c r="J63" s="19">
        <v>6182</v>
      </c>
      <c r="K63" s="19">
        <v>1592</v>
      </c>
      <c r="L63" s="19">
        <v>4447</v>
      </c>
      <c r="M63" s="19">
        <v>325</v>
      </c>
      <c r="N63" s="19">
        <v>1474</v>
      </c>
      <c r="O63" s="19">
        <v>929</v>
      </c>
      <c r="P63" s="19">
        <v>744</v>
      </c>
      <c r="Q63" s="19">
        <v>2869</v>
      </c>
      <c r="R63" s="19" t="s">
        <v>107</v>
      </c>
      <c r="S63" s="19">
        <v>1153</v>
      </c>
      <c r="T63" s="19">
        <v>491</v>
      </c>
      <c r="U63" s="20">
        <v>178174</v>
      </c>
    </row>
    <row r="64" spans="1:21" ht="14.25" customHeight="1">
      <c r="A64" s="17" t="s">
        <v>70</v>
      </c>
      <c r="B64" s="18" t="s">
        <v>106</v>
      </c>
      <c r="C64" s="19">
        <v>7743</v>
      </c>
      <c r="D64" s="19">
        <v>63131</v>
      </c>
      <c r="E64" s="19">
        <v>5565</v>
      </c>
      <c r="F64" s="19">
        <v>513</v>
      </c>
      <c r="G64" s="19">
        <v>105</v>
      </c>
      <c r="H64" s="19">
        <v>18</v>
      </c>
      <c r="I64" s="19">
        <v>1</v>
      </c>
      <c r="J64" s="19">
        <v>313</v>
      </c>
      <c r="K64" s="19">
        <v>367</v>
      </c>
      <c r="L64" s="19">
        <v>1239</v>
      </c>
      <c r="M64" s="19">
        <v>19</v>
      </c>
      <c r="N64" s="19">
        <v>162</v>
      </c>
      <c r="O64" s="19">
        <v>5357</v>
      </c>
      <c r="P64" s="19">
        <v>381</v>
      </c>
      <c r="Q64" s="19">
        <v>1469</v>
      </c>
      <c r="R64" s="19">
        <v>0</v>
      </c>
      <c r="S64" s="19">
        <v>351</v>
      </c>
      <c r="T64" s="19">
        <v>581</v>
      </c>
      <c r="U64" s="20">
        <v>87315</v>
      </c>
    </row>
    <row r="65" spans="1:21" ht="14.25" customHeight="1">
      <c r="A65" s="17" t="s">
        <v>71</v>
      </c>
      <c r="B65" s="18" t="s">
        <v>106</v>
      </c>
      <c r="C65" s="19">
        <v>9955</v>
      </c>
      <c r="D65" s="19">
        <v>6285</v>
      </c>
      <c r="E65" s="19">
        <v>6618</v>
      </c>
      <c r="F65" s="19">
        <v>0</v>
      </c>
      <c r="G65" s="19">
        <v>55</v>
      </c>
      <c r="H65" s="19">
        <v>8</v>
      </c>
      <c r="I65" s="19">
        <v>0</v>
      </c>
      <c r="J65" s="19">
        <v>0</v>
      </c>
      <c r="K65" s="19">
        <v>269</v>
      </c>
      <c r="L65" s="19">
        <v>520</v>
      </c>
      <c r="M65" s="19">
        <v>2</v>
      </c>
      <c r="N65" s="19">
        <v>79</v>
      </c>
      <c r="O65" s="19">
        <v>6283</v>
      </c>
      <c r="P65" s="19">
        <v>384</v>
      </c>
      <c r="Q65" s="19">
        <v>553</v>
      </c>
      <c r="R65" s="19">
        <v>0</v>
      </c>
      <c r="S65" s="19">
        <v>6778</v>
      </c>
      <c r="T65" s="19">
        <v>428</v>
      </c>
      <c r="U65" s="20">
        <v>38217</v>
      </c>
    </row>
    <row r="66" spans="1:21" ht="14.25" customHeight="1">
      <c r="A66" s="17" t="s">
        <v>72</v>
      </c>
      <c r="B66" s="18" t="s">
        <v>106</v>
      </c>
      <c r="C66" s="19">
        <v>5240</v>
      </c>
      <c r="D66" s="19">
        <v>5401</v>
      </c>
      <c r="E66" s="19">
        <v>3111</v>
      </c>
      <c r="F66" s="19">
        <v>90</v>
      </c>
      <c r="G66" s="19">
        <v>22</v>
      </c>
      <c r="H66" s="19">
        <v>10</v>
      </c>
      <c r="I66" s="19">
        <v>0</v>
      </c>
      <c r="J66" s="19">
        <v>0</v>
      </c>
      <c r="K66" s="19">
        <v>47</v>
      </c>
      <c r="L66" s="19">
        <v>378</v>
      </c>
      <c r="M66" s="19">
        <v>0</v>
      </c>
      <c r="N66" s="19">
        <v>65</v>
      </c>
      <c r="O66" s="19">
        <v>2720</v>
      </c>
      <c r="P66" s="19">
        <v>198</v>
      </c>
      <c r="Q66" s="19">
        <v>920</v>
      </c>
      <c r="R66" s="19">
        <v>4</v>
      </c>
      <c r="S66" s="19">
        <v>1065</v>
      </c>
      <c r="T66" s="19">
        <v>349</v>
      </c>
      <c r="U66" s="20">
        <v>19620</v>
      </c>
    </row>
    <row r="67" spans="1:21" ht="14.25" customHeight="1">
      <c r="A67" s="17" t="s">
        <v>73</v>
      </c>
      <c r="B67" s="18" t="s">
        <v>106</v>
      </c>
      <c r="C67" s="19">
        <v>678</v>
      </c>
      <c r="D67" s="19">
        <v>1365</v>
      </c>
      <c r="E67" s="19">
        <v>1159</v>
      </c>
      <c r="F67" s="19">
        <v>18</v>
      </c>
      <c r="G67" s="19">
        <v>1</v>
      </c>
      <c r="H67" s="19">
        <v>16</v>
      </c>
      <c r="I67" s="19">
        <v>0</v>
      </c>
      <c r="J67" s="19">
        <v>76</v>
      </c>
      <c r="K67" s="19">
        <v>30</v>
      </c>
      <c r="L67" s="19">
        <v>112</v>
      </c>
      <c r="M67" s="19">
        <v>2</v>
      </c>
      <c r="N67" s="19">
        <v>15</v>
      </c>
      <c r="O67" s="19">
        <v>2901</v>
      </c>
      <c r="P67" s="19">
        <v>112</v>
      </c>
      <c r="Q67" s="19">
        <v>125</v>
      </c>
      <c r="R67" s="19">
        <v>0</v>
      </c>
      <c r="S67" s="19">
        <v>85</v>
      </c>
      <c r="T67" s="19">
        <v>0</v>
      </c>
      <c r="U67" s="20">
        <v>6695</v>
      </c>
    </row>
    <row r="68" spans="1:21" ht="14.25" customHeight="1">
      <c r="A68" s="17" t="s">
        <v>74</v>
      </c>
      <c r="B68" s="18" t="s">
        <v>106</v>
      </c>
      <c r="C68" s="19">
        <v>40844</v>
      </c>
      <c r="D68" s="19">
        <v>179389</v>
      </c>
      <c r="E68" s="19">
        <v>7341</v>
      </c>
      <c r="F68" s="19">
        <v>28485</v>
      </c>
      <c r="G68" s="19">
        <v>2519</v>
      </c>
      <c r="H68" s="19">
        <v>372</v>
      </c>
      <c r="I68" s="19">
        <v>460</v>
      </c>
      <c r="J68" s="19">
        <v>3079</v>
      </c>
      <c r="K68" s="19">
        <v>4413</v>
      </c>
      <c r="L68" s="19">
        <v>8365</v>
      </c>
      <c r="M68" s="19">
        <v>616</v>
      </c>
      <c r="N68" s="19">
        <v>2025</v>
      </c>
      <c r="O68" s="19">
        <v>7772</v>
      </c>
      <c r="P68" s="19">
        <v>1364</v>
      </c>
      <c r="Q68" s="19">
        <v>8160</v>
      </c>
      <c r="R68" s="19">
        <v>438</v>
      </c>
      <c r="S68" s="19">
        <v>2541</v>
      </c>
      <c r="T68" s="19">
        <v>539</v>
      </c>
      <c r="U68" s="20">
        <v>298722</v>
      </c>
    </row>
    <row r="69" spans="1:21" ht="14.25" customHeight="1">
      <c r="A69" s="17" t="s">
        <v>75</v>
      </c>
      <c r="B69" s="18" t="s">
        <v>106</v>
      </c>
      <c r="C69" s="19">
        <v>7731</v>
      </c>
      <c r="D69" s="19">
        <v>8461</v>
      </c>
      <c r="E69" s="19">
        <v>3402</v>
      </c>
      <c r="F69" s="19">
        <v>374</v>
      </c>
      <c r="G69" s="19">
        <v>21</v>
      </c>
      <c r="H69" s="19">
        <v>12</v>
      </c>
      <c r="I69" s="19">
        <v>1</v>
      </c>
      <c r="J69" s="19">
        <v>355</v>
      </c>
      <c r="K69" s="19">
        <v>212</v>
      </c>
      <c r="L69" s="19">
        <v>344</v>
      </c>
      <c r="M69" s="19">
        <v>11</v>
      </c>
      <c r="N69" s="19">
        <v>81</v>
      </c>
      <c r="O69" s="19">
        <v>2558</v>
      </c>
      <c r="P69" s="19">
        <v>160</v>
      </c>
      <c r="Q69" s="19">
        <v>1023</v>
      </c>
      <c r="R69" s="19">
        <v>0</v>
      </c>
      <c r="S69" s="19">
        <v>386</v>
      </c>
      <c r="T69" s="19">
        <v>374</v>
      </c>
      <c r="U69" s="20">
        <v>25506</v>
      </c>
    </row>
    <row r="70" spans="1:21" ht="14.25" customHeight="1">
      <c r="A70" s="17" t="s">
        <v>76</v>
      </c>
      <c r="B70" s="18" t="s">
        <v>106</v>
      </c>
      <c r="C70" s="19">
        <v>21725</v>
      </c>
      <c r="D70" s="19">
        <v>33310</v>
      </c>
      <c r="E70" s="19">
        <v>5046</v>
      </c>
      <c r="F70" s="19">
        <v>10603</v>
      </c>
      <c r="G70" s="19">
        <v>716</v>
      </c>
      <c r="H70" s="19">
        <v>21</v>
      </c>
      <c r="I70" s="19">
        <v>0</v>
      </c>
      <c r="J70" s="19">
        <v>1393</v>
      </c>
      <c r="K70" s="19">
        <v>349</v>
      </c>
      <c r="L70" s="19">
        <v>1416</v>
      </c>
      <c r="M70" s="19">
        <v>14</v>
      </c>
      <c r="N70" s="19">
        <v>294</v>
      </c>
      <c r="O70" s="19">
        <v>4580</v>
      </c>
      <c r="P70" s="19">
        <v>421</v>
      </c>
      <c r="Q70" s="19">
        <v>1024</v>
      </c>
      <c r="R70" s="19" t="s">
        <v>107</v>
      </c>
      <c r="S70" s="19">
        <v>4258</v>
      </c>
      <c r="T70" s="19">
        <v>1289</v>
      </c>
      <c r="U70" s="20">
        <v>86459</v>
      </c>
    </row>
    <row r="71" spans="1:21" ht="14.25" customHeight="1">
      <c r="A71" s="17" t="s">
        <v>77</v>
      </c>
      <c r="B71" s="18" t="s">
        <v>106</v>
      </c>
      <c r="C71" s="19">
        <v>28196</v>
      </c>
      <c r="D71" s="19">
        <v>4974</v>
      </c>
      <c r="E71" s="19">
        <v>2539</v>
      </c>
      <c r="F71" s="19">
        <v>0</v>
      </c>
      <c r="G71" s="19">
        <v>58</v>
      </c>
      <c r="H71" s="19">
        <v>5</v>
      </c>
      <c r="I71" s="19">
        <v>0</v>
      </c>
      <c r="J71" s="19">
        <v>1</v>
      </c>
      <c r="K71" s="19">
        <v>590</v>
      </c>
      <c r="L71" s="19">
        <v>338</v>
      </c>
      <c r="M71" s="19">
        <v>3</v>
      </c>
      <c r="N71" s="19">
        <v>46</v>
      </c>
      <c r="O71" s="19">
        <v>4892</v>
      </c>
      <c r="P71" s="19">
        <v>226</v>
      </c>
      <c r="Q71" s="19">
        <v>982</v>
      </c>
      <c r="R71" s="19">
        <v>0</v>
      </c>
      <c r="S71" s="19">
        <v>2968</v>
      </c>
      <c r="T71" s="19">
        <v>413</v>
      </c>
      <c r="U71" s="20">
        <v>46231</v>
      </c>
    </row>
    <row r="72" spans="1:21" ht="14.25" customHeight="1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0"/>
    </row>
    <row r="73" spans="1:23" ht="14.25" customHeight="1" thickBot="1">
      <c r="A73" s="21" t="s">
        <v>11</v>
      </c>
      <c r="B73" s="22"/>
      <c r="C73" s="23">
        <f aca="true" t="shared" si="0" ref="C73:T73">SUM(C5:C72)</f>
        <v>1392360</v>
      </c>
      <c r="D73" s="23">
        <f t="shared" si="0"/>
        <v>5565594</v>
      </c>
      <c r="E73" s="23">
        <f t="shared" si="0"/>
        <v>435394</v>
      </c>
      <c r="F73" s="23">
        <f t="shared" si="0"/>
        <v>1591958</v>
      </c>
      <c r="G73" s="23">
        <f t="shared" si="0"/>
        <v>155969</v>
      </c>
      <c r="H73" s="23">
        <f t="shared" si="0"/>
        <v>16370</v>
      </c>
      <c r="I73" s="23">
        <f t="shared" si="0"/>
        <v>50244</v>
      </c>
      <c r="J73" s="23">
        <f t="shared" si="0"/>
        <v>147759</v>
      </c>
      <c r="K73" s="23">
        <f t="shared" si="0"/>
        <v>86018</v>
      </c>
      <c r="L73" s="23">
        <f t="shared" si="0"/>
        <v>261085</v>
      </c>
      <c r="M73" s="23">
        <f t="shared" si="0"/>
        <v>14806</v>
      </c>
      <c r="N73" s="23">
        <f t="shared" si="0"/>
        <v>78921</v>
      </c>
      <c r="O73" s="23">
        <f t="shared" si="0"/>
        <v>240818</v>
      </c>
      <c r="P73" s="23">
        <f t="shared" si="0"/>
        <v>49689</v>
      </c>
      <c r="Q73" s="23">
        <f t="shared" si="0"/>
        <v>245981</v>
      </c>
      <c r="R73" s="23">
        <f t="shared" si="0"/>
        <v>2082</v>
      </c>
      <c r="S73" s="23">
        <f t="shared" si="0"/>
        <v>157108</v>
      </c>
      <c r="T73" s="23">
        <f t="shared" si="0"/>
        <v>95595</v>
      </c>
      <c r="U73" s="25">
        <f>SUM(C73:T73)</f>
        <v>10587751</v>
      </c>
      <c r="W73" s="48"/>
    </row>
    <row r="75" ht="14.25">
      <c r="A75" s="3" t="s">
        <v>108</v>
      </c>
    </row>
  </sheetData>
  <sheetProtection/>
  <conditionalFormatting sqref="A4:U73">
    <cfRule type="expression" priority="3" dxfId="0" stopIfTrue="1">
      <formula>MOD(ROW(),3)=1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5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7.7109375" style="3" customWidth="1"/>
    <col min="2" max="2" width="9.28125" style="15" bestFit="1" customWidth="1"/>
    <col min="3" max="3" width="18.57421875" style="3" bestFit="1" customWidth="1"/>
    <col min="4" max="4" width="19.57421875" style="3" bestFit="1" customWidth="1"/>
    <col min="5" max="5" width="18.57421875" style="3" bestFit="1" customWidth="1"/>
    <col min="6" max="6" width="19.140625" style="3" bestFit="1" customWidth="1"/>
    <col min="7" max="7" width="19.57421875" style="3" bestFit="1" customWidth="1"/>
    <col min="8" max="8" width="20.8515625" style="3" bestFit="1" customWidth="1"/>
    <col min="9" max="9" width="17.57421875" style="3" bestFit="1" customWidth="1"/>
    <col min="10" max="10" width="17.28125" style="3" bestFit="1" customWidth="1"/>
    <col min="11" max="11" width="22.57421875" style="3" bestFit="1" customWidth="1"/>
    <col min="12" max="12" width="24.421875" style="3" bestFit="1" customWidth="1"/>
    <col min="13" max="13" width="17.57421875" style="3" bestFit="1" customWidth="1"/>
    <col min="14" max="14" width="18.57421875" style="3" bestFit="1" customWidth="1"/>
    <col min="15" max="15" width="18.140625" style="3" bestFit="1" customWidth="1"/>
    <col min="16" max="16" width="17.28125" style="3" bestFit="1" customWidth="1"/>
    <col min="17" max="17" width="16.57421875" style="3" bestFit="1" customWidth="1"/>
    <col min="18" max="18" width="16.8515625" style="3" bestFit="1" customWidth="1"/>
    <col min="19" max="19" width="17.28125" style="3" bestFit="1" customWidth="1"/>
    <col min="20" max="20" width="19.57421875" style="3" bestFit="1" customWidth="1"/>
    <col min="21" max="21" width="22.421875" style="3" bestFit="1" customWidth="1"/>
    <col min="22" max="16384" width="9.140625" style="12" customWidth="1"/>
  </cols>
  <sheetData>
    <row r="1" ht="23.25">
      <c r="A1" s="1" t="s">
        <v>86</v>
      </c>
    </row>
    <row r="2" ht="15">
      <c r="A2" s="16">
        <v>2021</v>
      </c>
    </row>
    <row r="3" ht="15" thickBot="1"/>
    <row r="4" spans="1:21" s="42" customFormat="1" ht="38.25">
      <c r="A4" s="11" t="s">
        <v>0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9</v>
      </c>
    </row>
    <row r="5" spans="1:21" ht="14.25" customHeight="1">
      <c r="A5" s="17" t="s">
        <v>12</v>
      </c>
      <c r="B5" s="18" t="str">
        <f>'Parcel Ct by Type'!B5</f>
        <v>R-Prelim</v>
      </c>
      <c r="C5" s="19">
        <v>333055569</v>
      </c>
      <c r="D5" s="19">
        <v>12450257765</v>
      </c>
      <c r="E5" s="19">
        <v>357399838</v>
      </c>
      <c r="F5" s="19">
        <v>800420370</v>
      </c>
      <c r="G5" s="19">
        <v>287948776</v>
      </c>
      <c r="H5" s="19">
        <v>2687282259</v>
      </c>
      <c r="I5" s="19">
        <v>0</v>
      </c>
      <c r="J5" s="19">
        <v>129173038</v>
      </c>
      <c r="K5" s="19">
        <v>207103326</v>
      </c>
      <c r="L5" s="19">
        <v>2882844467</v>
      </c>
      <c r="M5" s="19">
        <v>38411760</v>
      </c>
      <c r="N5" s="19">
        <v>634135610</v>
      </c>
      <c r="O5" s="19">
        <v>1703533922</v>
      </c>
      <c r="P5" s="19">
        <v>791820236</v>
      </c>
      <c r="Q5" s="19">
        <v>5670227716</v>
      </c>
      <c r="R5" s="19">
        <v>54600</v>
      </c>
      <c r="S5" s="19">
        <v>124039398</v>
      </c>
      <c r="T5" s="19">
        <v>48514445</v>
      </c>
      <c r="U5" s="20">
        <v>29146223095</v>
      </c>
    </row>
    <row r="6" spans="1:21" ht="14.25" customHeight="1">
      <c r="A6" s="17" t="s">
        <v>13</v>
      </c>
      <c r="B6" s="18" t="str">
        <f>'Parcel Ct by Type'!B6</f>
        <v>R-Prelim</v>
      </c>
      <c r="C6" s="19">
        <v>33190642</v>
      </c>
      <c r="D6" s="19">
        <v>794676361</v>
      </c>
      <c r="E6" s="19">
        <v>192480143</v>
      </c>
      <c r="F6" s="19">
        <v>0</v>
      </c>
      <c r="G6" s="19">
        <v>6165782</v>
      </c>
      <c r="H6" s="19">
        <v>4306751</v>
      </c>
      <c r="I6" s="19">
        <v>0</v>
      </c>
      <c r="J6" s="19">
        <v>0</v>
      </c>
      <c r="K6" s="19">
        <v>3927754</v>
      </c>
      <c r="L6" s="19">
        <v>133782192</v>
      </c>
      <c r="M6" s="19">
        <v>210347</v>
      </c>
      <c r="N6" s="19">
        <v>43588464</v>
      </c>
      <c r="O6" s="19">
        <v>472291327</v>
      </c>
      <c r="P6" s="19">
        <v>39632398</v>
      </c>
      <c r="Q6" s="19">
        <v>231270470</v>
      </c>
      <c r="R6" s="19">
        <v>2573876</v>
      </c>
      <c r="S6" s="19">
        <v>10822817</v>
      </c>
      <c r="T6" s="19">
        <v>37128552</v>
      </c>
      <c r="U6" s="20">
        <v>2006047876</v>
      </c>
    </row>
    <row r="7" spans="1:21" ht="14.25" customHeight="1">
      <c r="A7" s="17" t="s">
        <v>14</v>
      </c>
      <c r="B7" s="18" t="str">
        <f>'Parcel Ct by Type'!B7</f>
        <v>R-Prelim</v>
      </c>
      <c r="C7" s="19">
        <v>1027200275</v>
      </c>
      <c r="D7" s="19">
        <v>11239888061</v>
      </c>
      <c r="E7" s="19">
        <v>509254870</v>
      </c>
      <c r="F7" s="19">
        <v>4637096195</v>
      </c>
      <c r="G7" s="19">
        <v>321202100</v>
      </c>
      <c r="H7" s="19">
        <v>736450453</v>
      </c>
      <c r="I7" s="19">
        <v>1861953</v>
      </c>
      <c r="J7" s="19">
        <v>7443944</v>
      </c>
      <c r="K7" s="19">
        <v>567442868</v>
      </c>
      <c r="L7" s="19">
        <v>2194430670</v>
      </c>
      <c r="M7" s="19">
        <v>10608352</v>
      </c>
      <c r="N7" s="19">
        <v>389312379</v>
      </c>
      <c r="O7" s="19">
        <v>343110586</v>
      </c>
      <c r="P7" s="19">
        <v>345422592</v>
      </c>
      <c r="Q7" s="19">
        <v>2011293797</v>
      </c>
      <c r="R7" s="19">
        <v>34604418</v>
      </c>
      <c r="S7" s="19">
        <v>30585097</v>
      </c>
      <c r="T7" s="19">
        <v>104590927</v>
      </c>
      <c r="U7" s="20">
        <v>24511799537</v>
      </c>
    </row>
    <row r="8" spans="1:21" ht="14.25" customHeight="1">
      <c r="A8" s="17" t="s">
        <v>15</v>
      </c>
      <c r="B8" s="18" t="str">
        <f>'Parcel Ct by Type'!B8</f>
        <v>R-Prelim</v>
      </c>
      <c r="C8" s="19">
        <v>49054003</v>
      </c>
      <c r="D8" s="19">
        <v>671223698</v>
      </c>
      <c r="E8" s="19">
        <v>146352515</v>
      </c>
      <c r="F8" s="19">
        <v>2501783</v>
      </c>
      <c r="G8" s="19">
        <v>2734705</v>
      </c>
      <c r="H8" s="19">
        <v>11017121</v>
      </c>
      <c r="I8" s="19">
        <v>0</v>
      </c>
      <c r="J8" s="19">
        <v>409375</v>
      </c>
      <c r="K8" s="19">
        <v>3162412</v>
      </c>
      <c r="L8" s="19">
        <v>97584978</v>
      </c>
      <c r="M8" s="19">
        <v>214316</v>
      </c>
      <c r="N8" s="19">
        <v>14076535</v>
      </c>
      <c r="O8" s="19">
        <v>499483160</v>
      </c>
      <c r="P8" s="19">
        <v>46935101</v>
      </c>
      <c r="Q8" s="19">
        <v>108289461</v>
      </c>
      <c r="R8" s="19">
        <v>752194</v>
      </c>
      <c r="S8" s="19">
        <v>3240346</v>
      </c>
      <c r="T8" s="19">
        <v>13497381</v>
      </c>
      <c r="U8" s="20">
        <v>1670529084</v>
      </c>
    </row>
    <row r="9" spans="1:21" ht="14.25" customHeight="1">
      <c r="A9" s="17" t="s">
        <v>16</v>
      </c>
      <c r="B9" s="18" t="str">
        <f>'Parcel Ct by Type'!B9</f>
        <v>R-Prelim</v>
      </c>
      <c r="C9" s="19">
        <v>1047343690</v>
      </c>
      <c r="D9" s="19">
        <v>46171427030</v>
      </c>
      <c r="E9" s="19">
        <v>852042900</v>
      </c>
      <c r="F9" s="19">
        <v>6793242190</v>
      </c>
      <c r="G9" s="19">
        <v>783975140</v>
      </c>
      <c r="H9" s="19">
        <v>1694196360</v>
      </c>
      <c r="I9" s="19">
        <v>46670200</v>
      </c>
      <c r="J9" s="19">
        <v>1216840</v>
      </c>
      <c r="K9" s="19">
        <v>355547390</v>
      </c>
      <c r="L9" s="19">
        <v>5545592270</v>
      </c>
      <c r="M9" s="19">
        <v>93641640</v>
      </c>
      <c r="N9" s="19">
        <v>1463437060</v>
      </c>
      <c r="O9" s="19">
        <v>513193330</v>
      </c>
      <c r="P9" s="19">
        <v>1681829780</v>
      </c>
      <c r="Q9" s="19">
        <v>5548369660</v>
      </c>
      <c r="R9" s="19">
        <v>61200</v>
      </c>
      <c r="S9" s="19">
        <v>61216520</v>
      </c>
      <c r="T9" s="19">
        <v>151339390</v>
      </c>
      <c r="U9" s="20">
        <v>72804342590</v>
      </c>
    </row>
    <row r="10" spans="1:21" ht="14.25" customHeight="1">
      <c r="A10" s="17" t="s">
        <v>17</v>
      </c>
      <c r="B10" s="18" t="str">
        <f>'Parcel Ct by Type'!B10</f>
        <v>R-Prelim</v>
      </c>
      <c r="C10" s="19">
        <v>1894622200</v>
      </c>
      <c r="D10" s="19">
        <v>153444654470</v>
      </c>
      <c r="E10" s="19">
        <v>442219360</v>
      </c>
      <c r="F10" s="19">
        <v>48972406070</v>
      </c>
      <c r="G10" s="19">
        <v>6530166330</v>
      </c>
      <c r="H10" s="19">
        <v>16120273060</v>
      </c>
      <c r="I10" s="19">
        <v>1855616020</v>
      </c>
      <c r="J10" s="19">
        <v>83430570</v>
      </c>
      <c r="K10" s="19">
        <v>1171766600</v>
      </c>
      <c r="L10" s="19">
        <v>38804990640</v>
      </c>
      <c r="M10" s="19">
        <v>292500460</v>
      </c>
      <c r="N10" s="19">
        <v>15107865040</v>
      </c>
      <c r="O10" s="19">
        <v>1116056550</v>
      </c>
      <c r="P10" s="19">
        <v>6729633810</v>
      </c>
      <c r="Q10" s="19">
        <v>15428510570</v>
      </c>
      <c r="R10" s="19">
        <v>0</v>
      </c>
      <c r="S10" s="19">
        <v>1618712880</v>
      </c>
      <c r="T10" s="19">
        <v>47204710</v>
      </c>
      <c r="U10" s="20">
        <v>309660629340</v>
      </c>
    </row>
    <row r="11" spans="1:21" ht="14.25" customHeight="1">
      <c r="A11" s="17" t="s">
        <v>18</v>
      </c>
      <c r="B11" s="18" t="str">
        <f>'Parcel Ct by Type'!B11</f>
        <v>R-Prelim</v>
      </c>
      <c r="C11" s="19">
        <v>23710705</v>
      </c>
      <c r="D11" s="19">
        <v>216078851</v>
      </c>
      <c r="E11" s="19">
        <v>40859137</v>
      </c>
      <c r="F11" s="19">
        <v>0</v>
      </c>
      <c r="G11" s="19">
        <v>1082546</v>
      </c>
      <c r="H11" s="19">
        <v>1823792</v>
      </c>
      <c r="I11" s="19">
        <v>0</v>
      </c>
      <c r="J11" s="19">
        <v>164974</v>
      </c>
      <c r="K11" s="19">
        <v>2694887</v>
      </c>
      <c r="L11" s="19">
        <v>36120516</v>
      </c>
      <c r="M11" s="19">
        <v>0</v>
      </c>
      <c r="N11" s="19">
        <v>4146019</v>
      </c>
      <c r="O11" s="19">
        <v>463777659</v>
      </c>
      <c r="P11" s="19">
        <v>14575526</v>
      </c>
      <c r="Q11" s="19">
        <v>36763424</v>
      </c>
      <c r="R11" s="19">
        <v>0</v>
      </c>
      <c r="S11" s="19">
        <v>1712565</v>
      </c>
      <c r="T11" s="19">
        <v>1771251</v>
      </c>
      <c r="U11" s="20">
        <v>845281852</v>
      </c>
    </row>
    <row r="12" spans="1:21" ht="14.25" customHeight="1">
      <c r="A12" s="17" t="s">
        <v>19</v>
      </c>
      <c r="B12" s="18" t="str">
        <f>'Parcel Ct by Type'!B12</f>
        <v>R-Prelim</v>
      </c>
      <c r="C12" s="19">
        <v>1393120269</v>
      </c>
      <c r="D12" s="19">
        <v>17868673450</v>
      </c>
      <c r="E12" s="19">
        <v>502864884</v>
      </c>
      <c r="F12" s="19">
        <v>2850043350</v>
      </c>
      <c r="G12" s="19">
        <v>327393058</v>
      </c>
      <c r="H12" s="19">
        <v>151555322</v>
      </c>
      <c r="I12" s="19">
        <v>345020737</v>
      </c>
      <c r="J12" s="19">
        <v>95506624</v>
      </c>
      <c r="K12" s="19">
        <v>284766340</v>
      </c>
      <c r="L12" s="19">
        <v>1738503561</v>
      </c>
      <c r="M12" s="19">
        <v>24103879</v>
      </c>
      <c r="N12" s="19">
        <v>404214962</v>
      </c>
      <c r="O12" s="19">
        <v>568372432</v>
      </c>
      <c r="P12" s="19">
        <v>350960571</v>
      </c>
      <c r="Q12" s="19">
        <v>1150155597</v>
      </c>
      <c r="R12" s="19">
        <v>18536790</v>
      </c>
      <c r="S12" s="19">
        <v>87016518</v>
      </c>
      <c r="T12" s="19">
        <v>78779136</v>
      </c>
      <c r="U12" s="20">
        <v>28239587480</v>
      </c>
    </row>
    <row r="13" spans="1:21" ht="14.25" customHeight="1">
      <c r="A13" s="17" t="s">
        <v>20</v>
      </c>
      <c r="B13" s="18" t="str">
        <f>'Parcel Ct by Type'!B13</f>
        <v>R-Prelim</v>
      </c>
      <c r="C13" s="19">
        <v>546071547</v>
      </c>
      <c r="D13" s="19">
        <v>9807711705</v>
      </c>
      <c r="E13" s="19">
        <v>1028891856</v>
      </c>
      <c r="F13" s="19">
        <v>183912092</v>
      </c>
      <c r="G13" s="19">
        <v>74274404</v>
      </c>
      <c r="H13" s="19">
        <v>40430730</v>
      </c>
      <c r="I13" s="19">
        <v>0</v>
      </c>
      <c r="J13" s="19">
        <v>10485175</v>
      </c>
      <c r="K13" s="19">
        <v>142297908</v>
      </c>
      <c r="L13" s="19">
        <v>1056100872</v>
      </c>
      <c r="M13" s="19">
        <v>9313850</v>
      </c>
      <c r="N13" s="19">
        <v>121116186</v>
      </c>
      <c r="O13" s="19">
        <v>591471182</v>
      </c>
      <c r="P13" s="19">
        <v>457418173</v>
      </c>
      <c r="Q13" s="19">
        <v>1089306025</v>
      </c>
      <c r="R13" s="19">
        <v>0</v>
      </c>
      <c r="S13" s="19">
        <v>378292407</v>
      </c>
      <c r="T13" s="19">
        <v>55042170</v>
      </c>
      <c r="U13" s="20">
        <v>15592136282</v>
      </c>
    </row>
    <row r="14" spans="1:21" ht="14.25" customHeight="1">
      <c r="A14" s="17" t="s">
        <v>21</v>
      </c>
      <c r="B14" s="18" t="str">
        <f>'Parcel Ct by Type'!B14</f>
        <v>R-Prelim</v>
      </c>
      <c r="C14" s="19">
        <v>312446181</v>
      </c>
      <c r="D14" s="19">
        <v>13674797152</v>
      </c>
      <c r="E14" s="19">
        <v>719186890</v>
      </c>
      <c r="F14" s="19">
        <v>260088583</v>
      </c>
      <c r="G14" s="19">
        <v>51886472</v>
      </c>
      <c r="H14" s="19">
        <v>594522457</v>
      </c>
      <c r="I14" s="19">
        <v>0</v>
      </c>
      <c r="J14" s="19">
        <v>13848905</v>
      </c>
      <c r="K14" s="19">
        <v>104561893</v>
      </c>
      <c r="L14" s="19">
        <v>1408967841</v>
      </c>
      <c r="M14" s="19">
        <v>4266510</v>
      </c>
      <c r="N14" s="19">
        <v>254140328</v>
      </c>
      <c r="O14" s="19">
        <v>644020037</v>
      </c>
      <c r="P14" s="19">
        <v>584797614</v>
      </c>
      <c r="Q14" s="19">
        <v>874129337</v>
      </c>
      <c r="R14" s="19">
        <v>0</v>
      </c>
      <c r="S14" s="19">
        <v>40011730</v>
      </c>
      <c r="T14" s="19">
        <v>74294707</v>
      </c>
      <c r="U14" s="20">
        <v>19615966637</v>
      </c>
    </row>
    <row r="15" spans="1:21" ht="14.25" customHeight="1">
      <c r="A15" s="17" t="s">
        <v>22</v>
      </c>
      <c r="B15" s="18" t="str">
        <f>'Parcel Ct by Type'!B15</f>
        <v>R-Prelim</v>
      </c>
      <c r="C15" s="19">
        <v>2673157057</v>
      </c>
      <c r="D15" s="19">
        <v>66482276404</v>
      </c>
      <c r="E15" s="19">
        <v>370795923</v>
      </c>
      <c r="F15" s="19">
        <v>38436218321</v>
      </c>
      <c r="G15" s="19">
        <v>700895278</v>
      </c>
      <c r="H15" s="19">
        <v>1587701801</v>
      </c>
      <c r="I15" s="19">
        <v>711569206</v>
      </c>
      <c r="J15" s="19">
        <v>1322236980</v>
      </c>
      <c r="K15" s="19">
        <v>432653862</v>
      </c>
      <c r="L15" s="19">
        <v>6573922405</v>
      </c>
      <c r="M15" s="19">
        <v>76060520</v>
      </c>
      <c r="N15" s="19">
        <v>1387267190</v>
      </c>
      <c r="O15" s="19">
        <v>1334619207</v>
      </c>
      <c r="P15" s="19">
        <v>1983925333</v>
      </c>
      <c r="Q15" s="19">
        <v>4260278253</v>
      </c>
      <c r="R15" s="19">
        <v>2296928</v>
      </c>
      <c r="S15" s="19">
        <v>67073620</v>
      </c>
      <c r="T15" s="19">
        <v>460055110</v>
      </c>
      <c r="U15" s="20">
        <v>128863003398</v>
      </c>
    </row>
    <row r="16" spans="1:21" ht="14.25" customHeight="1">
      <c r="A16" s="17" t="s">
        <v>23</v>
      </c>
      <c r="B16" s="18" t="str">
        <f>'Parcel Ct by Type'!B16</f>
        <v>R-Prelim</v>
      </c>
      <c r="C16" s="19">
        <v>108024278</v>
      </c>
      <c r="D16" s="19">
        <v>1979718990</v>
      </c>
      <c r="E16" s="19">
        <v>493904668</v>
      </c>
      <c r="F16" s="19">
        <v>4181253</v>
      </c>
      <c r="G16" s="19">
        <v>25644091</v>
      </c>
      <c r="H16" s="19">
        <v>44594701</v>
      </c>
      <c r="I16" s="19">
        <v>0</v>
      </c>
      <c r="J16" s="19">
        <v>23716129</v>
      </c>
      <c r="K16" s="19">
        <v>44540886</v>
      </c>
      <c r="L16" s="19">
        <v>480244093</v>
      </c>
      <c r="M16" s="19">
        <v>2198271</v>
      </c>
      <c r="N16" s="19">
        <v>146840436</v>
      </c>
      <c r="O16" s="19">
        <v>951277786</v>
      </c>
      <c r="P16" s="19">
        <v>167032423</v>
      </c>
      <c r="Q16" s="19">
        <v>440907445</v>
      </c>
      <c r="R16" s="19">
        <v>0</v>
      </c>
      <c r="S16" s="19">
        <v>13315853</v>
      </c>
      <c r="T16" s="19">
        <v>41608855</v>
      </c>
      <c r="U16" s="20">
        <v>4967750158</v>
      </c>
    </row>
    <row r="17" spans="1:21" ht="14.25" customHeight="1">
      <c r="A17" s="17" t="s">
        <v>104</v>
      </c>
      <c r="B17" s="18" t="str">
        <f>'Parcel Ct by Type'!B17</f>
        <v>R-Prelim</v>
      </c>
      <c r="C17" s="19">
        <v>4608613103</v>
      </c>
      <c r="D17" s="19">
        <v>161234696601</v>
      </c>
      <c r="E17" s="19">
        <v>28416155</v>
      </c>
      <c r="F17" s="19">
        <v>114231813619</v>
      </c>
      <c r="G17" s="19">
        <v>12528474428</v>
      </c>
      <c r="H17" s="19">
        <v>20911932083</v>
      </c>
      <c r="I17" s="19">
        <v>380675462</v>
      </c>
      <c r="J17" s="19">
        <v>251477084</v>
      </c>
      <c r="K17" s="19">
        <v>6382336965</v>
      </c>
      <c r="L17" s="19">
        <v>65881906048</v>
      </c>
      <c r="M17" s="19">
        <v>1814613544</v>
      </c>
      <c r="N17" s="19">
        <v>23652449603</v>
      </c>
      <c r="O17" s="19">
        <v>4420045531</v>
      </c>
      <c r="P17" s="19">
        <v>8996764059</v>
      </c>
      <c r="Q17" s="19">
        <v>23276273516</v>
      </c>
      <c r="R17" s="19">
        <v>1054701950</v>
      </c>
      <c r="S17" s="19">
        <v>829635132</v>
      </c>
      <c r="T17" s="19">
        <v>1231877333</v>
      </c>
      <c r="U17" s="20">
        <v>451716702216</v>
      </c>
    </row>
    <row r="18" spans="1:21" ht="14.25" customHeight="1">
      <c r="A18" s="17" t="s">
        <v>24</v>
      </c>
      <c r="B18" s="18" t="str">
        <f>'Parcel Ct by Type'!B18</f>
        <v>R-Prelim</v>
      </c>
      <c r="C18" s="19">
        <v>60376183</v>
      </c>
      <c r="D18" s="19">
        <v>897300197</v>
      </c>
      <c r="E18" s="19">
        <v>178142601</v>
      </c>
      <c r="F18" s="19">
        <v>71192000</v>
      </c>
      <c r="G18" s="19">
        <v>39729462</v>
      </c>
      <c r="H18" s="19">
        <v>39653172</v>
      </c>
      <c r="I18" s="19">
        <v>0</v>
      </c>
      <c r="J18" s="19">
        <v>235318</v>
      </c>
      <c r="K18" s="19">
        <v>16251505</v>
      </c>
      <c r="L18" s="19">
        <v>170494927</v>
      </c>
      <c r="M18" s="19">
        <v>2736919</v>
      </c>
      <c r="N18" s="19">
        <v>76329900</v>
      </c>
      <c r="O18" s="19">
        <v>1687644815</v>
      </c>
      <c r="P18" s="19">
        <v>57485926</v>
      </c>
      <c r="Q18" s="19">
        <v>225463016</v>
      </c>
      <c r="R18" s="19">
        <v>0</v>
      </c>
      <c r="S18" s="19">
        <v>67919783</v>
      </c>
      <c r="T18" s="19">
        <v>36634069</v>
      </c>
      <c r="U18" s="20">
        <v>3627589793</v>
      </c>
    </row>
    <row r="19" spans="1:21" ht="14.25" customHeight="1">
      <c r="A19" s="17" t="s">
        <v>25</v>
      </c>
      <c r="B19" s="18" t="str">
        <f>'Parcel Ct by Type'!B19</f>
        <v>R-Prelim</v>
      </c>
      <c r="C19" s="19">
        <v>74981600</v>
      </c>
      <c r="D19" s="19">
        <v>268715300</v>
      </c>
      <c r="E19" s="19">
        <v>182261300</v>
      </c>
      <c r="F19" s="19">
        <v>18942600</v>
      </c>
      <c r="G19" s="19">
        <v>375200</v>
      </c>
      <c r="H19" s="19">
        <v>876000</v>
      </c>
      <c r="I19" s="19">
        <v>40900</v>
      </c>
      <c r="J19" s="19">
        <v>0</v>
      </c>
      <c r="K19" s="19">
        <v>4207100</v>
      </c>
      <c r="L19" s="19">
        <v>36489427</v>
      </c>
      <c r="M19" s="19">
        <v>673900</v>
      </c>
      <c r="N19" s="19">
        <v>10402800</v>
      </c>
      <c r="O19" s="19">
        <v>614611291</v>
      </c>
      <c r="P19" s="19">
        <v>17254100</v>
      </c>
      <c r="Q19" s="19">
        <v>164875400</v>
      </c>
      <c r="R19" s="19">
        <v>0</v>
      </c>
      <c r="S19" s="19">
        <v>806872</v>
      </c>
      <c r="T19" s="19">
        <v>870300</v>
      </c>
      <c r="U19" s="20">
        <v>1396384090</v>
      </c>
    </row>
    <row r="20" spans="1:21" ht="14.25" customHeight="1">
      <c r="A20" s="17" t="s">
        <v>26</v>
      </c>
      <c r="B20" s="18" t="str">
        <f>'Parcel Ct by Type'!B20</f>
        <v>R-Prelim</v>
      </c>
      <c r="C20" s="19">
        <v>1019795960</v>
      </c>
      <c r="D20" s="19">
        <v>56504795133</v>
      </c>
      <c r="E20" s="19">
        <v>642562621</v>
      </c>
      <c r="F20" s="19">
        <v>4232263307</v>
      </c>
      <c r="G20" s="19">
        <v>1269478287</v>
      </c>
      <c r="H20" s="19">
        <v>9743928278</v>
      </c>
      <c r="I20" s="19">
        <v>3557600</v>
      </c>
      <c r="J20" s="19">
        <v>465076843</v>
      </c>
      <c r="K20" s="19">
        <v>585449852</v>
      </c>
      <c r="L20" s="19">
        <v>14158940846</v>
      </c>
      <c r="M20" s="19">
        <v>229772474</v>
      </c>
      <c r="N20" s="19">
        <v>5764707526</v>
      </c>
      <c r="O20" s="19">
        <v>1874429498</v>
      </c>
      <c r="P20" s="19">
        <v>3750174210</v>
      </c>
      <c r="Q20" s="19">
        <v>6010460567</v>
      </c>
      <c r="R20" s="19">
        <v>361573427</v>
      </c>
      <c r="S20" s="19">
        <v>109912010</v>
      </c>
      <c r="T20" s="19">
        <v>101214629</v>
      </c>
      <c r="U20" s="20">
        <v>106828093068</v>
      </c>
    </row>
    <row r="21" spans="1:21" ht="14.25" customHeight="1">
      <c r="A21" s="17" t="s">
        <v>27</v>
      </c>
      <c r="B21" s="18" t="str">
        <f>'Parcel Ct by Type'!B21</f>
        <v>R-Prelim</v>
      </c>
      <c r="C21" s="19">
        <v>534115728</v>
      </c>
      <c r="D21" s="19">
        <v>17067925000</v>
      </c>
      <c r="E21" s="19">
        <v>191738175</v>
      </c>
      <c r="F21" s="19">
        <v>2024345615</v>
      </c>
      <c r="G21" s="19">
        <v>740451939</v>
      </c>
      <c r="H21" s="19">
        <v>1216714166</v>
      </c>
      <c r="I21" s="19">
        <v>0</v>
      </c>
      <c r="J21" s="19">
        <v>107793835</v>
      </c>
      <c r="K21" s="19">
        <v>264407152</v>
      </c>
      <c r="L21" s="19">
        <v>3589275678</v>
      </c>
      <c r="M21" s="19">
        <v>7645798</v>
      </c>
      <c r="N21" s="19">
        <v>555160985</v>
      </c>
      <c r="O21" s="19">
        <v>552117328</v>
      </c>
      <c r="P21" s="19">
        <v>936881490</v>
      </c>
      <c r="Q21" s="19">
        <v>4002858416</v>
      </c>
      <c r="R21" s="19">
        <v>140317256</v>
      </c>
      <c r="S21" s="19">
        <v>72175796</v>
      </c>
      <c r="T21" s="19">
        <v>71227466</v>
      </c>
      <c r="U21" s="20">
        <v>32075151823</v>
      </c>
    </row>
    <row r="22" spans="1:21" ht="14.25" customHeight="1">
      <c r="A22" s="17" t="s">
        <v>28</v>
      </c>
      <c r="B22" s="18" t="str">
        <f>'Parcel Ct by Type'!B22</f>
        <v>R-Prelim</v>
      </c>
      <c r="C22" s="19">
        <v>750719003</v>
      </c>
      <c r="D22" s="19">
        <v>11001333502</v>
      </c>
      <c r="E22" s="19">
        <v>153837234</v>
      </c>
      <c r="F22" s="19">
        <v>1120617133</v>
      </c>
      <c r="G22" s="19">
        <v>287850489</v>
      </c>
      <c r="H22" s="19">
        <v>119837388</v>
      </c>
      <c r="I22" s="19">
        <v>36061226</v>
      </c>
      <c r="J22" s="19">
        <v>66714953</v>
      </c>
      <c r="K22" s="19">
        <v>178531916</v>
      </c>
      <c r="L22" s="19">
        <v>640233893</v>
      </c>
      <c r="M22" s="19">
        <v>13679953</v>
      </c>
      <c r="N22" s="19">
        <v>133495057</v>
      </c>
      <c r="O22" s="19">
        <v>425360739</v>
      </c>
      <c r="P22" s="19">
        <v>149242012</v>
      </c>
      <c r="Q22" s="19">
        <v>523165603</v>
      </c>
      <c r="R22" s="19">
        <v>280174</v>
      </c>
      <c r="S22" s="19">
        <v>45158571</v>
      </c>
      <c r="T22" s="19">
        <v>25843956</v>
      </c>
      <c r="U22" s="20">
        <v>15671962802</v>
      </c>
    </row>
    <row r="23" spans="1:21" ht="14.25" customHeight="1">
      <c r="A23" s="17" t="s">
        <v>29</v>
      </c>
      <c r="B23" s="18" t="str">
        <f>'Parcel Ct by Type'!B23</f>
        <v>R-Prelim</v>
      </c>
      <c r="C23" s="19">
        <v>401574178</v>
      </c>
      <c r="D23" s="19">
        <v>1975252456</v>
      </c>
      <c r="E23" s="19">
        <v>73335104</v>
      </c>
      <c r="F23" s="19">
        <v>93681523</v>
      </c>
      <c r="G23" s="19">
        <v>2701341</v>
      </c>
      <c r="H23" s="19">
        <v>481313</v>
      </c>
      <c r="I23" s="19">
        <v>623096</v>
      </c>
      <c r="J23" s="19">
        <v>19264125</v>
      </c>
      <c r="K23" s="19">
        <v>13005869</v>
      </c>
      <c r="L23" s="19">
        <v>91951711</v>
      </c>
      <c r="M23" s="19">
        <v>128675</v>
      </c>
      <c r="N23" s="19">
        <v>15893249</v>
      </c>
      <c r="O23" s="19">
        <v>102976142</v>
      </c>
      <c r="P23" s="19">
        <v>33914322</v>
      </c>
      <c r="Q23" s="19">
        <v>581019363</v>
      </c>
      <c r="R23" s="19">
        <v>2139206</v>
      </c>
      <c r="S23" s="19">
        <v>4224617</v>
      </c>
      <c r="T23" s="19">
        <v>5302171</v>
      </c>
      <c r="U23" s="20">
        <v>3417468461</v>
      </c>
    </row>
    <row r="24" spans="1:21" ht="14.25" customHeight="1">
      <c r="A24" s="17" t="s">
        <v>30</v>
      </c>
      <c r="B24" s="18" t="str">
        <f>'Parcel Ct by Type'!B24</f>
        <v>R-Prelim</v>
      </c>
      <c r="C24" s="19">
        <v>64775840</v>
      </c>
      <c r="D24" s="19">
        <v>1109255766</v>
      </c>
      <c r="E24" s="19">
        <v>158988041</v>
      </c>
      <c r="F24" s="19">
        <v>0</v>
      </c>
      <c r="G24" s="19">
        <v>9498650</v>
      </c>
      <c r="H24" s="19">
        <v>26053596</v>
      </c>
      <c r="I24" s="19">
        <v>0</v>
      </c>
      <c r="J24" s="19">
        <v>1285963</v>
      </c>
      <c r="K24" s="19">
        <v>13285577</v>
      </c>
      <c r="L24" s="19">
        <v>138588909</v>
      </c>
      <c r="M24" s="19">
        <v>0</v>
      </c>
      <c r="N24" s="19">
        <v>75149177</v>
      </c>
      <c r="O24" s="19">
        <v>658372914</v>
      </c>
      <c r="P24" s="19">
        <v>77200678</v>
      </c>
      <c r="Q24" s="19">
        <v>192356996</v>
      </c>
      <c r="R24" s="19">
        <v>0</v>
      </c>
      <c r="S24" s="19">
        <v>12920655</v>
      </c>
      <c r="T24" s="19">
        <v>28401222</v>
      </c>
      <c r="U24" s="20">
        <v>2566133984</v>
      </c>
    </row>
    <row r="25" spans="1:21" ht="14.25" customHeight="1">
      <c r="A25" s="17" t="s">
        <v>31</v>
      </c>
      <c r="B25" s="18" t="str">
        <f>'Parcel Ct by Type'!B25</f>
        <v>R-Prelim</v>
      </c>
      <c r="C25" s="19">
        <v>52009029</v>
      </c>
      <c r="D25" s="19">
        <v>396466246</v>
      </c>
      <c r="E25" s="19">
        <v>207682672</v>
      </c>
      <c r="F25" s="19">
        <v>0</v>
      </c>
      <c r="G25" s="19">
        <v>3920230</v>
      </c>
      <c r="H25" s="19">
        <v>1540973</v>
      </c>
      <c r="I25" s="19">
        <v>9677874</v>
      </c>
      <c r="J25" s="19">
        <v>26015614</v>
      </c>
      <c r="K25" s="19">
        <v>825534</v>
      </c>
      <c r="L25" s="19">
        <v>35489029</v>
      </c>
      <c r="M25" s="19">
        <v>68654</v>
      </c>
      <c r="N25" s="19">
        <v>15290778</v>
      </c>
      <c r="O25" s="19">
        <v>673248731</v>
      </c>
      <c r="P25" s="19">
        <v>30739475</v>
      </c>
      <c r="Q25" s="19">
        <v>82428782</v>
      </c>
      <c r="R25" s="19">
        <v>0</v>
      </c>
      <c r="S25" s="19">
        <v>3702114</v>
      </c>
      <c r="T25" s="19">
        <v>15918603</v>
      </c>
      <c r="U25" s="20">
        <v>1555024338</v>
      </c>
    </row>
    <row r="26" spans="1:21" ht="14.25" customHeight="1">
      <c r="A26" s="17" t="s">
        <v>32</v>
      </c>
      <c r="B26" s="18" t="str">
        <f>'Parcel Ct by Type'!B26</f>
        <v>R-Prelim</v>
      </c>
      <c r="C26" s="19">
        <v>44205441</v>
      </c>
      <c r="D26" s="19">
        <v>239915119</v>
      </c>
      <c r="E26" s="19">
        <v>170297715</v>
      </c>
      <c r="F26" s="19">
        <v>12846868</v>
      </c>
      <c r="G26" s="19">
        <v>22262505</v>
      </c>
      <c r="H26" s="19">
        <v>654899</v>
      </c>
      <c r="I26" s="19">
        <v>0</v>
      </c>
      <c r="J26" s="19">
        <v>5215610</v>
      </c>
      <c r="K26" s="19">
        <v>2292615</v>
      </c>
      <c r="L26" s="19">
        <v>63300156</v>
      </c>
      <c r="M26" s="19">
        <v>2123026</v>
      </c>
      <c r="N26" s="19">
        <v>16483471</v>
      </c>
      <c r="O26" s="19">
        <v>2576367849</v>
      </c>
      <c r="P26" s="19">
        <v>25436120</v>
      </c>
      <c r="Q26" s="19">
        <v>524330972</v>
      </c>
      <c r="R26" s="19">
        <v>0</v>
      </c>
      <c r="S26" s="19">
        <v>292438075</v>
      </c>
      <c r="T26" s="19">
        <v>6130041</v>
      </c>
      <c r="U26" s="20">
        <v>4004300482</v>
      </c>
    </row>
    <row r="27" spans="1:21" ht="14.25" customHeight="1">
      <c r="A27" s="17" t="s">
        <v>33</v>
      </c>
      <c r="B27" s="18" t="str">
        <f>'Parcel Ct by Type'!B27</f>
        <v>R-Prelim</v>
      </c>
      <c r="C27" s="19">
        <v>512428148</v>
      </c>
      <c r="D27" s="19">
        <v>1586287706</v>
      </c>
      <c r="E27" s="19">
        <v>84789509</v>
      </c>
      <c r="F27" s="19">
        <v>32823613</v>
      </c>
      <c r="G27" s="19">
        <v>17716330</v>
      </c>
      <c r="H27" s="19">
        <v>11842520</v>
      </c>
      <c r="I27" s="19">
        <v>0</v>
      </c>
      <c r="J27" s="19">
        <v>4721762</v>
      </c>
      <c r="K27" s="19">
        <v>881500</v>
      </c>
      <c r="L27" s="19">
        <v>95652080</v>
      </c>
      <c r="M27" s="19">
        <v>0</v>
      </c>
      <c r="N27" s="19">
        <v>12432419</v>
      </c>
      <c r="O27" s="19">
        <v>435752978</v>
      </c>
      <c r="P27" s="19">
        <v>34006272</v>
      </c>
      <c r="Q27" s="19">
        <v>567149758</v>
      </c>
      <c r="R27" s="19">
        <v>371599</v>
      </c>
      <c r="S27" s="19">
        <v>7475704</v>
      </c>
      <c r="T27" s="19">
        <v>55242874</v>
      </c>
      <c r="U27" s="20">
        <v>3459574772</v>
      </c>
    </row>
    <row r="28" spans="1:21" ht="14.25" customHeight="1">
      <c r="A28" s="17" t="s">
        <v>34</v>
      </c>
      <c r="B28" s="18" t="str">
        <f>'Parcel Ct by Type'!B28</f>
        <v>R-Prelim</v>
      </c>
      <c r="C28" s="19">
        <v>41217779</v>
      </c>
      <c r="D28" s="19">
        <v>173265097</v>
      </c>
      <c r="E28" s="19">
        <v>78870061</v>
      </c>
      <c r="F28" s="19">
        <v>0</v>
      </c>
      <c r="G28" s="19">
        <v>14133383</v>
      </c>
      <c r="H28" s="19">
        <v>3774875</v>
      </c>
      <c r="I28" s="19">
        <v>0</v>
      </c>
      <c r="J28" s="19">
        <v>2968551</v>
      </c>
      <c r="K28" s="19">
        <v>4807483</v>
      </c>
      <c r="L28" s="19">
        <v>33372252</v>
      </c>
      <c r="M28" s="19">
        <v>113490</v>
      </c>
      <c r="N28" s="19">
        <v>5449512</v>
      </c>
      <c r="O28" s="19">
        <v>451067170</v>
      </c>
      <c r="P28" s="19">
        <v>16783377</v>
      </c>
      <c r="Q28" s="19">
        <v>130110336</v>
      </c>
      <c r="R28" s="19">
        <v>0</v>
      </c>
      <c r="S28" s="19">
        <v>77328565</v>
      </c>
      <c r="T28" s="19">
        <v>11641055</v>
      </c>
      <c r="U28" s="20">
        <v>1044902986</v>
      </c>
    </row>
    <row r="29" spans="1:21" ht="14.25" customHeight="1">
      <c r="A29" s="17" t="s">
        <v>35</v>
      </c>
      <c r="B29" s="18" t="str">
        <f>'Parcel Ct by Type'!B29</f>
        <v>R-Prelim</v>
      </c>
      <c r="C29" s="19">
        <v>39772024</v>
      </c>
      <c r="D29" s="19">
        <v>509650877</v>
      </c>
      <c r="E29" s="19">
        <v>81341193</v>
      </c>
      <c r="F29" s="19">
        <v>15229903</v>
      </c>
      <c r="G29" s="19">
        <v>22753165</v>
      </c>
      <c r="H29" s="19">
        <v>19908715</v>
      </c>
      <c r="I29" s="19">
        <v>0</v>
      </c>
      <c r="J29" s="19">
        <v>2539520</v>
      </c>
      <c r="K29" s="19">
        <v>8896844</v>
      </c>
      <c r="L29" s="19">
        <v>112686843</v>
      </c>
      <c r="M29" s="19">
        <v>1066019</v>
      </c>
      <c r="N29" s="19">
        <v>26320655</v>
      </c>
      <c r="O29" s="19">
        <v>1811429723</v>
      </c>
      <c r="P29" s="19">
        <v>72261455</v>
      </c>
      <c r="Q29" s="19">
        <v>220125764</v>
      </c>
      <c r="R29" s="19">
        <v>0</v>
      </c>
      <c r="S29" s="19">
        <v>206573443</v>
      </c>
      <c r="T29" s="19">
        <v>35195486</v>
      </c>
      <c r="U29" s="20">
        <v>3185751629</v>
      </c>
    </row>
    <row r="30" spans="1:21" ht="14.25" customHeight="1">
      <c r="A30" s="17" t="s">
        <v>36</v>
      </c>
      <c r="B30" s="18" t="str">
        <f>'Parcel Ct by Type'!B30</f>
        <v>R-Prelim</v>
      </c>
      <c r="C30" s="19">
        <v>225715881</v>
      </c>
      <c r="D30" s="19">
        <v>1101364400</v>
      </c>
      <c r="E30" s="19">
        <v>302928142</v>
      </c>
      <c r="F30" s="19">
        <v>21414810</v>
      </c>
      <c r="G30" s="19">
        <v>53375946</v>
      </c>
      <c r="H30" s="19">
        <v>8339921</v>
      </c>
      <c r="I30" s="19">
        <v>0</v>
      </c>
      <c r="J30" s="19">
        <v>36010455</v>
      </c>
      <c r="K30" s="19">
        <v>23926322</v>
      </c>
      <c r="L30" s="19">
        <v>248862332</v>
      </c>
      <c r="M30" s="19">
        <v>56248665</v>
      </c>
      <c r="N30" s="19">
        <v>101388541</v>
      </c>
      <c r="O30" s="19">
        <v>2534367222</v>
      </c>
      <c r="P30" s="19">
        <v>92058729</v>
      </c>
      <c r="Q30" s="19">
        <v>1159132738</v>
      </c>
      <c r="R30" s="19">
        <v>28360017</v>
      </c>
      <c r="S30" s="19">
        <v>35800304</v>
      </c>
      <c r="T30" s="19">
        <v>120614</v>
      </c>
      <c r="U30" s="20">
        <v>6029415039</v>
      </c>
    </row>
    <row r="31" spans="1:21" ht="14.25" customHeight="1">
      <c r="A31" s="17" t="s">
        <v>37</v>
      </c>
      <c r="B31" s="18" t="str">
        <f>'Parcel Ct by Type'!B31</f>
        <v>R-Prelim</v>
      </c>
      <c r="C31" s="19">
        <v>387618080</v>
      </c>
      <c r="D31" s="19">
        <v>11733336028</v>
      </c>
      <c r="E31" s="19">
        <v>997690893</v>
      </c>
      <c r="F31" s="19">
        <v>54481443</v>
      </c>
      <c r="G31" s="19">
        <v>80533770</v>
      </c>
      <c r="H31" s="19">
        <v>189053378</v>
      </c>
      <c r="I31" s="19">
        <v>2269399</v>
      </c>
      <c r="J31" s="19">
        <v>14237</v>
      </c>
      <c r="K31" s="19">
        <v>178350233</v>
      </c>
      <c r="L31" s="19">
        <v>1229541340</v>
      </c>
      <c r="M31" s="19">
        <v>8058757</v>
      </c>
      <c r="N31" s="19">
        <v>283230008</v>
      </c>
      <c r="O31" s="19">
        <v>911530518</v>
      </c>
      <c r="P31" s="19">
        <v>377487851</v>
      </c>
      <c r="Q31" s="19">
        <v>964419215</v>
      </c>
      <c r="R31" s="19">
        <v>20247347</v>
      </c>
      <c r="S31" s="19">
        <v>72739972</v>
      </c>
      <c r="T31" s="19">
        <v>155442312</v>
      </c>
      <c r="U31" s="20">
        <v>17646044781</v>
      </c>
    </row>
    <row r="32" spans="1:21" ht="14.25" customHeight="1">
      <c r="A32" s="17" t="s">
        <v>38</v>
      </c>
      <c r="B32" s="18" t="str">
        <f>'Parcel Ct by Type'!B32</f>
        <v>R-Prelim</v>
      </c>
      <c r="C32" s="19">
        <v>260840970</v>
      </c>
      <c r="D32" s="19">
        <v>4760243469</v>
      </c>
      <c r="E32" s="19">
        <v>264443746</v>
      </c>
      <c r="F32" s="19">
        <v>112857376</v>
      </c>
      <c r="G32" s="19">
        <v>90874547</v>
      </c>
      <c r="H32" s="19">
        <v>50294769</v>
      </c>
      <c r="I32" s="19">
        <v>23327565</v>
      </c>
      <c r="J32" s="19">
        <v>92112787</v>
      </c>
      <c r="K32" s="19">
        <v>40770170</v>
      </c>
      <c r="L32" s="19">
        <v>812375266</v>
      </c>
      <c r="M32" s="19">
        <v>4595337</v>
      </c>
      <c r="N32" s="19">
        <v>99570939</v>
      </c>
      <c r="O32" s="19">
        <v>646295526</v>
      </c>
      <c r="P32" s="19">
        <v>464306347</v>
      </c>
      <c r="Q32" s="19">
        <v>549336764</v>
      </c>
      <c r="R32" s="19">
        <v>81823309</v>
      </c>
      <c r="S32" s="19">
        <v>14993663</v>
      </c>
      <c r="T32" s="19">
        <v>37637595</v>
      </c>
      <c r="U32" s="20">
        <v>8406700145</v>
      </c>
    </row>
    <row r="33" spans="1:21" ht="14.25" customHeight="1">
      <c r="A33" s="17" t="s">
        <v>39</v>
      </c>
      <c r="B33" s="18" t="str">
        <f>'Parcel Ct by Type'!B33</f>
        <v>R-Prelim</v>
      </c>
      <c r="C33" s="19">
        <v>1828894295</v>
      </c>
      <c r="D33" s="19">
        <v>97195576317</v>
      </c>
      <c r="E33" s="19">
        <v>1423975022</v>
      </c>
      <c r="F33" s="19">
        <v>6481054018</v>
      </c>
      <c r="G33" s="19">
        <v>1086867144</v>
      </c>
      <c r="H33" s="19">
        <v>13782772770</v>
      </c>
      <c r="I33" s="19">
        <v>74570429</v>
      </c>
      <c r="J33" s="19">
        <v>611641192</v>
      </c>
      <c r="K33" s="19">
        <v>652895189</v>
      </c>
      <c r="L33" s="19">
        <v>21472547101</v>
      </c>
      <c r="M33" s="19">
        <v>140475202</v>
      </c>
      <c r="N33" s="19">
        <v>7025687404</v>
      </c>
      <c r="O33" s="19">
        <v>2601081546</v>
      </c>
      <c r="P33" s="19">
        <v>5529658658</v>
      </c>
      <c r="Q33" s="19">
        <v>10486706041</v>
      </c>
      <c r="R33" s="19">
        <v>1573901156</v>
      </c>
      <c r="S33" s="19">
        <v>373970190</v>
      </c>
      <c r="T33" s="19">
        <v>230890763</v>
      </c>
      <c r="U33" s="20">
        <v>172573164437</v>
      </c>
    </row>
    <row r="34" spans="1:21" ht="14.25" customHeight="1">
      <c r="A34" s="17" t="s">
        <v>40</v>
      </c>
      <c r="B34" s="18" t="str">
        <f>'Parcel Ct by Type'!B34</f>
        <v>R-Prelim</v>
      </c>
      <c r="C34" s="19">
        <v>22088340</v>
      </c>
      <c r="D34" s="19">
        <v>253852416</v>
      </c>
      <c r="E34" s="19">
        <v>45337678</v>
      </c>
      <c r="F34" s="19">
        <v>0</v>
      </c>
      <c r="G34" s="19">
        <v>1790598</v>
      </c>
      <c r="H34" s="19">
        <v>3239703</v>
      </c>
      <c r="I34" s="19">
        <v>0</v>
      </c>
      <c r="J34" s="19">
        <v>212520</v>
      </c>
      <c r="K34" s="19">
        <v>3174149</v>
      </c>
      <c r="L34" s="19">
        <v>51414896</v>
      </c>
      <c r="M34" s="19">
        <v>14974</v>
      </c>
      <c r="N34" s="19">
        <v>6979297</v>
      </c>
      <c r="O34" s="19">
        <v>603940348</v>
      </c>
      <c r="P34" s="19">
        <v>45061901</v>
      </c>
      <c r="Q34" s="19">
        <v>71060872</v>
      </c>
      <c r="R34" s="19">
        <v>705376</v>
      </c>
      <c r="S34" s="19">
        <v>2944326</v>
      </c>
      <c r="T34" s="19">
        <v>7096257</v>
      </c>
      <c r="U34" s="20">
        <v>1118913651</v>
      </c>
    </row>
    <row r="35" spans="1:21" ht="14.25" customHeight="1">
      <c r="A35" s="17" t="s">
        <v>41</v>
      </c>
      <c r="B35" s="18" t="str">
        <f>'Parcel Ct by Type'!B35</f>
        <v>R-Prelim</v>
      </c>
      <c r="C35" s="19">
        <v>723398281</v>
      </c>
      <c r="D35" s="19">
        <v>19033929583</v>
      </c>
      <c r="E35" s="19">
        <v>70455353</v>
      </c>
      <c r="F35" s="19">
        <v>3633918091</v>
      </c>
      <c r="G35" s="19">
        <v>160067012</v>
      </c>
      <c r="H35" s="19">
        <v>173850514</v>
      </c>
      <c r="I35" s="19">
        <v>7678560</v>
      </c>
      <c r="J35" s="19">
        <v>142299406</v>
      </c>
      <c r="K35" s="19">
        <v>124404948</v>
      </c>
      <c r="L35" s="19">
        <v>1449623165</v>
      </c>
      <c r="M35" s="19">
        <v>18530743</v>
      </c>
      <c r="N35" s="19">
        <v>273185486</v>
      </c>
      <c r="O35" s="19">
        <v>1416752014</v>
      </c>
      <c r="P35" s="19">
        <v>542927917</v>
      </c>
      <c r="Q35" s="19">
        <v>1352794607</v>
      </c>
      <c r="R35" s="19">
        <v>28059829</v>
      </c>
      <c r="S35" s="19">
        <v>15601228</v>
      </c>
      <c r="T35" s="19">
        <v>85130185</v>
      </c>
      <c r="U35" s="20">
        <v>29252606922</v>
      </c>
    </row>
    <row r="36" spans="1:21" ht="14.25" customHeight="1">
      <c r="A36" s="17" t="s">
        <v>42</v>
      </c>
      <c r="B36" s="18" t="str">
        <f>'Parcel Ct by Type'!B36</f>
        <v>R-Prelim</v>
      </c>
      <c r="C36" s="19">
        <v>121255729</v>
      </c>
      <c r="D36" s="19">
        <v>958792185</v>
      </c>
      <c r="E36" s="19">
        <v>114447847</v>
      </c>
      <c r="F36" s="19">
        <v>0</v>
      </c>
      <c r="G36" s="19">
        <v>5874366</v>
      </c>
      <c r="H36" s="19">
        <v>21680130</v>
      </c>
      <c r="I36" s="19">
        <v>0</v>
      </c>
      <c r="J36" s="19">
        <v>2333233</v>
      </c>
      <c r="K36" s="19">
        <v>15989973</v>
      </c>
      <c r="L36" s="19">
        <v>193666824</v>
      </c>
      <c r="M36" s="19">
        <v>782366</v>
      </c>
      <c r="N36" s="19">
        <v>80056131</v>
      </c>
      <c r="O36" s="19">
        <v>871953818</v>
      </c>
      <c r="P36" s="19">
        <v>123802334</v>
      </c>
      <c r="Q36" s="19">
        <v>364526464</v>
      </c>
      <c r="R36" s="19">
        <v>0</v>
      </c>
      <c r="S36" s="19">
        <v>15706144</v>
      </c>
      <c r="T36" s="19">
        <v>5690582</v>
      </c>
      <c r="U36" s="20">
        <v>2896558126</v>
      </c>
    </row>
    <row r="37" spans="1:21" ht="14.25" customHeight="1">
      <c r="A37" s="17" t="s">
        <v>43</v>
      </c>
      <c r="B37" s="18" t="str">
        <f>'Parcel Ct by Type'!B37</f>
        <v>R-Prelim</v>
      </c>
      <c r="C37" s="19">
        <v>35124051</v>
      </c>
      <c r="D37" s="19">
        <v>382520518</v>
      </c>
      <c r="E37" s="19">
        <v>74387695</v>
      </c>
      <c r="F37" s="19">
        <v>0</v>
      </c>
      <c r="G37" s="19">
        <v>4957239</v>
      </c>
      <c r="H37" s="19">
        <v>5591685</v>
      </c>
      <c r="I37" s="19">
        <v>152625</v>
      </c>
      <c r="J37" s="19">
        <v>238034</v>
      </c>
      <c r="K37" s="19">
        <v>2340037</v>
      </c>
      <c r="L37" s="19">
        <v>34960836</v>
      </c>
      <c r="M37" s="19">
        <v>340933</v>
      </c>
      <c r="N37" s="19">
        <v>9157923</v>
      </c>
      <c r="O37" s="19">
        <v>811510912</v>
      </c>
      <c r="P37" s="19">
        <v>36015215</v>
      </c>
      <c r="Q37" s="19">
        <v>89493244</v>
      </c>
      <c r="R37" s="19">
        <v>0</v>
      </c>
      <c r="S37" s="19">
        <v>64744097</v>
      </c>
      <c r="T37" s="19">
        <v>5788119</v>
      </c>
      <c r="U37" s="20">
        <v>1557323163</v>
      </c>
    </row>
    <row r="38" spans="1:21" ht="14.25" customHeight="1">
      <c r="A38" s="17" t="s">
        <v>44</v>
      </c>
      <c r="B38" s="18" t="str">
        <f>'Parcel Ct by Type'!B38</f>
        <v>R-Prelim</v>
      </c>
      <c r="C38" s="19">
        <v>19718392</v>
      </c>
      <c r="D38" s="19">
        <v>109516663</v>
      </c>
      <c r="E38" s="19">
        <v>37762442</v>
      </c>
      <c r="F38" s="19">
        <v>0</v>
      </c>
      <c r="G38" s="19">
        <v>691928</v>
      </c>
      <c r="H38" s="19">
        <v>1379842</v>
      </c>
      <c r="I38" s="19">
        <v>0</v>
      </c>
      <c r="J38" s="19">
        <v>1394656</v>
      </c>
      <c r="K38" s="19">
        <v>762325</v>
      </c>
      <c r="L38" s="19">
        <v>11437230</v>
      </c>
      <c r="M38" s="19">
        <v>35000</v>
      </c>
      <c r="N38" s="19">
        <v>2254331</v>
      </c>
      <c r="O38" s="19">
        <v>436992406</v>
      </c>
      <c r="P38" s="19">
        <v>17287949</v>
      </c>
      <c r="Q38" s="19">
        <v>88233188</v>
      </c>
      <c r="R38" s="19">
        <v>0</v>
      </c>
      <c r="S38" s="19">
        <v>1797670</v>
      </c>
      <c r="T38" s="19">
        <v>1786027</v>
      </c>
      <c r="U38" s="20">
        <v>731050049</v>
      </c>
    </row>
    <row r="39" spans="1:21" ht="14.25" customHeight="1">
      <c r="A39" s="17" t="s">
        <v>45</v>
      </c>
      <c r="B39" s="18" t="str">
        <f>'Parcel Ct by Type'!B39</f>
        <v>R-Prelim</v>
      </c>
      <c r="C39" s="19">
        <v>1032577903</v>
      </c>
      <c r="D39" s="19">
        <v>25446739447</v>
      </c>
      <c r="E39" s="19">
        <v>1452203835</v>
      </c>
      <c r="F39" s="19">
        <v>629631975</v>
      </c>
      <c r="G39" s="19">
        <v>209804672</v>
      </c>
      <c r="H39" s="19">
        <v>916608454</v>
      </c>
      <c r="I39" s="19">
        <v>161694546</v>
      </c>
      <c r="J39" s="19">
        <v>235635313</v>
      </c>
      <c r="K39" s="19">
        <v>408747795</v>
      </c>
      <c r="L39" s="19">
        <v>3213937130</v>
      </c>
      <c r="M39" s="19">
        <v>60983283</v>
      </c>
      <c r="N39" s="19">
        <v>627063824</v>
      </c>
      <c r="O39" s="19">
        <v>1366855016</v>
      </c>
      <c r="P39" s="19">
        <v>549406322</v>
      </c>
      <c r="Q39" s="19">
        <v>1420768918</v>
      </c>
      <c r="R39" s="19">
        <v>0</v>
      </c>
      <c r="S39" s="19">
        <v>21062085</v>
      </c>
      <c r="T39" s="19">
        <v>204300032</v>
      </c>
      <c r="U39" s="20">
        <v>37958020550</v>
      </c>
    </row>
    <row r="40" spans="1:21" ht="14.25" customHeight="1">
      <c r="A40" s="17" t="s">
        <v>46</v>
      </c>
      <c r="B40" s="18" t="str">
        <f>'Parcel Ct by Type'!B40</f>
        <v>R-Prelim</v>
      </c>
      <c r="C40" s="19">
        <v>3469330340</v>
      </c>
      <c r="D40" s="19">
        <v>71143005629</v>
      </c>
      <c r="E40" s="19">
        <v>1549950239</v>
      </c>
      <c r="F40" s="19">
        <v>19121347456</v>
      </c>
      <c r="G40" s="19">
        <v>2934556317</v>
      </c>
      <c r="H40" s="19">
        <v>3126276512</v>
      </c>
      <c r="I40" s="19">
        <v>314799930</v>
      </c>
      <c r="J40" s="19">
        <v>447836157</v>
      </c>
      <c r="K40" s="19">
        <v>919111399</v>
      </c>
      <c r="L40" s="19">
        <v>10361910633</v>
      </c>
      <c r="M40" s="19">
        <v>170060236</v>
      </c>
      <c r="N40" s="19">
        <v>2475024684</v>
      </c>
      <c r="O40" s="19">
        <v>1509400453</v>
      </c>
      <c r="P40" s="19">
        <v>2188972209</v>
      </c>
      <c r="Q40" s="19">
        <v>6951632806</v>
      </c>
      <c r="R40" s="19">
        <v>116388272</v>
      </c>
      <c r="S40" s="19">
        <v>248370632</v>
      </c>
      <c r="T40" s="19">
        <v>181660279</v>
      </c>
      <c r="U40" s="20">
        <v>127229634183</v>
      </c>
    </row>
    <row r="41" spans="1:21" ht="14.25" customHeight="1">
      <c r="A41" s="17" t="s">
        <v>47</v>
      </c>
      <c r="B41" s="18" t="str">
        <f>'Parcel Ct by Type'!B41</f>
        <v>R-Prelim</v>
      </c>
      <c r="C41" s="19">
        <v>298619472</v>
      </c>
      <c r="D41" s="19">
        <v>15580282885</v>
      </c>
      <c r="E41" s="19">
        <v>260851406</v>
      </c>
      <c r="F41" s="19">
        <v>478708655</v>
      </c>
      <c r="G41" s="19">
        <v>370074421</v>
      </c>
      <c r="H41" s="19">
        <v>2766855053</v>
      </c>
      <c r="I41" s="19">
        <v>0</v>
      </c>
      <c r="J41" s="19">
        <v>106658025</v>
      </c>
      <c r="K41" s="19">
        <v>151139062</v>
      </c>
      <c r="L41" s="19">
        <v>3099013724</v>
      </c>
      <c r="M41" s="19">
        <v>15676324</v>
      </c>
      <c r="N41" s="19">
        <v>391830282</v>
      </c>
      <c r="O41" s="19">
        <v>753654252</v>
      </c>
      <c r="P41" s="19">
        <v>802559483</v>
      </c>
      <c r="Q41" s="19">
        <v>5279014912</v>
      </c>
      <c r="R41" s="19">
        <v>0</v>
      </c>
      <c r="S41" s="19">
        <v>29992369</v>
      </c>
      <c r="T41" s="19">
        <v>181997713</v>
      </c>
      <c r="U41" s="20">
        <v>30566928038</v>
      </c>
    </row>
    <row r="42" spans="1:21" ht="14.25" customHeight="1">
      <c r="A42" s="17" t="s">
        <v>48</v>
      </c>
      <c r="B42" s="18" t="str">
        <f>'Parcel Ct by Type'!B42</f>
        <v>R-Prelim</v>
      </c>
      <c r="C42" s="19">
        <v>247551547</v>
      </c>
      <c r="D42" s="19">
        <v>1222260637</v>
      </c>
      <c r="E42" s="19">
        <v>609612904</v>
      </c>
      <c r="F42" s="19">
        <v>34460183</v>
      </c>
      <c r="G42" s="19">
        <v>8277213</v>
      </c>
      <c r="H42" s="19">
        <v>7779799</v>
      </c>
      <c r="I42" s="19">
        <v>0</v>
      </c>
      <c r="J42" s="19">
        <v>2943982</v>
      </c>
      <c r="K42" s="19">
        <v>17907662</v>
      </c>
      <c r="L42" s="19">
        <v>223359860</v>
      </c>
      <c r="M42" s="19">
        <v>218608</v>
      </c>
      <c r="N42" s="19">
        <v>23000290</v>
      </c>
      <c r="O42" s="19">
        <v>2025674114</v>
      </c>
      <c r="P42" s="19">
        <v>76745130</v>
      </c>
      <c r="Q42" s="19">
        <v>306203816</v>
      </c>
      <c r="R42" s="19">
        <v>3209784</v>
      </c>
      <c r="S42" s="19">
        <v>17760797</v>
      </c>
      <c r="T42" s="19">
        <v>24319780</v>
      </c>
      <c r="U42" s="20">
        <v>4851286106</v>
      </c>
    </row>
    <row r="43" spans="1:21" ht="14.25" customHeight="1">
      <c r="A43" s="17" t="s">
        <v>49</v>
      </c>
      <c r="B43" s="18" t="str">
        <f>'Parcel Ct by Type'!B43</f>
        <v>R-Prelim</v>
      </c>
      <c r="C43" s="19">
        <v>14815054</v>
      </c>
      <c r="D43" s="19">
        <v>141813060</v>
      </c>
      <c r="E43" s="19">
        <v>22318930</v>
      </c>
      <c r="F43" s="19">
        <v>85446</v>
      </c>
      <c r="G43" s="19">
        <v>5362540</v>
      </c>
      <c r="H43" s="19">
        <v>678071</v>
      </c>
      <c r="I43" s="19">
        <v>0</v>
      </c>
      <c r="J43" s="19">
        <v>239176</v>
      </c>
      <c r="K43" s="19">
        <v>894398</v>
      </c>
      <c r="L43" s="19">
        <v>13818245</v>
      </c>
      <c r="M43" s="19">
        <v>0</v>
      </c>
      <c r="N43" s="19">
        <v>20683734</v>
      </c>
      <c r="O43" s="19">
        <v>283509243</v>
      </c>
      <c r="P43" s="19">
        <v>22317215</v>
      </c>
      <c r="Q43" s="19">
        <v>341059162</v>
      </c>
      <c r="R43" s="19">
        <v>0</v>
      </c>
      <c r="S43" s="19">
        <v>1352570</v>
      </c>
      <c r="T43" s="19">
        <v>2194213</v>
      </c>
      <c r="U43" s="20">
        <v>871141057</v>
      </c>
    </row>
    <row r="44" spans="1:21" ht="14.25" customHeight="1">
      <c r="A44" s="17" t="s">
        <v>50</v>
      </c>
      <c r="B44" s="18" t="str">
        <f>'Parcel Ct by Type'!B44</f>
        <v>R-Prelim</v>
      </c>
      <c r="C44" s="19">
        <v>51884163</v>
      </c>
      <c r="D44" s="19">
        <v>299627054</v>
      </c>
      <c r="E44" s="19">
        <v>82058347</v>
      </c>
      <c r="F44" s="19">
        <v>0</v>
      </c>
      <c r="G44" s="19">
        <v>12818377</v>
      </c>
      <c r="H44" s="19">
        <v>6989291</v>
      </c>
      <c r="I44" s="19">
        <v>0</v>
      </c>
      <c r="J44" s="19">
        <v>0</v>
      </c>
      <c r="K44" s="19">
        <v>3819660</v>
      </c>
      <c r="L44" s="19">
        <v>71129254</v>
      </c>
      <c r="M44" s="19">
        <v>73059</v>
      </c>
      <c r="N44" s="19">
        <v>41543329</v>
      </c>
      <c r="O44" s="19">
        <v>685779053</v>
      </c>
      <c r="P44" s="19">
        <v>37859257</v>
      </c>
      <c r="Q44" s="19">
        <v>81398375</v>
      </c>
      <c r="R44" s="19">
        <v>0</v>
      </c>
      <c r="S44" s="19">
        <v>3222001</v>
      </c>
      <c r="T44" s="19">
        <v>11374523</v>
      </c>
      <c r="U44" s="20">
        <v>1389575743</v>
      </c>
    </row>
    <row r="45" spans="1:21" ht="14.25" customHeight="1">
      <c r="A45" s="17" t="s">
        <v>51</v>
      </c>
      <c r="B45" s="18" t="str">
        <f>'Parcel Ct by Type'!B45</f>
        <v>R-Prelim</v>
      </c>
      <c r="C45" s="19">
        <v>894107710</v>
      </c>
      <c r="D45" s="19">
        <v>34015939449</v>
      </c>
      <c r="E45" s="19">
        <v>356435186</v>
      </c>
      <c r="F45" s="19">
        <v>7032066032</v>
      </c>
      <c r="G45" s="19">
        <v>1325244748</v>
      </c>
      <c r="H45" s="19">
        <v>2036711377</v>
      </c>
      <c r="I45" s="19">
        <v>489588206</v>
      </c>
      <c r="J45" s="19">
        <v>103686914</v>
      </c>
      <c r="K45" s="19">
        <v>233748700</v>
      </c>
      <c r="L45" s="19">
        <v>3969530554</v>
      </c>
      <c r="M45" s="19">
        <v>58802921</v>
      </c>
      <c r="N45" s="19">
        <v>1473846052</v>
      </c>
      <c r="O45" s="19">
        <v>1202492948</v>
      </c>
      <c r="P45" s="19">
        <v>1325264464</v>
      </c>
      <c r="Q45" s="19">
        <v>1656200936</v>
      </c>
      <c r="R45" s="19">
        <v>38557749</v>
      </c>
      <c r="S45" s="19">
        <v>72029167</v>
      </c>
      <c r="T45" s="19">
        <v>185242719</v>
      </c>
      <c r="U45" s="20">
        <v>56469495832</v>
      </c>
    </row>
    <row r="46" spans="1:21" ht="14.25" customHeight="1">
      <c r="A46" s="17" t="s">
        <v>52</v>
      </c>
      <c r="B46" s="18" t="str">
        <f>'Parcel Ct by Type'!B46</f>
        <v>R-Prelim</v>
      </c>
      <c r="C46" s="19">
        <v>930382216</v>
      </c>
      <c r="D46" s="19">
        <v>19836823478</v>
      </c>
      <c r="E46" s="19">
        <v>1427079802</v>
      </c>
      <c r="F46" s="19">
        <v>202972906</v>
      </c>
      <c r="G46" s="19">
        <v>607513910</v>
      </c>
      <c r="H46" s="19">
        <v>508926055</v>
      </c>
      <c r="I46" s="19">
        <v>0</v>
      </c>
      <c r="J46" s="19">
        <v>130931978</v>
      </c>
      <c r="K46" s="19">
        <v>296395395</v>
      </c>
      <c r="L46" s="19">
        <v>2873625226</v>
      </c>
      <c r="M46" s="19">
        <v>42677924</v>
      </c>
      <c r="N46" s="19">
        <v>1044922461</v>
      </c>
      <c r="O46" s="19">
        <v>4392304009</v>
      </c>
      <c r="P46" s="19">
        <v>923951354</v>
      </c>
      <c r="Q46" s="19">
        <v>1987230313</v>
      </c>
      <c r="R46" s="19">
        <v>13229222</v>
      </c>
      <c r="S46" s="19">
        <v>45880632</v>
      </c>
      <c r="T46" s="19">
        <v>195713051</v>
      </c>
      <c r="U46" s="20">
        <v>35460559932</v>
      </c>
    </row>
    <row r="47" spans="1:21" ht="14.25" customHeight="1">
      <c r="A47" s="17" t="s">
        <v>53</v>
      </c>
      <c r="B47" s="18" t="str">
        <f>'Parcel Ct by Type'!B47</f>
        <v>R-Prelim</v>
      </c>
      <c r="C47" s="19">
        <v>461702730</v>
      </c>
      <c r="D47" s="19">
        <v>21462897900</v>
      </c>
      <c r="E47" s="19">
        <v>266462890</v>
      </c>
      <c r="F47" s="19">
        <v>2381857032</v>
      </c>
      <c r="G47" s="19">
        <v>263317280</v>
      </c>
      <c r="H47" s="19">
        <v>263113800</v>
      </c>
      <c r="I47" s="19">
        <v>76550840</v>
      </c>
      <c r="J47" s="19">
        <v>152811420</v>
      </c>
      <c r="K47" s="19">
        <v>178215030</v>
      </c>
      <c r="L47" s="19">
        <v>2157981447</v>
      </c>
      <c r="M47" s="19">
        <v>40534220</v>
      </c>
      <c r="N47" s="19">
        <v>626081283</v>
      </c>
      <c r="O47" s="19">
        <v>2036902183</v>
      </c>
      <c r="P47" s="19">
        <v>635990730</v>
      </c>
      <c r="Q47" s="19">
        <v>1705164272</v>
      </c>
      <c r="R47" s="19">
        <v>0</v>
      </c>
      <c r="S47" s="19">
        <v>153203240</v>
      </c>
      <c r="T47" s="19">
        <v>184425800</v>
      </c>
      <c r="U47" s="20">
        <v>33047212097</v>
      </c>
    </row>
    <row r="48" spans="1:21" ht="14.25" customHeight="1">
      <c r="A48" s="17" t="s">
        <v>54</v>
      </c>
      <c r="B48" s="18" t="str">
        <f>'Parcel Ct by Type'!B48</f>
        <v>R-Prelim</v>
      </c>
      <c r="C48" s="19">
        <v>1289624551</v>
      </c>
      <c r="D48" s="19">
        <v>22437487809</v>
      </c>
      <c r="E48" s="19">
        <v>1192329652</v>
      </c>
      <c r="F48" s="19">
        <v>3842199391</v>
      </c>
      <c r="G48" s="19">
        <v>1195931953</v>
      </c>
      <c r="H48" s="19">
        <v>818091162</v>
      </c>
      <c r="I48" s="19">
        <v>10829340</v>
      </c>
      <c r="J48" s="19">
        <v>91795689</v>
      </c>
      <c r="K48" s="19">
        <v>220480052</v>
      </c>
      <c r="L48" s="19">
        <v>5707477035</v>
      </c>
      <c r="M48" s="19">
        <v>10287136</v>
      </c>
      <c r="N48" s="19">
        <v>261168351</v>
      </c>
      <c r="O48" s="19">
        <v>113817</v>
      </c>
      <c r="P48" s="19">
        <v>485308763</v>
      </c>
      <c r="Q48" s="19">
        <v>4440162468</v>
      </c>
      <c r="R48" s="19">
        <v>5053240</v>
      </c>
      <c r="S48" s="19">
        <v>149498259</v>
      </c>
      <c r="T48" s="19">
        <v>8156240</v>
      </c>
      <c r="U48" s="20">
        <v>42165994908</v>
      </c>
    </row>
    <row r="49" spans="1:21" ht="14.25" customHeight="1">
      <c r="A49" s="17" t="s">
        <v>55</v>
      </c>
      <c r="B49" s="18" t="str">
        <f>'Parcel Ct by Type'!B49</f>
        <v>R-Prelim</v>
      </c>
      <c r="C49" s="19">
        <v>661319755</v>
      </c>
      <c r="D49" s="19">
        <v>8693239755</v>
      </c>
      <c r="E49" s="19">
        <v>621150839</v>
      </c>
      <c r="F49" s="19">
        <v>1852322009</v>
      </c>
      <c r="G49" s="19">
        <v>163202283</v>
      </c>
      <c r="H49" s="19">
        <v>197538946</v>
      </c>
      <c r="I49" s="19">
        <v>0</v>
      </c>
      <c r="J49" s="19">
        <v>68908442</v>
      </c>
      <c r="K49" s="19">
        <v>93649027</v>
      </c>
      <c r="L49" s="19">
        <v>837194539</v>
      </c>
      <c r="M49" s="19">
        <v>8866804</v>
      </c>
      <c r="N49" s="19">
        <v>154208234</v>
      </c>
      <c r="O49" s="19">
        <v>1226836936</v>
      </c>
      <c r="P49" s="19">
        <v>193480471</v>
      </c>
      <c r="Q49" s="19">
        <v>934365957</v>
      </c>
      <c r="R49" s="19">
        <v>1131702</v>
      </c>
      <c r="S49" s="19">
        <v>42207848</v>
      </c>
      <c r="T49" s="19">
        <v>46842672</v>
      </c>
      <c r="U49" s="20">
        <v>15796466219</v>
      </c>
    </row>
    <row r="50" spans="1:21" ht="14.25" customHeight="1">
      <c r="A50" s="17" t="s">
        <v>56</v>
      </c>
      <c r="B50" s="18" t="str">
        <f>'Parcel Ct by Type'!B50</f>
        <v>R-Prelim</v>
      </c>
      <c r="C50" s="19">
        <v>541912087</v>
      </c>
      <c r="D50" s="19">
        <v>17232146496</v>
      </c>
      <c r="E50" s="19">
        <v>220349897</v>
      </c>
      <c r="F50" s="19">
        <v>4259061630</v>
      </c>
      <c r="G50" s="19">
        <v>162878138</v>
      </c>
      <c r="H50" s="19">
        <v>719042971</v>
      </c>
      <c r="I50" s="19">
        <v>840000</v>
      </c>
      <c r="J50" s="19">
        <v>14885707</v>
      </c>
      <c r="K50" s="19">
        <v>168429952</v>
      </c>
      <c r="L50" s="19">
        <v>2167274907</v>
      </c>
      <c r="M50" s="19">
        <v>2276683</v>
      </c>
      <c r="N50" s="19">
        <v>334272784</v>
      </c>
      <c r="O50" s="19">
        <v>490352793</v>
      </c>
      <c r="P50" s="19">
        <v>372496068</v>
      </c>
      <c r="Q50" s="19">
        <v>1992552736</v>
      </c>
      <c r="R50" s="19">
        <v>0</v>
      </c>
      <c r="S50" s="19">
        <v>40391446</v>
      </c>
      <c r="T50" s="19">
        <v>62286387</v>
      </c>
      <c r="U50" s="20">
        <v>28781450682</v>
      </c>
    </row>
    <row r="51" spans="1:21" ht="14.25" customHeight="1">
      <c r="A51" s="17" t="s">
        <v>57</v>
      </c>
      <c r="B51" s="18" t="str">
        <f>'Parcel Ct by Type'!B51</f>
        <v>R-Prelim</v>
      </c>
      <c r="C51" s="19">
        <v>139250981</v>
      </c>
      <c r="D51" s="19">
        <v>1270803433</v>
      </c>
      <c r="E51" s="19">
        <v>456013100</v>
      </c>
      <c r="F51" s="19">
        <v>13848732</v>
      </c>
      <c r="G51" s="19">
        <v>72249963</v>
      </c>
      <c r="H51" s="19">
        <v>15708753</v>
      </c>
      <c r="I51" s="19">
        <v>0</v>
      </c>
      <c r="J51" s="19">
        <v>483449</v>
      </c>
      <c r="K51" s="19">
        <v>14820165</v>
      </c>
      <c r="L51" s="19">
        <v>313798918</v>
      </c>
      <c r="M51" s="19">
        <v>7415438</v>
      </c>
      <c r="N51" s="19">
        <v>62033245</v>
      </c>
      <c r="O51" s="19">
        <v>1881013637</v>
      </c>
      <c r="P51" s="19">
        <v>75710558</v>
      </c>
      <c r="Q51" s="19">
        <v>519667550</v>
      </c>
      <c r="R51" s="19">
        <v>4486075</v>
      </c>
      <c r="S51" s="19">
        <v>54858998</v>
      </c>
      <c r="T51" s="19">
        <v>25713653</v>
      </c>
      <c r="U51" s="20">
        <v>4927876648</v>
      </c>
    </row>
    <row r="52" spans="1:21" ht="14.25" customHeight="1">
      <c r="A52" s="17" t="s">
        <v>58</v>
      </c>
      <c r="B52" s="18" t="str">
        <f>'Parcel Ct by Type'!B52</f>
        <v>R-Prelim</v>
      </c>
      <c r="C52" s="19">
        <v>1653194415</v>
      </c>
      <c r="D52" s="19">
        <v>96509269243</v>
      </c>
      <c r="E52" s="19">
        <v>449220392</v>
      </c>
      <c r="F52" s="19">
        <v>7059287009</v>
      </c>
      <c r="G52" s="19">
        <v>987605196</v>
      </c>
      <c r="H52" s="19">
        <v>18855670395</v>
      </c>
      <c r="I52" s="19">
        <v>11464866</v>
      </c>
      <c r="J52" s="19">
        <v>64935422</v>
      </c>
      <c r="K52" s="19">
        <v>2106926194</v>
      </c>
      <c r="L52" s="19">
        <v>46379308127</v>
      </c>
      <c r="M52" s="19">
        <v>300810954</v>
      </c>
      <c r="N52" s="19">
        <v>10200879027</v>
      </c>
      <c r="O52" s="19">
        <v>2638970793</v>
      </c>
      <c r="P52" s="19">
        <v>2812013921</v>
      </c>
      <c r="Q52" s="19">
        <v>20945119778</v>
      </c>
      <c r="R52" s="19">
        <v>3591987</v>
      </c>
      <c r="S52" s="19">
        <v>83740823</v>
      </c>
      <c r="T52" s="19">
        <v>594708216</v>
      </c>
      <c r="U52" s="20">
        <v>211656716758</v>
      </c>
    </row>
    <row r="53" spans="1:21" ht="14.25" customHeight="1">
      <c r="A53" s="17" t="s">
        <v>59</v>
      </c>
      <c r="B53" s="18" t="str">
        <f>'Parcel Ct by Type'!B53</f>
        <v>R-Prelim</v>
      </c>
      <c r="C53" s="19">
        <v>774493314</v>
      </c>
      <c r="D53" s="19">
        <v>26382617302</v>
      </c>
      <c r="E53" s="19">
        <v>539583700</v>
      </c>
      <c r="F53" s="19">
        <v>4745260314</v>
      </c>
      <c r="G53" s="19">
        <v>191842400</v>
      </c>
      <c r="H53" s="19">
        <v>2342616002</v>
      </c>
      <c r="I53" s="19">
        <v>0</v>
      </c>
      <c r="J53" s="19">
        <v>6701937</v>
      </c>
      <c r="K53" s="19">
        <v>489955380</v>
      </c>
      <c r="L53" s="19">
        <v>4085977441</v>
      </c>
      <c r="M53" s="19">
        <v>42981709</v>
      </c>
      <c r="N53" s="19">
        <v>616922585</v>
      </c>
      <c r="O53" s="19">
        <v>3454097700</v>
      </c>
      <c r="P53" s="19">
        <v>953963031</v>
      </c>
      <c r="Q53" s="19">
        <v>2315227472</v>
      </c>
      <c r="R53" s="19">
        <v>3555600</v>
      </c>
      <c r="S53" s="19">
        <v>66133302</v>
      </c>
      <c r="T53" s="19">
        <v>301155219</v>
      </c>
      <c r="U53" s="20">
        <v>47313084408</v>
      </c>
    </row>
    <row r="54" spans="1:21" ht="14.25" customHeight="1">
      <c r="A54" s="17" t="s">
        <v>60</v>
      </c>
      <c r="B54" s="18" t="str">
        <f>'Parcel Ct by Type'!B54</f>
        <v>R-Prelim</v>
      </c>
      <c r="C54" s="19">
        <v>4469882611</v>
      </c>
      <c r="D54" s="19">
        <v>169078242260</v>
      </c>
      <c r="E54" s="19">
        <v>299241491</v>
      </c>
      <c r="F54" s="19">
        <v>42677254556</v>
      </c>
      <c r="G54" s="19">
        <v>3328003216</v>
      </c>
      <c r="H54" s="19">
        <v>10476284614</v>
      </c>
      <c r="I54" s="19">
        <v>1296368663</v>
      </c>
      <c r="J54" s="19">
        <v>789212488</v>
      </c>
      <c r="K54" s="19">
        <v>1366605320</v>
      </c>
      <c r="L54" s="19">
        <v>27932550747</v>
      </c>
      <c r="M54" s="19">
        <v>204023083</v>
      </c>
      <c r="N54" s="19">
        <v>6735770516</v>
      </c>
      <c r="O54" s="19">
        <v>8421538696</v>
      </c>
      <c r="P54" s="19">
        <v>5346499770</v>
      </c>
      <c r="Q54" s="19">
        <v>12869803580</v>
      </c>
      <c r="R54" s="19">
        <v>812600739</v>
      </c>
      <c r="S54" s="19">
        <v>441915550</v>
      </c>
      <c r="T54" s="19">
        <v>17626120</v>
      </c>
      <c r="U54" s="20">
        <v>296563424020</v>
      </c>
    </row>
    <row r="55" spans="1:21" ht="14.25" customHeight="1">
      <c r="A55" s="17" t="s">
        <v>61</v>
      </c>
      <c r="B55" s="18" t="str">
        <f>'Parcel Ct by Type'!B55</f>
        <v>R-Prelim</v>
      </c>
      <c r="C55" s="19">
        <v>1005729258</v>
      </c>
      <c r="D55" s="19">
        <v>35653740449</v>
      </c>
      <c r="E55" s="19">
        <v>1767063015</v>
      </c>
      <c r="F55" s="19">
        <v>992861102</v>
      </c>
      <c r="G55" s="19">
        <v>494871157</v>
      </c>
      <c r="H55" s="19">
        <v>1766250550</v>
      </c>
      <c r="I55" s="19">
        <v>0</v>
      </c>
      <c r="J55" s="19">
        <v>75370945</v>
      </c>
      <c r="K55" s="19">
        <v>547600380</v>
      </c>
      <c r="L55" s="19">
        <v>4076547157</v>
      </c>
      <c r="M55" s="19">
        <v>50206293</v>
      </c>
      <c r="N55" s="19">
        <v>920871751</v>
      </c>
      <c r="O55" s="19">
        <v>1695519881</v>
      </c>
      <c r="P55" s="19">
        <v>808937980</v>
      </c>
      <c r="Q55" s="19">
        <v>1977826164</v>
      </c>
      <c r="R55" s="19">
        <v>251761</v>
      </c>
      <c r="S55" s="19">
        <v>58023212</v>
      </c>
      <c r="T55" s="19">
        <v>125388827</v>
      </c>
      <c r="U55" s="20">
        <v>52017059882</v>
      </c>
    </row>
    <row r="56" spans="1:21" ht="14.25" customHeight="1">
      <c r="A56" s="17" t="s">
        <v>62</v>
      </c>
      <c r="B56" s="18" t="str">
        <f>'Parcel Ct by Type'!B56</f>
        <v>R-Prelim</v>
      </c>
      <c r="C56" s="19">
        <v>1306136337</v>
      </c>
      <c r="D56" s="19">
        <v>76289652408</v>
      </c>
      <c r="E56" s="19">
        <v>1142643753</v>
      </c>
      <c r="F56" s="19">
        <v>22653865578</v>
      </c>
      <c r="G56" s="19">
        <v>4264667639</v>
      </c>
      <c r="H56" s="19">
        <v>7592650391</v>
      </c>
      <c r="I56" s="19">
        <v>153340390</v>
      </c>
      <c r="J56" s="19">
        <v>27046291</v>
      </c>
      <c r="K56" s="19">
        <v>1404357100</v>
      </c>
      <c r="L56" s="19">
        <v>14600333437</v>
      </c>
      <c r="M56" s="19">
        <v>164486345</v>
      </c>
      <c r="N56" s="19">
        <v>3908988743</v>
      </c>
      <c r="O56" s="19">
        <v>57301823</v>
      </c>
      <c r="P56" s="19">
        <v>4710759988</v>
      </c>
      <c r="Q56" s="19">
        <v>5005925379</v>
      </c>
      <c r="R56" s="19">
        <v>738689391</v>
      </c>
      <c r="S56" s="19">
        <v>329213286</v>
      </c>
      <c r="T56" s="19">
        <v>155384217</v>
      </c>
      <c r="U56" s="20">
        <v>144505442496</v>
      </c>
    </row>
    <row r="57" spans="1:21" ht="14.25" customHeight="1">
      <c r="A57" s="17" t="s">
        <v>63</v>
      </c>
      <c r="B57" s="18" t="str">
        <f>'Parcel Ct by Type'!B57</f>
        <v>R-Prelim</v>
      </c>
      <c r="C57" s="19">
        <v>1074073220</v>
      </c>
      <c r="D57" s="19">
        <v>35675071801</v>
      </c>
      <c r="E57" s="19">
        <v>2244344629</v>
      </c>
      <c r="F57" s="19">
        <v>699737126</v>
      </c>
      <c r="G57" s="19">
        <v>874294743</v>
      </c>
      <c r="H57" s="19">
        <v>1974285864</v>
      </c>
      <c r="I57" s="19">
        <v>6083500</v>
      </c>
      <c r="J57" s="19">
        <v>271729825</v>
      </c>
      <c r="K57" s="19">
        <v>450253650</v>
      </c>
      <c r="L57" s="19">
        <v>5350052806</v>
      </c>
      <c r="M57" s="19">
        <v>116147704</v>
      </c>
      <c r="N57" s="19">
        <v>3675597763</v>
      </c>
      <c r="O57" s="19">
        <v>2297414497</v>
      </c>
      <c r="P57" s="19">
        <v>1655692357</v>
      </c>
      <c r="Q57" s="19">
        <v>2295634033</v>
      </c>
      <c r="R57" s="19">
        <v>0</v>
      </c>
      <c r="S57" s="19">
        <v>248731373</v>
      </c>
      <c r="T57" s="19">
        <v>298767497</v>
      </c>
      <c r="U57" s="20">
        <v>59207912388</v>
      </c>
    </row>
    <row r="58" spans="1:21" ht="14.25" customHeight="1">
      <c r="A58" s="17" t="s">
        <v>64</v>
      </c>
      <c r="B58" s="18" t="str">
        <f>'Parcel Ct by Type'!B58</f>
        <v>R-Prelim</v>
      </c>
      <c r="C58" s="19">
        <v>263734488</v>
      </c>
      <c r="D58" s="19">
        <v>2632297222</v>
      </c>
      <c r="E58" s="19">
        <v>941233408</v>
      </c>
      <c r="F58" s="19">
        <v>29701470</v>
      </c>
      <c r="G58" s="19">
        <v>20238881</v>
      </c>
      <c r="H58" s="19">
        <v>38913507</v>
      </c>
      <c r="I58" s="19" t="s">
        <v>107</v>
      </c>
      <c r="J58" s="19">
        <v>102273330</v>
      </c>
      <c r="K58" s="19">
        <v>24876218</v>
      </c>
      <c r="L58" s="19">
        <v>730133587</v>
      </c>
      <c r="M58" s="19">
        <v>9277425</v>
      </c>
      <c r="N58" s="19">
        <v>167439349</v>
      </c>
      <c r="O58" s="19">
        <v>530168916</v>
      </c>
      <c r="P58" s="19">
        <v>212903639</v>
      </c>
      <c r="Q58" s="19">
        <v>499724169</v>
      </c>
      <c r="R58" s="19">
        <v>7072590</v>
      </c>
      <c r="S58" s="19">
        <v>90950651</v>
      </c>
      <c r="T58" s="19">
        <v>104138054</v>
      </c>
      <c r="U58" s="20">
        <v>6405076904</v>
      </c>
    </row>
    <row r="59" spans="1:21" ht="14.25" customHeight="1">
      <c r="A59" s="17" t="s">
        <v>65</v>
      </c>
      <c r="B59" s="18" t="str">
        <f>'Parcel Ct by Type'!B59</f>
        <v>R-Prelim</v>
      </c>
      <c r="C59" s="19">
        <v>1386935776</v>
      </c>
      <c r="D59" s="19">
        <v>33052574147</v>
      </c>
      <c r="E59" s="19">
        <v>598890021</v>
      </c>
      <c r="F59" s="19">
        <v>3583234920</v>
      </c>
      <c r="G59" s="19">
        <v>716293326</v>
      </c>
      <c r="H59" s="19">
        <v>398718939</v>
      </c>
      <c r="I59" s="19">
        <v>0</v>
      </c>
      <c r="J59" s="19">
        <v>249494</v>
      </c>
      <c r="K59" s="19">
        <v>362549967</v>
      </c>
      <c r="L59" s="19">
        <v>2634254459</v>
      </c>
      <c r="M59" s="19">
        <v>16065022</v>
      </c>
      <c r="N59" s="19">
        <v>459010461</v>
      </c>
      <c r="O59" s="19">
        <v>929264931</v>
      </c>
      <c r="P59" s="19">
        <v>779722800</v>
      </c>
      <c r="Q59" s="19">
        <v>1620939340</v>
      </c>
      <c r="R59" s="19">
        <v>22984780</v>
      </c>
      <c r="S59" s="19">
        <v>178032227</v>
      </c>
      <c r="T59" s="19">
        <v>168531303</v>
      </c>
      <c r="U59" s="20">
        <v>46908251913</v>
      </c>
    </row>
    <row r="60" spans="1:21" ht="14.25" customHeight="1">
      <c r="A60" s="17" t="s">
        <v>66</v>
      </c>
      <c r="B60" s="18" t="str">
        <f>'Parcel Ct by Type'!B60</f>
        <v>R-Prelim</v>
      </c>
      <c r="C60" s="19">
        <v>1124276680</v>
      </c>
      <c r="D60" s="19">
        <v>23424125943</v>
      </c>
      <c r="E60" s="19">
        <v>542195821</v>
      </c>
      <c r="F60" s="19">
        <v>2920554600</v>
      </c>
      <c r="G60" s="19">
        <v>266193300</v>
      </c>
      <c r="H60" s="19">
        <v>456622400</v>
      </c>
      <c r="I60" s="19">
        <v>1032400</v>
      </c>
      <c r="J60" s="19">
        <v>19210910</v>
      </c>
      <c r="K60" s="19">
        <v>330789051</v>
      </c>
      <c r="L60" s="19">
        <v>2654662040</v>
      </c>
      <c r="M60" s="19">
        <v>95458900</v>
      </c>
      <c r="N60" s="19">
        <v>969864401</v>
      </c>
      <c r="O60" s="19">
        <v>1522436399</v>
      </c>
      <c r="P60" s="19">
        <v>614630221</v>
      </c>
      <c r="Q60" s="19">
        <v>1466517200</v>
      </c>
      <c r="R60" s="19">
        <v>7014700</v>
      </c>
      <c r="S60" s="19">
        <v>274298813</v>
      </c>
      <c r="T60" s="19">
        <v>116495006</v>
      </c>
      <c r="U60" s="20">
        <v>36806378785</v>
      </c>
    </row>
    <row r="61" spans="1:21" ht="14.25" customHeight="1">
      <c r="A61" s="17" t="s">
        <v>67</v>
      </c>
      <c r="B61" s="18" t="str">
        <f>'Parcel Ct by Type'!B61</f>
        <v>R-Prelim</v>
      </c>
      <c r="C61" s="19">
        <v>666728973</v>
      </c>
      <c r="D61" s="19">
        <v>13361325648</v>
      </c>
      <c r="E61" s="19">
        <v>357027943</v>
      </c>
      <c r="F61" s="19">
        <v>549229251</v>
      </c>
      <c r="G61" s="19">
        <v>83905186</v>
      </c>
      <c r="H61" s="19">
        <v>121650679</v>
      </c>
      <c r="I61" s="19">
        <v>0</v>
      </c>
      <c r="J61" s="19">
        <v>2958357</v>
      </c>
      <c r="K61" s="19">
        <v>167993627</v>
      </c>
      <c r="L61" s="19">
        <v>821081929</v>
      </c>
      <c r="M61" s="19">
        <v>18566567</v>
      </c>
      <c r="N61" s="19">
        <v>184233289</v>
      </c>
      <c r="O61" s="19">
        <v>915432576</v>
      </c>
      <c r="P61" s="19">
        <v>308423327</v>
      </c>
      <c r="Q61" s="19">
        <v>1312494880</v>
      </c>
      <c r="R61" s="19">
        <v>102</v>
      </c>
      <c r="S61" s="19">
        <v>117725356</v>
      </c>
      <c r="T61" s="19">
        <v>71605387</v>
      </c>
      <c r="U61" s="20">
        <v>19060383077</v>
      </c>
    </row>
    <row r="62" spans="1:21" ht="14.25" customHeight="1">
      <c r="A62" s="17" t="s">
        <v>68</v>
      </c>
      <c r="B62" s="18" t="str">
        <f>'Parcel Ct by Type'!B62</f>
        <v>R-Prelim</v>
      </c>
      <c r="C62" s="19">
        <v>1962676100</v>
      </c>
      <c r="D62" s="19">
        <v>49349168700</v>
      </c>
      <c r="E62" s="19">
        <v>1104367900</v>
      </c>
      <c r="F62" s="19">
        <v>16344018500</v>
      </c>
      <c r="G62" s="19">
        <v>2632198000</v>
      </c>
      <c r="H62" s="19">
        <v>2021736000</v>
      </c>
      <c r="I62" s="19">
        <v>85486400</v>
      </c>
      <c r="J62" s="19">
        <v>576246400</v>
      </c>
      <c r="K62" s="19">
        <v>455733600</v>
      </c>
      <c r="L62" s="19">
        <v>8698502200</v>
      </c>
      <c r="M62" s="19">
        <v>44040900</v>
      </c>
      <c r="N62" s="19">
        <v>1561489900</v>
      </c>
      <c r="O62" s="19">
        <v>1470845100</v>
      </c>
      <c r="P62" s="19">
        <v>2265432000</v>
      </c>
      <c r="Q62" s="19">
        <v>3895019900</v>
      </c>
      <c r="R62" s="19">
        <v>8995700</v>
      </c>
      <c r="S62" s="19">
        <v>297864400</v>
      </c>
      <c r="T62" s="19">
        <v>215421300</v>
      </c>
      <c r="U62" s="20">
        <v>92989243000</v>
      </c>
    </row>
    <row r="63" spans="1:21" ht="14.25" customHeight="1">
      <c r="A63" s="17" t="s">
        <v>69</v>
      </c>
      <c r="B63" s="18" t="str">
        <f>'Parcel Ct by Type'!B63</f>
        <v>R-Prelim</v>
      </c>
      <c r="C63" s="19">
        <v>496802432</v>
      </c>
      <c r="D63" s="19">
        <v>35982412272</v>
      </c>
      <c r="E63" s="19">
        <v>178344619</v>
      </c>
      <c r="F63" s="19">
        <v>1742999100</v>
      </c>
      <c r="G63" s="19">
        <v>225944824</v>
      </c>
      <c r="H63" s="19">
        <v>4102526580</v>
      </c>
      <c r="I63" s="19">
        <v>18663160</v>
      </c>
      <c r="J63" s="19">
        <v>42549536</v>
      </c>
      <c r="K63" s="19">
        <v>446320605</v>
      </c>
      <c r="L63" s="19">
        <v>5725710288</v>
      </c>
      <c r="M63" s="19">
        <v>74939337</v>
      </c>
      <c r="N63" s="19">
        <v>1678367198</v>
      </c>
      <c r="O63" s="19">
        <v>321151495</v>
      </c>
      <c r="P63" s="19">
        <v>1302123470</v>
      </c>
      <c r="Q63" s="19">
        <v>1710669913</v>
      </c>
      <c r="R63" s="19" t="s">
        <v>107</v>
      </c>
      <c r="S63" s="19">
        <v>62054981</v>
      </c>
      <c r="T63" s="19">
        <v>372811</v>
      </c>
      <c r="U63" s="20">
        <v>54111952621</v>
      </c>
    </row>
    <row r="64" spans="1:21" ht="14.25" customHeight="1">
      <c r="A64" s="17" t="s">
        <v>70</v>
      </c>
      <c r="B64" s="18" t="str">
        <f>'Parcel Ct by Type'!B64</f>
        <v>R-Prelim</v>
      </c>
      <c r="C64" s="19">
        <v>173496715</v>
      </c>
      <c r="D64" s="19">
        <v>16231909871</v>
      </c>
      <c r="E64" s="19">
        <v>312477553</v>
      </c>
      <c r="F64" s="19">
        <v>66698050</v>
      </c>
      <c r="G64" s="19">
        <v>8336230</v>
      </c>
      <c r="H64" s="19">
        <v>75540610</v>
      </c>
      <c r="I64" s="19">
        <v>200</v>
      </c>
      <c r="J64" s="19">
        <v>16270980</v>
      </c>
      <c r="K64" s="19">
        <v>129835202</v>
      </c>
      <c r="L64" s="19">
        <v>1170206058</v>
      </c>
      <c r="M64" s="19">
        <v>4454100</v>
      </c>
      <c r="N64" s="19">
        <v>231270970</v>
      </c>
      <c r="O64" s="19">
        <v>1100039974</v>
      </c>
      <c r="P64" s="19">
        <v>452753025</v>
      </c>
      <c r="Q64" s="19">
        <v>430197030</v>
      </c>
      <c r="R64" s="19">
        <v>0</v>
      </c>
      <c r="S64" s="19">
        <v>23543070</v>
      </c>
      <c r="T64" s="19">
        <v>53599316</v>
      </c>
      <c r="U64" s="20">
        <v>20480628954</v>
      </c>
    </row>
    <row r="65" spans="1:21" ht="14.25" customHeight="1">
      <c r="A65" s="17" t="s">
        <v>71</v>
      </c>
      <c r="B65" s="18" t="str">
        <f>'Parcel Ct by Type'!B65</f>
        <v>R-Prelim</v>
      </c>
      <c r="C65" s="19">
        <v>155138545</v>
      </c>
      <c r="D65" s="19">
        <v>706200970</v>
      </c>
      <c r="E65" s="19">
        <v>419135420</v>
      </c>
      <c r="F65" s="19">
        <v>0</v>
      </c>
      <c r="G65" s="19">
        <v>7447019</v>
      </c>
      <c r="H65" s="19">
        <v>5807979</v>
      </c>
      <c r="I65" s="19">
        <v>0</v>
      </c>
      <c r="J65" s="19">
        <v>0</v>
      </c>
      <c r="K65" s="19">
        <v>57707513</v>
      </c>
      <c r="L65" s="19">
        <v>147598885</v>
      </c>
      <c r="M65" s="19">
        <v>31824</v>
      </c>
      <c r="N65" s="19">
        <v>64193508</v>
      </c>
      <c r="O65" s="19">
        <v>902058892</v>
      </c>
      <c r="P65" s="19">
        <v>74194253</v>
      </c>
      <c r="Q65" s="19">
        <v>122699599</v>
      </c>
      <c r="R65" s="19">
        <v>0</v>
      </c>
      <c r="S65" s="19">
        <v>8774607</v>
      </c>
      <c r="T65" s="19">
        <v>54284112</v>
      </c>
      <c r="U65" s="20">
        <v>2725273126</v>
      </c>
    </row>
    <row r="66" spans="1:21" ht="14.25" customHeight="1">
      <c r="A66" s="17" t="s">
        <v>72</v>
      </c>
      <c r="B66" s="18" t="str">
        <f>'Parcel Ct by Type'!B66</f>
        <v>R-Prelim</v>
      </c>
      <c r="C66" s="19">
        <v>124885090</v>
      </c>
      <c r="D66" s="19">
        <v>590710106</v>
      </c>
      <c r="E66" s="19">
        <v>183982850</v>
      </c>
      <c r="F66" s="19">
        <v>13665300</v>
      </c>
      <c r="G66" s="19">
        <v>3858020</v>
      </c>
      <c r="H66" s="19">
        <v>7893220</v>
      </c>
      <c r="I66" s="19">
        <v>0</v>
      </c>
      <c r="J66" s="19">
        <v>0</v>
      </c>
      <c r="K66" s="19">
        <v>3323260</v>
      </c>
      <c r="L66" s="19">
        <v>96047910</v>
      </c>
      <c r="M66" s="19">
        <v>0</v>
      </c>
      <c r="N66" s="19">
        <v>29377900</v>
      </c>
      <c r="O66" s="19">
        <v>591587280</v>
      </c>
      <c r="P66" s="19">
        <v>36562490</v>
      </c>
      <c r="Q66" s="19">
        <v>173852790</v>
      </c>
      <c r="R66" s="19">
        <v>150290</v>
      </c>
      <c r="S66" s="19">
        <v>11997806</v>
      </c>
      <c r="T66" s="19">
        <v>28389080</v>
      </c>
      <c r="U66" s="20">
        <v>1896283392</v>
      </c>
    </row>
    <row r="67" spans="1:21" ht="14.25" customHeight="1">
      <c r="A67" s="17" t="s">
        <v>73</v>
      </c>
      <c r="B67" s="18" t="str">
        <f>'Parcel Ct by Type'!B67</f>
        <v>R-Prelim</v>
      </c>
      <c r="C67" s="19">
        <v>10126744</v>
      </c>
      <c r="D67" s="19">
        <v>126197110</v>
      </c>
      <c r="E67" s="19">
        <v>53725589</v>
      </c>
      <c r="F67" s="19">
        <v>1260000</v>
      </c>
      <c r="G67" s="19">
        <v>37710</v>
      </c>
      <c r="H67" s="19">
        <v>2034504</v>
      </c>
      <c r="I67" s="19">
        <v>0</v>
      </c>
      <c r="J67" s="19">
        <v>1654491</v>
      </c>
      <c r="K67" s="19">
        <v>502305</v>
      </c>
      <c r="L67" s="19">
        <v>14632348</v>
      </c>
      <c r="M67" s="19">
        <v>250000</v>
      </c>
      <c r="N67" s="19">
        <v>3143952</v>
      </c>
      <c r="O67" s="19">
        <v>480209919</v>
      </c>
      <c r="P67" s="19">
        <v>15732911</v>
      </c>
      <c r="Q67" s="19">
        <v>99802243</v>
      </c>
      <c r="R67" s="19">
        <v>0</v>
      </c>
      <c r="S67" s="19">
        <v>8642809</v>
      </c>
      <c r="T67" s="19">
        <v>0</v>
      </c>
      <c r="U67" s="20">
        <v>817952635</v>
      </c>
    </row>
    <row r="68" spans="1:21" ht="14.25" customHeight="1">
      <c r="A68" s="17" t="s">
        <v>74</v>
      </c>
      <c r="B68" s="18" t="str">
        <f>'Parcel Ct by Type'!B68</f>
        <v>R-Prelim</v>
      </c>
      <c r="C68" s="19">
        <v>997635039</v>
      </c>
      <c r="D68" s="19">
        <v>39577710381</v>
      </c>
      <c r="E68" s="19">
        <v>696992017</v>
      </c>
      <c r="F68" s="19">
        <v>6735771142</v>
      </c>
      <c r="G68" s="19">
        <v>543247553</v>
      </c>
      <c r="H68" s="19">
        <v>1711491868</v>
      </c>
      <c r="I68" s="19">
        <v>38961587</v>
      </c>
      <c r="J68" s="19">
        <v>47682</v>
      </c>
      <c r="K68" s="19">
        <v>517108835</v>
      </c>
      <c r="L68" s="19">
        <v>5325133285</v>
      </c>
      <c r="M68" s="19">
        <v>56972406</v>
      </c>
      <c r="N68" s="19">
        <v>1108820127</v>
      </c>
      <c r="O68" s="19">
        <v>1346626125</v>
      </c>
      <c r="P68" s="19">
        <v>1494368204</v>
      </c>
      <c r="Q68" s="19">
        <v>3697664940</v>
      </c>
      <c r="R68" s="19">
        <v>99820848</v>
      </c>
      <c r="S68" s="19">
        <v>62827953</v>
      </c>
      <c r="T68" s="19">
        <v>198965882</v>
      </c>
      <c r="U68" s="20">
        <v>64210165874</v>
      </c>
    </row>
    <row r="69" spans="1:21" ht="14.25" customHeight="1">
      <c r="A69" s="17" t="s">
        <v>75</v>
      </c>
      <c r="B69" s="18" t="str">
        <f>'Parcel Ct by Type'!B69</f>
        <v>R-Prelim</v>
      </c>
      <c r="C69" s="19">
        <v>103083755</v>
      </c>
      <c r="D69" s="19">
        <v>1428708138</v>
      </c>
      <c r="E69" s="19">
        <v>235159986</v>
      </c>
      <c r="F69" s="19">
        <v>47785327</v>
      </c>
      <c r="G69" s="19">
        <v>2425487</v>
      </c>
      <c r="H69" s="19">
        <v>6842096</v>
      </c>
      <c r="I69" s="19">
        <v>29091</v>
      </c>
      <c r="J69" s="19">
        <v>10151092</v>
      </c>
      <c r="K69" s="19">
        <v>13937181</v>
      </c>
      <c r="L69" s="19">
        <v>81967082</v>
      </c>
      <c r="M69" s="19">
        <v>394808</v>
      </c>
      <c r="N69" s="19">
        <v>27094098</v>
      </c>
      <c r="O69" s="19">
        <v>450684007</v>
      </c>
      <c r="P69" s="19">
        <v>28629944</v>
      </c>
      <c r="Q69" s="19">
        <v>499760665</v>
      </c>
      <c r="R69" s="19">
        <v>0</v>
      </c>
      <c r="S69" s="19">
        <v>1990599</v>
      </c>
      <c r="T69" s="19">
        <v>11176876</v>
      </c>
      <c r="U69" s="20">
        <v>2949820232</v>
      </c>
    </row>
    <row r="70" spans="1:21" ht="14.25" customHeight="1">
      <c r="A70" s="17" t="s">
        <v>76</v>
      </c>
      <c r="B70" s="18" t="str">
        <f>'Parcel Ct by Type'!B70</f>
        <v>R-Prelim</v>
      </c>
      <c r="C70" s="19">
        <v>2066819659</v>
      </c>
      <c r="D70" s="19">
        <v>19417359004</v>
      </c>
      <c r="E70" s="19">
        <v>224509751</v>
      </c>
      <c r="F70" s="19">
        <v>4535110755</v>
      </c>
      <c r="G70" s="19">
        <v>162033645</v>
      </c>
      <c r="H70" s="19">
        <v>235499985</v>
      </c>
      <c r="I70" s="19">
        <v>0</v>
      </c>
      <c r="J70" s="19">
        <v>111736186</v>
      </c>
      <c r="K70" s="19">
        <v>59350205</v>
      </c>
      <c r="L70" s="19">
        <v>1127328478</v>
      </c>
      <c r="M70" s="19">
        <v>2434335</v>
      </c>
      <c r="N70" s="19">
        <v>154889562</v>
      </c>
      <c r="O70" s="19">
        <v>562640920</v>
      </c>
      <c r="P70" s="19">
        <v>179523106</v>
      </c>
      <c r="Q70" s="19">
        <v>1528912351</v>
      </c>
      <c r="R70" s="19" t="s">
        <v>107</v>
      </c>
      <c r="S70" s="19">
        <v>42665139</v>
      </c>
      <c r="T70" s="19">
        <v>166992653</v>
      </c>
      <c r="U70" s="20">
        <v>30577805734</v>
      </c>
    </row>
    <row r="71" spans="1:21" ht="14.25" customHeight="1">
      <c r="A71" s="17" t="s">
        <v>77</v>
      </c>
      <c r="B71" s="18" t="str">
        <f>'Parcel Ct by Type'!B71</f>
        <v>R-Prelim</v>
      </c>
      <c r="C71" s="19">
        <v>109695995</v>
      </c>
      <c r="D71" s="19">
        <v>518120838</v>
      </c>
      <c r="E71" s="19">
        <v>135016370</v>
      </c>
      <c r="F71" s="19">
        <v>0</v>
      </c>
      <c r="G71" s="19">
        <v>8326831</v>
      </c>
      <c r="H71" s="19">
        <v>1615417</v>
      </c>
      <c r="I71" s="19">
        <v>0</v>
      </c>
      <c r="J71" s="19">
        <v>56172</v>
      </c>
      <c r="K71" s="19">
        <v>8059811</v>
      </c>
      <c r="L71" s="19">
        <v>66630204</v>
      </c>
      <c r="M71" s="19">
        <v>41080</v>
      </c>
      <c r="N71" s="19">
        <v>20658080</v>
      </c>
      <c r="O71" s="19">
        <v>498612999</v>
      </c>
      <c r="P71" s="19">
        <v>50530645</v>
      </c>
      <c r="Q71" s="19">
        <v>146587599</v>
      </c>
      <c r="R71" s="19">
        <v>0</v>
      </c>
      <c r="S71" s="19">
        <v>6160711</v>
      </c>
      <c r="T71" s="19">
        <v>17635496</v>
      </c>
      <c r="U71" s="20">
        <v>1587748248</v>
      </c>
    </row>
    <row r="72" spans="1:21" ht="14.25" customHeight="1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0"/>
    </row>
    <row r="73" spans="1:21" ht="14.25" customHeight="1" thickBot="1">
      <c r="A73" s="21" t="s">
        <v>11</v>
      </c>
      <c r="B73" s="22"/>
      <c r="C73" s="23">
        <f aca="true" t="shared" si="0" ref="C73:T73">SUM(C5:C71)</f>
        <v>51228858106</v>
      </c>
      <c r="D73" s="23">
        <f t="shared" si="0"/>
        <v>1638065855361</v>
      </c>
      <c r="E73" s="23">
        <f t="shared" si="0"/>
        <v>32161917438</v>
      </c>
      <c r="F73" s="23">
        <f>SUM(F5:F71)</f>
        <v>390344447673</v>
      </c>
      <c r="G73" s="23">
        <f>SUM(G5:G71)</f>
        <v>47710748819</v>
      </c>
      <c r="H73" s="23">
        <f>SUM(H5:H71)</f>
        <v>133586527341</v>
      </c>
      <c r="I73" s="23">
        <f t="shared" si="0"/>
        <v>6165105971</v>
      </c>
      <c r="J73" s="23">
        <f t="shared" si="0"/>
        <v>7002416042</v>
      </c>
      <c r="K73" s="23">
        <f t="shared" si="0"/>
        <v>23489403085</v>
      </c>
      <c r="L73" s="23">
        <f t="shared" si="0"/>
        <v>338234605234</v>
      </c>
      <c r="M73" s="23">
        <f t="shared" si="0"/>
        <v>4472689762</v>
      </c>
      <c r="N73" s="23">
        <f t="shared" si="0"/>
        <v>98465777134</v>
      </c>
      <c r="O73" s="23">
        <f t="shared" si="0"/>
        <v>84360547574</v>
      </c>
      <c r="P73" s="23">
        <f t="shared" si="0"/>
        <v>66414193060</v>
      </c>
      <c r="Q73" s="23">
        <f t="shared" si="0"/>
        <v>178705624623</v>
      </c>
      <c r="R73" s="23">
        <f t="shared" si="0"/>
        <v>5238145184</v>
      </c>
      <c r="S73" s="23">
        <f t="shared" si="0"/>
        <v>8059725394</v>
      </c>
      <c r="T73" s="23">
        <f t="shared" si="0"/>
        <v>7283772727</v>
      </c>
      <c r="U73" s="25">
        <f>SUM(U5:U71)</f>
        <v>3120990360528</v>
      </c>
    </row>
    <row r="75" ht="14.25">
      <c r="A75" s="3" t="s">
        <v>108</v>
      </c>
    </row>
    <row r="76" spans="3:21" ht="14.2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</sheetData>
  <sheetProtection/>
  <conditionalFormatting sqref="A4:U73">
    <cfRule type="expression" priority="1" dxfId="0" stopIfTrue="1">
      <formula>MOD(ROW(),3)=1</formula>
    </cfRule>
  </conditionalFormatting>
  <printOptions/>
  <pageMargins left="0.7" right="0.7" top="0.75" bottom="0.75" header="0.3" footer="0.3"/>
  <pageSetup fitToHeight="2" fitToWidth="2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PageLayoutView="0" workbookViewId="0" topLeftCell="A1">
      <pane xSplit="1" ySplit="4" topLeftCell="B3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7.7109375" style="3" customWidth="1"/>
    <col min="2" max="2" width="9.28125" style="15" bestFit="1" customWidth="1"/>
    <col min="3" max="3" width="18.421875" style="3" bestFit="1" customWidth="1"/>
    <col min="4" max="4" width="19.421875" style="3" bestFit="1" customWidth="1"/>
    <col min="5" max="5" width="18.421875" style="3" bestFit="1" customWidth="1"/>
    <col min="6" max="6" width="19.00390625" style="3" bestFit="1" customWidth="1"/>
    <col min="7" max="7" width="19.421875" style="3" bestFit="1" customWidth="1"/>
    <col min="8" max="8" width="20.7109375" style="3" bestFit="1" customWidth="1"/>
    <col min="9" max="9" width="17.421875" style="3" bestFit="1" customWidth="1"/>
    <col min="10" max="10" width="17.140625" style="3" bestFit="1" customWidth="1"/>
    <col min="11" max="11" width="22.421875" style="3" bestFit="1" customWidth="1"/>
    <col min="12" max="12" width="24.28125" style="3" bestFit="1" customWidth="1"/>
    <col min="13" max="13" width="17.421875" style="3" bestFit="1" customWidth="1"/>
    <col min="14" max="14" width="18.421875" style="3" bestFit="1" customWidth="1"/>
    <col min="15" max="15" width="18.00390625" style="3" bestFit="1" customWidth="1"/>
    <col min="16" max="16" width="17.140625" style="3" bestFit="1" customWidth="1"/>
    <col min="17" max="17" width="15.421875" style="3" bestFit="1" customWidth="1"/>
    <col min="18" max="18" width="16.7109375" style="3" bestFit="1" customWidth="1"/>
    <col min="19" max="19" width="17.140625" style="3" bestFit="1" customWidth="1"/>
    <col min="20" max="20" width="19.421875" style="3" bestFit="1" customWidth="1"/>
    <col min="21" max="21" width="22.28125" style="3" bestFit="1" customWidth="1"/>
    <col min="22" max="16384" width="9.140625" style="12" customWidth="1"/>
  </cols>
  <sheetData>
    <row r="1" ht="23.25">
      <c r="A1" s="1" t="s">
        <v>87</v>
      </c>
    </row>
    <row r="2" ht="15">
      <c r="A2" s="16">
        <v>2021</v>
      </c>
    </row>
    <row r="3" ht="15" thickBot="1"/>
    <row r="4" spans="1:21" s="42" customFormat="1" ht="38.25">
      <c r="A4" s="11" t="s">
        <v>0</v>
      </c>
      <c r="B4" s="9" t="s">
        <v>1</v>
      </c>
      <c r="C4" s="9" t="s">
        <v>2</v>
      </c>
      <c r="D4" s="9" t="s">
        <v>91</v>
      </c>
      <c r="E4" s="9" t="s">
        <v>10</v>
      </c>
      <c r="F4" s="9" t="s">
        <v>88</v>
      </c>
      <c r="G4" s="9" t="s">
        <v>89</v>
      </c>
      <c r="H4" s="9" t="s">
        <v>90</v>
      </c>
      <c r="I4" s="9" t="s">
        <v>3</v>
      </c>
      <c r="J4" s="9" t="s">
        <v>94</v>
      </c>
      <c r="K4" s="9" t="s">
        <v>95</v>
      </c>
      <c r="L4" s="9" t="s">
        <v>92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96</v>
      </c>
      <c r="S4" s="9" t="s">
        <v>93</v>
      </c>
      <c r="T4" s="9" t="s">
        <v>97</v>
      </c>
      <c r="U4" s="10" t="s">
        <v>9</v>
      </c>
    </row>
    <row r="5" spans="1:21" ht="14.25" customHeight="1">
      <c r="A5" s="17" t="s">
        <v>12</v>
      </c>
      <c r="B5" s="18" t="str">
        <f>'Parcel Ct by Type'!B5</f>
        <v>R-Prelim</v>
      </c>
      <c r="C5" s="19">
        <v>274110541</v>
      </c>
      <c r="D5" s="19">
        <v>8065582865</v>
      </c>
      <c r="E5" s="19">
        <v>188222820</v>
      </c>
      <c r="F5" s="19">
        <v>649929625</v>
      </c>
      <c r="G5" s="19">
        <v>221613433</v>
      </c>
      <c r="H5" s="19">
        <v>2309035375</v>
      </c>
      <c r="I5" s="19">
        <v>0</v>
      </c>
      <c r="J5" s="19">
        <v>94543410</v>
      </c>
      <c r="K5" s="19">
        <v>172981523</v>
      </c>
      <c r="L5" s="19">
        <v>2505090614</v>
      </c>
      <c r="M5" s="19">
        <v>23572880</v>
      </c>
      <c r="N5" s="19">
        <v>547157748</v>
      </c>
      <c r="O5" s="19">
        <v>445126331</v>
      </c>
      <c r="P5" s="19">
        <v>276206323</v>
      </c>
      <c r="Q5" s="19">
        <v>83470434</v>
      </c>
      <c r="R5" s="19">
        <v>54600</v>
      </c>
      <c r="S5" s="19">
        <v>59786479</v>
      </c>
      <c r="T5" s="19">
        <v>30647210</v>
      </c>
      <c r="U5" s="20">
        <v>15947132211</v>
      </c>
    </row>
    <row r="6" spans="1:21" ht="14.25" customHeight="1">
      <c r="A6" s="17" t="s">
        <v>13</v>
      </c>
      <c r="B6" s="18" t="str">
        <f>'Parcel Ct by Type'!B6</f>
        <v>R-Prelim</v>
      </c>
      <c r="C6" s="19">
        <v>30878804</v>
      </c>
      <c r="D6" s="19">
        <v>459885384</v>
      </c>
      <c r="E6" s="19">
        <v>94705826</v>
      </c>
      <c r="F6" s="19">
        <v>0</v>
      </c>
      <c r="G6" s="19">
        <v>6138552</v>
      </c>
      <c r="H6" s="19">
        <v>2535427</v>
      </c>
      <c r="I6" s="19">
        <v>0</v>
      </c>
      <c r="J6" s="19">
        <v>0</v>
      </c>
      <c r="K6" s="19">
        <v>3541790</v>
      </c>
      <c r="L6" s="19">
        <v>99287982</v>
      </c>
      <c r="M6" s="19">
        <v>210347</v>
      </c>
      <c r="N6" s="19">
        <v>43546539</v>
      </c>
      <c r="O6" s="19">
        <v>139845789</v>
      </c>
      <c r="P6" s="19">
        <v>5511964</v>
      </c>
      <c r="Q6" s="19">
        <v>465236</v>
      </c>
      <c r="R6" s="19">
        <v>2346254</v>
      </c>
      <c r="S6" s="19">
        <v>9784491</v>
      </c>
      <c r="T6" s="19">
        <v>34356780</v>
      </c>
      <c r="U6" s="20">
        <v>933041165</v>
      </c>
    </row>
    <row r="7" spans="1:21" ht="14.25" customHeight="1">
      <c r="A7" s="17" t="s">
        <v>14</v>
      </c>
      <c r="B7" s="18" t="str">
        <f>'Parcel Ct by Type'!B7</f>
        <v>R-Prelim</v>
      </c>
      <c r="C7" s="19">
        <v>925409115</v>
      </c>
      <c r="D7" s="19">
        <v>8123494833</v>
      </c>
      <c r="E7" s="19">
        <v>334862430</v>
      </c>
      <c r="F7" s="19">
        <v>4320599514</v>
      </c>
      <c r="G7" s="19">
        <v>284878515</v>
      </c>
      <c r="H7" s="19">
        <v>621272368</v>
      </c>
      <c r="I7" s="19">
        <v>1468707</v>
      </c>
      <c r="J7" s="19">
        <v>5116398</v>
      </c>
      <c r="K7" s="19">
        <v>502102034</v>
      </c>
      <c r="L7" s="19">
        <v>2080782246</v>
      </c>
      <c r="M7" s="19">
        <v>9978886</v>
      </c>
      <c r="N7" s="19">
        <v>364154749</v>
      </c>
      <c r="O7" s="19">
        <v>69020873</v>
      </c>
      <c r="P7" s="19">
        <v>120950889</v>
      </c>
      <c r="Q7" s="19">
        <v>2562241</v>
      </c>
      <c r="R7" s="19">
        <v>26408781</v>
      </c>
      <c r="S7" s="19">
        <v>30261602</v>
      </c>
      <c r="T7" s="19">
        <v>98213243</v>
      </c>
      <c r="U7" s="20">
        <v>17921537424</v>
      </c>
    </row>
    <row r="8" spans="1:21" ht="14.25" customHeight="1">
      <c r="A8" s="17" t="s">
        <v>15</v>
      </c>
      <c r="B8" s="18" t="str">
        <f>'Parcel Ct by Type'!B8</f>
        <v>R-Prelim</v>
      </c>
      <c r="C8" s="19">
        <v>45335224</v>
      </c>
      <c r="D8" s="19">
        <v>420894983</v>
      </c>
      <c r="E8" s="19">
        <v>79471150</v>
      </c>
      <c r="F8" s="19">
        <v>1465634</v>
      </c>
      <c r="G8" s="19">
        <v>2362298</v>
      </c>
      <c r="H8" s="19">
        <v>10997491</v>
      </c>
      <c r="I8" s="19">
        <v>0</v>
      </c>
      <c r="J8" s="19">
        <v>409375</v>
      </c>
      <c r="K8" s="19">
        <v>2950123</v>
      </c>
      <c r="L8" s="19">
        <v>96347907</v>
      </c>
      <c r="M8" s="19">
        <v>214316</v>
      </c>
      <c r="N8" s="19">
        <v>13921547</v>
      </c>
      <c r="O8" s="19">
        <v>101907876</v>
      </c>
      <c r="P8" s="19">
        <v>5327861</v>
      </c>
      <c r="Q8" s="19">
        <v>6536727</v>
      </c>
      <c r="R8" s="19">
        <v>752194</v>
      </c>
      <c r="S8" s="19">
        <v>3240346</v>
      </c>
      <c r="T8" s="19">
        <v>10088848</v>
      </c>
      <c r="U8" s="20">
        <v>802223900</v>
      </c>
    </row>
    <row r="9" spans="1:21" ht="14.25" customHeight="1">
      <c r="A9" s="17" t="s">
        <v>16</v>
      </c>
      <c r="B9" s="18" t="str">
        <f>'Parcel Ct by Type'!B9</f>
        <v>R-Prelim</v>
      </c>
      <c r="C9" s="19">
        <v>880108240</v>
      </c>
      <c r="D9" s="19">
        <v>26776366062</v>
      </c>
      <c r="E9" s="19">
        <v>440624472</v>
      </c>
      <c r="F9" s="19">
        <v>5153181837</v>
      </c>
      <c r="G9" s="19">
        <v>662569724</v>
      </c>
      <c r="H9" s="19">
        <v>1535336797</v>
      </c>
      <c r="I9" s="19">
        <v>28691816</v>
      </c>
      <c r="J9" s="19">
        <v>89360</v>
      </c>
      <c r="K9" s="19">
        <v>338448640</v>
      </c>
      <c r="L9" s="19">
        <v>5230900023</v>
      </c>
      <c r="M9" s="19">
        <v>88933740</v>
      </c>
      <c r="N9" s="19">
        <v>1313272302</v>
      </c>
      <c r="O9" s="19">
        <v>133157294</v>
      </c>
      <c r="P9" s="19">
        <v>438478838</v>
      </c>
      <c r="Q9" s="19">
        <v>208925511</v>
      </c>
      <c r="R9" s="19">
        <v>61200</v>
      </c>
      <c r="S9" s="19">
        <v>51550469</v>
      </c>
      <c r="T9" s="19">
        <v>134697400</v>
      </c>
      <c r="U9" s="20">
        <v>43415393725</v>
      </c>
    </row>
    <row r="10" spans="1:21" ht="14.25" customHeight="1">
      <c r="A10" s="17" t="s">
        <v>17</v>
      </c>
      <c r="B10" s="18" t="str">
        <f>'Parcel Ct by Type'!B10</f>
        <v>R-Prelim</v>
      </c>
      <c r="C10" s="19">
        <v>1601337840</v>
      </c>
      <c r="D10" s="19">
        <v>97830176370</v>
      </c>
      <c r="E10" s="19">
        <v>263314030</v>
      </c>
      <c r="F10" s="19">
        <v>37168711950</v>
      </c>
      <c r="G10" s="19">
        <v>5197928350</v>
      </c>
      <c r="H10" s="19">
        <v>15274663610</v>
      </c>
      <c r="I10" s="19">
        <v>1498918970</v>
      </c>
      <c r="J10" s="19">
        <v>58926540</v>
      </c>
      <c r="K10" s="19">
        <v>1004055590</v>
      </c>
      <c r="L10" s="19">
        <v>36264773370</v>
      </c>
      <c r="M10" s="19">
        <v>263301770</v>
      </c>
      <c r="N10" s="19">
        <v>13928353340</v>
      </c>
      <c r="O10" s="19">
        <v>351032390</v>
      </c>
      <c r="P10" s="19">
        <v>1675891030</v>
      </c>
      <c r="Q10" s="19">
        <v>95465160</v>
      </c>
      <c r="R10" s="19">
        <v>0</v>
      </c>
      <c r="S10" s="19">
        <v>336396760</v>
      </c>
      <c r="T10" s="19">
        <v>34566520</v>
      </c>
      <c r="U10" s="20">
        <v>212847813590</v>
      </c>
    </row>
    <row r="11" spans="1:21" ht="14.25" customHeight="1">
      <c r="A11" s="17" t="s">
        <v>18</v>
      </c>
      <c r="B11" s="18" t="str">
        <f>'Parcel Ct by Type'!B11</f>
        <v>R-Prelim</v>
      </c>
      <c r="C11" s="19">
        <v>23256701</v>
      </c>
      <c r="D11" s="19">
        <v>115169602</v>
      </c>
      <c r="E11" s="19">
        <v>17903845</v>
      </c>
      <c r="F11" s="19">
        <v>0</v>
      </c>
      <c r="G11" s="19">
        <v>948328</v>
      </c>
      <c r="H11" s="19">
        <v>1823792</v>
      </c>
      <c r="I11" s="19">
        <v>0</v>
      </c>
      <c r="J11" s="19">
        <v>164974</v>
      </c>
      <c r="K11" s="19">
        <v>2651835</v>
      </c>
      <c r="L11" s="19">
        <v>34482753</v>
      </c>
      <c r="M11" s="19">
        <v>0</v>
      </c>
      <c r="N11" s="19">
        <v>4086300</v>
      </c>
      <c r="O11" s="19">
        <v>122035597</v>
      </c>
      <c r="P11" s="19">
        <v>2223016</v>
      </c>
      <c r="Q11" s="19">
        <v>293332</v>
      </c>
      <c r="R11" s="19">
        <v>0</v>
      </c>
      <c r="S11" s="19">
        <v>1591062</v>
      </c>
      <c r="T11" s="19">
        <v>1709351</v>
      </c>
      <c r="U11" s="20">
        <v>328340488</v>
      </c>
    </row>
    <row r="12" spans="1:21" ht="14.25" customHeight="1">
      <c r="A12" s="17" t="s">
        <v>19</v>
      </c>
      <c r="B12" s="18" t="str">
        <f>'Parcel Ct by Type'!B12</f>
        <v>R-Prelim</v>
      </c>
      <c r="C12" s="19">
        <v>1274803585</v>
      </c>
      <c r="D12" s="19">
        <v>12106127089</v>
      </c>
      <c r="E12" s="19">
        <v>316608556</v>
      </c>
      <c r="F12" s="19">
        <v>2319016421</v>
      </c>
      <c r="G12" s="19">
        <v>278539133</v>
      </c>
      <c r="H12" s="19">
        <v>107965818</v>
      </c>
      <c r="I12" s="19">
        <v>237654132</v>
      </c>
      <c r="J12" s="19">
        <v>85751874</v>
      </c>
      <c r="K12" s="19">
        <v>207431143</v>
      </c>
      <c r="L12" s="19">
        <v>1525940080</v>
      </c>
      <c r="M12" s="19">
        <v>18891629</v>
      </c>
      <c r="N12" s="19">
        <v>326413696</v>
      </c>
      <c r="O12" s="19">
        <v>119908460</v>
      </c>
      <c r="P12" s="19">
        <v>173997062</v>
      </c>
      <c r="Q12" s="19">
        <v>2673834</v>
      </c>
      <c r="R12" s="19">
        <v>9948989</v>
      </c>
      <c r="S12" s="19">
        <v>31795393</v>
      </c>
      <c r="T12" s="19">
        <v>57376615</v>
      </c>
      <c r="U12" s="20">
        <v>19200843509</v>
      </c>
    </row>
    <row r="13" spans="1:21" ht="14.25" customHeight="1">
      <c r="A13" s="17" t="s">
        <v>20</v>
      </c>
      <c r="B13" s="18" t="str">
        <f>'Parcel Ct by Type'!B13</f>
        <v>R-Prelim</v>
      </c>
      <c r="C13" s="19">
        <v>501927174</v>
      </c>
      <c r="D13" s="19">
        <v>5738266341</v>
      </c>
      <c r="E13" s="19">
        <v>556009335</v>
      </c>
      <c r="F13" s="19">
        <v>137499539</v>
      </c>
      <c r="G13" s="19">
        <v>68269401</v>
      </c>
      <c r="H13" s="19">
        <v>33122034</v>
      </c>
      <c r="I13" s="19">
        <v>0</v>
      </c>
      <c r="J13" s="19">
        <v>10134451</v>
      </c>
      <c r="K13" s="19">
        <v>138081801</v>
      </c>
      <c r="L13" s="19">
        <v>1017497080</v>
      </c>
      <c r="M13" s="19">
        <v>9057232</v>
      </c>
      <c r="N13" s="19">
        <v>117911109</v>
      </c>
      <c r="O13" s="19">
        <v>118047616</v>
      </c>
      <c r="P13" s="19">
        <v>227102125</v>
      </c>
      <c r="Q13" s="19">
        <v>4205897</v>
      </c>
      <c r="R13" s="19">
        <v>0</v>
      </c>
      <c r="S13" s="19">
        <v>365443634</v>
      </c>
      <c r="T13" s="19">
        <v>51656425</v>
      </c>
      <c r="U13" s="20">
        <v>9094231194</v>
      </c>
    </row>
    <row r="14" spans="1:21" ht="14.25" customHeight="1">
      <c r="A14" s="17" t="s">
        <v>21</v>
      </c>
      <c r="B14" s="18" t="str">
        <f>'Parcel Ct by Type'!B14</f>
        <v>R-Prelim</v>
      </c>
      <c r="C14" s="19">
        <v>290443121</v>
      </c>
      <c r="D14" s="19">
        <v>8511783891</v>
      </c>
      <c r="E14" s="19">
        <v>374572291</v>
      </c>
      <c r="F14" s="19">
        <v>190127095</v>
      </c>
      <c r="G14" s="19">
        <v>46835382</v>
      </c>
      <c r="H14" s="19">
        <v>552853850</v>
      </c>
      <c r="I14" s="19">
        <v>0</v>
      </c>
      <c r="J14" s="19">
        <v>13604543</v>
      </c>
      <c r="K14" s="19">
        <v>93781109</v>
      </c>
      <c r="L14" s="19">
        <v>1343173023</v>
      </c>
      <c r="M14" s="19">
        <v>4132050</v>
      </c>
      <c r="N14" s="19">
        <v>252195210</v>
      </c>
      <c r="O14" s="19">
        <v>99271703</v>
      </c>
      <c r="P14" s="19">
        <v>202774345</v>
      </c>
      <c r="Q14" s="19">
        <v>2222595</v>
      </c>
      <c r="R14" s="19">
        <v>0</v>
      </c>
      <c r="S14" s="19">
        <v>24477689</v>
      </c>
      <c r="T14" s="19">
        <v>61255524</v>
      </c>
      <c r="U14" s="20">
        <v>12063503421</v>
      </c>
    </row>
    <row r="15" spans="1:21" ht="14.25" customHeight="1">
      <c r="A15" s="17" t="s">
        <v>22</v>
      </c>
      <c r="B15" s="18" t="str">
        <f>'Parcel Ct by Type'!B15</f>
        <v>R-Prelim</v>
      </c>
      <c r="C15" s="19">
        <v>2251682901</v>
      </c>
      <c r="D15" s="19">
        <v>52613210483</v>
      </c>
      <c r="E15" s="19">
        <v>253565732</v>
      </c>
      <c r="F15" s="19">
        <v>34590132696</v>
      </c>
      <c r="G15" s="19">
        <v>552091155</v>
      </c>
      <c r="H15" s="19">
        <v>1399803623</v>
      </c>
      <c r="I15" s="19">
        <v>616183405</v>
      </c>
      <c r="J15" s="19">
        <v>1240759521</v>
      </c>
      <c r="K15" s="19">
        <v>363330489</v>
      </c>
      <c r="L15" s="19">
        <v>6270239738</v>
      </c>
      <c r="M15" s="19">
        <v>57036559</v>
      </c>
      <c r="N15" s="19">
        <v>1215407450</v>
      </c>
      <c r="O15" s="19">
        <v>291981257</v>
      </c>
      <c r="P15" s="19">
        <v>248062512</v>
      </c>
      <c r="Q15" s="19">
        <v>20348902</v>
      </c>
      <c r="R15" s="19">
        <v>0</v>
      </c>
      <c r="S15" s="19">
        <v>58916083</v>
      </c>
      <c r="T15" s="19">
        <v>339815332</v>
      </c>
      <c r="U15" s="20">
        <v>102382567838</v>
      </c>
    </row>
    <row r="16" spans="1:21" ht="14.25" customHeight="1">
      <c r="A16" s="17" t="s">
        <v>23</v>
      </c>
      <c r="B16" s="18" t="str">
        <f>'Parcel Ct by Type'!B16</f>
        <v>R-Prelim</v>
      </c>
      <c r="C16" s="19">
        <v>103106541</v>
      </c>
      <c r="D16" s="19">
        <v>1184078161</v>
      </c>
      <c r="E16" s="19">
        <v>250605446</v>
      </c>
      <c r="F16" s="19">
        <v>2424011</v>
      </c>
      <c r="G16" s="19">
        <v>24648792</v>
      </c>
      <c r="H16" s="19">
        <v>40633684</v>
      </c>
      <c r="I16" s="19">
        <v>0</v>
      </c>
      <c r="J16" s="19">
        <v>22785745</v>
      </c>
      <c r="K16" s="19">
        <v>41584130</v>
      </c>
      <c r="L16" s="19">
        <v>470014596</v>
      </c>
      <c r="M16" s="19">
        <v>1599204</v>
      </c>
      <c r="N16" s="19">
        <v>136740825</v>
      </c>
      <c r="O16" s="19">
        <v>248564931</v>
      </c>
      <c r="P16" s="19">
        <v>74533154</v>
      </c>
      <c r="Q16" s="19">
        <v>8402889</v>
      </c>
      <c r="R16" s="19">
        <v>0</v>
      </c>
      <c r="S16" s="19">
        <v>13216440</v>
      </c>
      <c r="T16" s="19">
        <v>38239362</v>
      </c>
      <c r="U16" s="20">
        <v>2661177911</v>
      </c>
    </row>
    <row r="17" spans="1:21" ht="14.25" customHeight="1">
      <c r="A17" s="17" t="s">
        <v>104</v>
      </c>
      <c r="B17" s="18" t="str">
        <f>'Parcel Ct by Type'!B17</f>
        <v>R-Prelim</v>
      </c>
      <c r="C17" s="19">
        <v>3729404487</v>
      </c>
      <c r="D17" s="19">
        <v>101307527628</v>
      </c>
      <c r="E17" s="19">
        <v>14500263</v>
      </c>
      <c r="F17" s="19">
        <v>96208679245</v>
      </c>
      <c r="G17" s="19">
        <v>9757744790</v>
      </c>
      <c r="H17" s="19">
        <v>18466266321</v>
      </c>
      <c r="I17" s="19">
        <v>297004915</v>
      </c>
      <c r="J17" s="19">
        <v>169714179</v>
      </c>
      <c r="K17" s="19">
        <v>5001127591</v>
      </c>
      <c r="L17" s="19">
        <v>59668866487</v>
      </c>
      <c r="M17" s="19">
        <v>1315137428</v>
      </c>
      <c r="N17" s="19">
        <v>20240705688</v>
      </c>
      <c r="O17" s="19">
        <v>1087195877</v>
      </c>
      <c r="P17" s="19">
        <v>1643661623</v>
      </c>
      <c r="Q17" s="19">
        <v>191229621</v>
      </c>
      <c r="R17" s="19">
        <v>740092619</v>
      </c>
      <c r="S17" s="19">
        <v>598477388</v>
      </c>
      <c r="T17" s="19">
        <v>951099372</v>
      </c>
      <c r="U17" s="20">
        <v>321388435522</v>
      </c>
    </row>
    <row r="18" spans="1:21" ht="14.25" customHeight="1">
      <c r="A18" s="17" t="s">
        <v>24</v>
      </c>
      <c r="B18" s="18" t="str">
        <f>'Parcel Ct by Type'!B18</f>
        <v>R-Prelim</v>
      </c>
      <c r="C18" s="19">
        <v>54974284</v>
      </c>
      <c r="D18" s="19">
        <v>503566032</v>
      </c>
      <c r="E18" s="19">
        <v>98452933</v>
      </c>
      <c r="F18" s="19">
        <v>48458679</v>
      </c>
      <c r="G18" s="19">
        <v>30518096</v>
      </c>
      <c r="H18" s="19">
        <v>13376236</v>
      </c>
      <c r="I18" s="19">
        <v>0</v>
      </c>
      <c r="J18" s="19">
        <v>235298</v>
      </c>
      <c r="K18" s="19">
        <v>14753829</v>
      </c>
      <c r="L18" s="19">
        <v>150668970</v>
      </c>
      <c r="M18" s="19">
        <v>2680023</v>
      </c>
      <c r="N18" s="19">
        <v>75755100</v>
      </c>
      <c r="O18" s="19">
        <v>319547203</v>
      </c>
      <c r="P18" s="19">
        <v>6199220</v>
      </c>
      <c r="Q18" s="19">
        <v>416251</v>
      </c>
      <c r="R18" s="19">
        <v>0</v>
      </c>
      <c r="S18" s="19">
        <v>16800922</v>
      </c>
      <c r="T18" s="19">
        <v>34063713</v>
      </c>
      <c r="U18" s="20">
        <v>1370466789</v>
      </c>
    </row>
    <row r="19" spans="1:21" ht="14.25" customHeight="1">
      <c r="A19" s="17" t="s">
        <v>25</v>
      </c>
      <c r="B19" s="18" t="str">
        <f>'Parcel Ct by Type'!B19</f>
        <v>R-Prelim</v>
      </c>
      <c r="C19" s="19">
        <v>73135057</v>
      </c>
      <c r="D19" s="19">
        <v>175673854</v>
      </c>
      <c r="E19" s="19">
        <v>100461458</v>
      </c>
      <c r="F19" s="19">
        <v>17902104</v>
      </c>
      <c r="G19" s="19">
        <v>180857</v>
      </c>
      <c r="H19" s="19">
        <v>876000</v>
      </c>
      <c r="I19" s="19">
        <v>40900</v>
      </c>
      <c r="J19" s="19">
        <v>0</v>
      </c>
      <c r="K19" s="19">
        <v>4136482</v>
      </c>
      <c r="L19" s="19">
        <v>33942290</v>
      </c>
      <c r="M19" s="19">
        <v>673900</v>
      </c>
      <c r="N19" s="19">
        <v>10357600</v>
      </c>
      <c r="O19" s="19">
        <v>83733220</v>
      </c>
      <c r="P19" s="19">
        <v>3399900</v>
      </c>
      <c r="Q19" s="19">
        <v>922300</v>
      </c>
      <c r="R19" s="19">
        <v>0</v>
      </c>
      <c r="S19" s="19">
        <v>705939</v>
      </c>
      <c r="T19" s="19">
        <v>456800</v>
      </c>
      <c r="U19" s="20">
        <v>506598661</v>
      </c>
    </row>
    <row r="20" spans="1:21" ht="14.25" customHeight="1">
      <c r="A20" s="17" t="s">
        <v>26</v>
      </c>
      <c r="B20" s="18" t="str">
        <f>'Parcel Ct by Type'!B20</f>
        <v>R-Prelim</v>
      </c>
      <c r="C20" s="19">
        <v>924291766</v>
      </c>
      <c r="D20" s="19">
        <v>37104259578</v>
      </c>
      <c r="E20" s="19">
        <v>369617952</v>
      </c>
      <c r="F20" s="19">
        <v>3205167034</v>
      </c>
      <c r="G20" s="19">
        <v>1064297917</v>
      </c>
      <c r="H20" s="19">
        <v>8713508258</v>
      </c>
      <c r="I20" s="19">
        <v>713492</v>
      </c>
      <c r="J20" s="19">
        <v>379739683</v>
      </c>
      <c r="K20" s="19">
        <v>550005541</v>
      </c>
      <c r="L20" s="19">
        <v>13251357310</v>
      </c>
      <c r="M20" s="19">
        <v>217234887</v>
      </c>
      <c r="N20" s="19">
        <v>5650874815</v>
      </c>
      <c r="O20" s="19">
        <v>181781865</v>
      </c>
      <c r="P20" s="19">
        <v>354984292</v>
      </c>
      <c r="Q20" s="19">
        <v>1631161</v>
      </c>
      <c r="R20" s="19">
        <v>36955648</v>
      </c>
      <c r="S20" s="19">
        <v>98860326</v>
      </c>
      <c r="T20" s="19">
        <v>96549014</v>
      </c>
      <c r="U20" s="20">
        <v>72201830539</v>
      </c>
    </row>
    <row r="21" spans="1:21" ht="14.25" customHeight="1">
      <c r="A21" s="17" t="s">
        <v>27</v>
      </c>
      <c r="B21" s="18" t="str">
        <f>'Parcel Ct by Type'!B21</f>
        <v>R-Prelim</v>
      </c>
      <c r="C21" s="19">
        <v>481471063</v>
      </c>
      <c r="D21" s="19">
        <v>10279697218</v>
      </c>
      <c r="E21" s="19">
        <v>108681066</v>
      </c>
      <c r="F21" s="19">
        <v>1846831658</v>
      </c>
      <c r="G21" s="19">
        <v>538875247</v>
      </c>
      <c r="H21" s="19">
        <v>1033801019</v>
      </c>
      <c r="I21" s="19">
        <v>0</v>
      </c>
      <c r="J21" s="19">
        <v>90274424</v>
      </c>
      <c r="K21" s="19">
        <v>224038667</v>
      </c>
      <c r="L21" s="19">
        <v>2950090542</v>
      </c>
      <c r="M21" s="19">
        <v>6789894</v>
      </c>
      <c r="N21" s="19">
        <v>538605149</v>
      </c>
      <c r="O21" s="19">
        <v>101965406</v>
      </c>
      <c r="P21" s="19">
        <v>196608232</v>
      </c>
      <c r="Q21" s="19">
        <v>3949470</v>
      </c>
      <c r="R21" s="19">
        <v>54074747</v>
      </c>
      <c r="S21" s="19">
        <v>31608085</v>
      </c>
      <c r="T21" s="19">
        <v>42583443</v>
      </c>
      <c r="U21" s="20">
        <v>18529945330</v>
      </c>
    </row>
    <row r="22" spans="1:21" ht="14.25" customHeight="1">
      <c r="A22" s="17" t="s">
        <v>28</v>
      </c>
      <c r="B22" s="18" t="str">
        <f>'Parcel Ct by Type'!B22</f>
        <v>R-Prelim</v>
      </c>
      <c r="C22" s="19">
        <v>643622104</v>
      </c>
      <c r="D22" s="19">
        <v>7135906001</v>
      </c>
      <c r="E22" s="19">
        <v>74553194</v>
      </c>
      <c r="F22" s="19">
        <v>962406725</v>
      </c>
      <c r="G22" s="19">
        <v>245844922</v>
      </c>
      <c r="H22" s="19">
        <v>117024800</v>
      </c>
      <c r="I22" s="19">
        <v>19486945</v>
      </c>
      <c r="J22" s="19">
        <v>63498925</v>
      </c>
      <c r="K22" s="19">
        <v>154249687</v>
      </c>
      <c r="L22" s="19">
        <v>609177064</v>
      </c>
      <c r="M22" s="19">
        <v>11978613</v>
      </c>
      <c r="N22" s="19">
        <v>115142313</v>
      </c>
      <c r="O22" s="19">
        <v>68336875</v>
      </c>
      <c r="P22" s="19">
        <v>64471362</v>
      </c>
      <c r="Q22" s="19">
        <v>637467</v>
      </c>
      <c r="R22" s="19">
        <v>133990</v>
      </c>
      <c r="S22" s="19">
        <v>8924212</v>
      </c>
      <c r="T22" s="19">
        <v>18888102</v>
      </c>
      <c r="U22" s="20">
        <v>10314283301</v>
      </c>
    </row>
    <row r="23" spans="1:21" ht="14.25" customHeight="1">
      <c r="A23" s="17" t="s">
        <v>29</v>
      </c>
      <c r="B23" s="18" t="str">
        <f>'Parcel Ct by Type'!B23</f>
        <v>R-Prelim</v>
      </c>
      <c r="C23" s="19">
        <v>343637794</v>
      </c>
      <c r="D23" s="19">
        <v>1634548584</v>
      </c>
      <c r="E23" s="19">
        <v>35495465</v>
      </c>
      <c r="F23" s="19">
        <v>86286102</v>
      </c>
      <c r="G23" s="19">
        <v>2701341</v>
      </c>
      <c r="H23" s="19">
        <v>481313</v>
      </c>
      <c r="I23" s="19">
        <v>0</v>
      </c>
      <c r="J23" s="19">
        <v>17898440</v>
      </c>
      <c r="K23" s="19">
        <v>11510626</v>
      </c>
      <c r="L23" s="19">
        <v>81746187</v>
      </c>
      <c r="M23" s="19">
        <v>128675</v>
      </c>
      <c r="N23" s="19">
        <v>13963089</v>
      </c>
      <c r="O23" s="19">
        <v>4252301</v>
      </c>
      <c r="P23" s="19">
        <v>7599409</v>
      </c>
      <c r="Q23" s="19">
        <v>94640</v>
      </c>
      <c r="R23" s="19">
        <v>1669512</v>
      </c>
      <c r="S23" s="19">
        <v>2844685</v>
      </c>
      <c r="T23" s="19">
        <v>4434583</v>
      </c>
      <c r="U23" s="20">
        <v>2249292746</v>
      </c>
    </row>
    <row r="24" spans="1:21" ht="14.25" customHeight="1">
      <c r="A24" s="17" t="s">
        <v>30</v>
      </c>
      <c r="B24" s="18" t="str">
        <f>'Parcel Ct by Type'!B24</f>
        <v>R-Prelim</v>
      </c>
      <c r="C24" s="19">
        <v>62139802</v>
      </c>
      <c r="D24" s="19">
        <v>678441096</v>
      </c>
      <c r="E24" s="19">
        <v>86395355</v>
      </c>
      <c r="F24" s="19">
        <v>0</v>
      </c>
      <c r="G24" s="19">
        <v>7764266</v>
      </c>
      <c r="H24" s="19">
        <v>15139406</v>
      </c>
      <c r="I24" s="19">
        <v>0</v>
      </c>
      <c r="J24" s="19">
        <v>1285963</v>
      </c>
      <c r="K24" s="19">
        <v>10985097</v>
      </c>
      <c r="L24" s="19">
        <v>123691295</v>
      </c>
      <c r="M24" s="19">
        <v>0</v>
      </c>
      <c r="N24" s="19">
        <v>67945062</v>
      </c>
      <c r="O24" s="19">
        <v>144395050</v>
      </c>
      <c r="P24" s="19">
        <v>20754201</v>
      </c>
      <c r="Q24" s="19">
        <v>699662</v>
      </c>
      <c r="R24" s="19">
        <v>0</v>
      </c>
      <c r="S24" s="19">
        <v>4622939</v>
      </c>
      <c r="T24" s="19">
        <v>26384825</v>
      </c>
      <c r="U24" s="20">
        <v>1250644019</v>
      </c>
    </row>
    <row r="25" spans="1:21" ht="14.25" customHeight="1">
      <c r="A25" s="17" t="s">
        <v>31</v>
      </c>
      <c r="B25" s="18" t="str">
        <f>'Parcel Ct by Type'!B25</f>
        <v>R-Prelim</v>
      </c>
      <c r="C25" s="19">
        <v>46430454</v>
      </c>
      <c r="D25" s="19">
        <v>231303963</v>
      </c>
      <c r="E25" s="19">
        <v>96697349</v>
      </c>
      <c r="F25" s="19">
        <v>0</v>
      </c>
      <c r="G25" s="19">
        <v>2835313</v>
      </c>
      <c r="H25" s="19">
        <v>1540973</v>
      </c>
      <c r="I25" s="19">
        <v>7726712</v>
      </c>
      <c r="J25" s="19">
        <v>14581814</v>
      </c>
      <c r="K25" s="19">
        <v>748550</v>
      </c>
      <c r="L25" s="19">
        <v>34494429</v>
      </c>
      <c r="M25" s="19">
        <v>68654</v>
      </c>
      <c r="N25" s="19">
        <v>14850959</v>
      </c>
      <c r="O25" s="19">
        <v>160077636</v>
      </c>
      <c r="P25" s="19">
        <v>4712684</v>
      </c>
      <c r="Q25" s="19">
        <v>2400</v>
      </c>
      <c r="R25" s="19">
        <v>0</v>
      </c>
      <c r="S25" s="19">
        <v>3508267</v>
      </c>
      <c r="T25" s="19">
        <v>14006793</v>
      </c>
      <c r="U25" s="20">
        <v>633586950</v>
      </c>
    </row>
    <row r="26" spans="1:21" ht="14.25" customHeight="1">
      <c r="A26" s="17" t="s">
        <v>32</v>
      </c>
      <c r="B26" s="18" t="str">
        <f>'Parcel Ct by Type'!B26</f>
        <v>R-Prelim</v>
      </c>
      <c r="C26" s="19">
        <v>37568558</v>
      </c>
      <c r="D26" s="19">
        <v>149335708</v>
      </c>
      <c r="E26" s="19">
        <v>95551804</v>
      </c>
      <c r="F26" s="19">
        <v>9050527</v>
      </c>
      <c r="G26" s="19">
        <v>13415791</v>
      </c>
      <c r="H26" s="19">
        <v>519435</v>
      </c>
      <c r="I26" s="19">
        <v>0</v>
      </c>
      <c r="J26" s="19">
        <v>4245701</v>
      </c>
      <c r="K26" s="19">
        <v>2261107</v>
      </c>
      <c r="L26" s="19">
        <v>59334319</v>
      </c>
      <c r="M26" s="19">
        <v>2006747</v>
      </c>
      <c r="N26" s="19">
        <v>15974660</v>
      </c>
      <c r="O26" s="19">
        <v>202271226</v>
      </c>
      <c r="P26" s="19">
        <v>236344</v>
      </c>
      <c r="Q26" s="19">
        <v>0</v>
      </c>
      <c r="R26" s="19">
        <v>0</v>
      </c>
      <c r="S26" s="19">
        <v>21317077</v>
      </c>
      <c r="T26" s="19">
        <v>4980015</v>
      </c>
      <c r="U26" s="20">
        <v>618069019</v>
      </c>
    </row>
    <row r="27" spans="1:21" ht="14.25" customHeight="1">
      <c r="A27" s="17" t="s">
        <v>33</v>
      </c>
      <c r="B27" s="18" t="str">
        <f>'Parcel Ct by Type'!B27</f>
        <v>R-Prelim</v>
      </c>
      <c r="C27" s="19">
        <v>429496587</v>
      </c>
      <c r="D27" s="19">
        <v>1174017286</v>
      </c>
      <c r="E27" s="19">
        <v>48629646</v>
      </c>
      <c r="F27" s="19">
        <v>26932668</v>
      </c>
      <c r="G27" s="19">
        <v>15264455</v>
      </c>
      <c r="H27" s="19">
        <v>11442261</v>
      </c>
      <c r="I27" s="19">
        <v>0</v>
      </c>
      <c r="J27" s="19">
        <v>4404630</v>
      </c>
      <c r="K27" s="19">
        <v>881500</v>
      </c>
      <c r="L27" s="19">
        <v>80733812</v>
      </c>
      <c r="M27" s="19">
        <v>0</v>
      </c>
      <c r="N27" s="19">
        <v>11992179</v>
      </c>
      <c r="O27" s="19">
        <v>56217611</v>
      </c>
      <c r="P27" s="19">
        <v>4067575</v>
      </c>
      <c r="Q27" s="19">
        <v>2856950</v>
      </c>
      <c r="R27" s="19">
        <v>332436</v>
      </c>
      <c r="S27" s="19">
        <v>5382543</v>
      </c>
      <c r="T27" s="19">
        <v>51022326</v>
      </c>
      <c r="U27" s="20">
        <v>1923674465</v>
      </c>
    </row>
    <row r="28" spans="1:21" ht="14.25" customHeight="1">
      <c r="A28" s="17" t="s">
        <v>34</v>
      </c>
      <c r="B28" s="18" t="str">
        <f>'Parcel Ct by Type'!B28</f>
        <v>R-Prelim</v>
      </c>
      <c r="C28" s="19">
        <v>40175375</v>
      </c>
      <c r="D28" s="19">
        <v>94845071</v>
      </c>
      <c r="E28" s="19">
        <v>32996240</v>
      </c>
      <c r="F28" s="19">
        <v>0</v>
      </c>
      <c r="G28" s="19">
        <v>8042234</v>
      </c>
      <c r="H28" s="19">
        <v>3774875</v>
      </c>
      <c r="I28" s="19">
        <v>0</v>
      </c>
      <c r="J28" s="19">
        <v>441832</v>
      </c>
      <c r="K28" s="19">
        <v>4545390</v>
      </c>
      <c r="L28" s="19">
        <v>32801534</v>
      </c>
      <c r="M28" s="19">
        <v>110191</v>
      </c>
      <c r="N28" s="19">
        <v>5449512</v>
      </c>
      <c r="O28" s="19">
        <v>114073290</v>
      </c>
      <c r="P28" s="19">
        <v>1490829</v>
      </c>
      <c r="Q28" s="19">
        <v>317856</v>
      </c>
      <c r="R28" s="19">
        <v>0</v>
      </c>
      <c r="S28" s="19">
        <v>73003027</v>
      </c>
      <c r="T28" s="19">
        <v>11137869</v>
      </c>
      <c r="U28" s="20">
        <v>423205125</v>
      </c>
    </row>
    <row r="29" spans="1:21" ht="14.25" customHeight="1">
      <c r="A29" s="17" t="s">
        <v>35</v>
      </c>
      <c r="B29" s="18" t="str">
        <f>'Parcel Ct by Type'!B29</f>
        <v>R-Prelim</v>
      </c>
      <c r="C29" s="19">
        <v>37251476</v>
      </c>
      <c r="D29" s="19">
        <v>264183758</v>
      </c>
      <c r="E29" s="19">
        <v>46405348</v>
      </c>
      <c r="F29" s="19">
        <v>9219303</v>
      </c>
      <c r="G29" s="19">
        <v>17599180</v>
      </c>
      <c r="H29" s="19">
        <v>12373638</v>
      </c>
      <c r="I29" s="19">
        <v>0</v>
      </c>
      <c r="J29" s="19">
        <v>2314759</v>
      </c>
      <c r="K29" s="19">
        <v>8489322</v>
      </c>
      <c r="L29" s="19">
        <v>104935751</v>
      </c>
      <c r="M29" s="19">
        <v>1056668</v>
      </c>
      <c r="N29" s="19">
        <v>25880171</v>
      </c>
      <c r="O29" s="19">
        <v>264576471</v>
      </c>
      <c r="P29" s="19">
        <v>20648977</v>
      </c>
      <c r="Q29" s="19">
        <v>7378857</v>
      </c>
      <c r="R29" s="19">
        <v>0</v>
      </c>
      <c r="S29" s="19">
        <v>158882989</v>
      </c>
      <c r="T29" s="19">
        <v>30118991</v>
      </c>
      <c r="U29" s="20">
        <v>1011315659</v>
      </c>
    </row>
    <row r="30" spans="1:21" ht="14.25" customHeight="1">
      <c r="A30" s="17" t="s">
        <v>36</v>
      </c>
      <c r="B30" s="18" t="str">
        <f>'Parcel Ct by Type'!B30</f>
        <v>R-Prelim</v>
      </c>
      <c r="C30" s="19">
        <v>187895000</v>
      </c>
      <c r="D30" s="19">
        <v>580929334</v>
      </c>
      <c r="E30" s="19">
        <v>156867256</v>
      </c>
      <c r="F30" s="19">
        <v>16889242</v>
      </c>
      <c r="G30" s="19">
        <v>39280666</v>
      </c>
      <c r="H30" s="19">
        <v>5805347</v>
      </c>
      <c r="I30" s="19">
        <v>0</v>
      </c>
      <c r="J30" s="19">
        <v>32971391</v>
      </c>
      <c r="K30" s="19">
        <v>22108558</v>
      </c>
      <c r="L30" s="19">
        <v>213234592</v>
      </c>
      <c r="M30" s="19">
        <v>55804027</v>
      </c>
      <c r="N30" s="19">
        <v>91795537</v>
      </c>
      <c r="O30" s="19">
        <v>395137453</v>
      </c>
      <c r="P30" s="19">
        <v>2976226</v>
      </c>
      <c r="Q30" s="19">
        <v>167117</v>
      </c>
      <c r="R30" s="19">
        <v>28325147</v>
      </c>
      <c r="S30" s="19">
        <v>28933386</v>
      </c>
      <c r="T30" s="19">
        <v>105037</v>
      </c>
      <c r="U30" s="20">
        <v>1859225316</v>
      </c>
    </row>
    <row r="31" spans="1:21" ht="14.25" customHeight="1">
      <c r="A31" s="17" t="s">
        <v>37</v>
      </c>
      <c r="B31" s="18" t="str">
        <f>'Parcel Ct by Type'!B31</f>
        <v>R-Prelim</v>
      </c>
      <c r="C31" s="19">
        <v>332153618</v>
      </c>
      <c r="D31" s="19">
        <v>6378603850</v>
      </c>
      <c r="E31" s="19">
        <v>526921660</v>
      </c>
      <c r="F31" s="19">
        <v>33329378</v>
      </c>
      <c r="G31" s="19">
        <v>68222217</v>
      </c>
      <c r="H31" s="19">
        <v>177595323</v>
      </c>
      <c r="I31" s="19">
        <v>1135523</v>
      </c>
      <c r="J31" s="19">
        <v>9463</v>
      </c>
      <c r="K31" s="19">
        <v>162671611</v>
      </c>
      <c r="L31" s="19">
        <v>1159108962</v>
      </c>
      <c r="M31" s="19">
        <v>7606452</v>
      </c>
      <c r="N31" s="19">
        <v>275349181</v>
      </c>
      <c r="O31" s="19">
        <v>189413443</v>
      </c>
      <c r="P31" s="19">
        <v>194664633</v>
      </c>
      <c r="Q31" s="19">
        <v>0</v>
      </c>
      <c r="R31" s="19">
        <v>2692133</v>
      </c>
      <c r="S31" s="19">
        <v>25820681</v>
      </c>
      <c r="T31" s="19">
        <v>135561886</v>
      </c>
      <c r="U31" s="20">
        <v>9670860014</v>
      </c>
    </row>
    <row r="32" spans="1:21" ht="14.25" customHeight="1">
      <c r="A32" s="17" t="s">
        <v>38</v>
      </c>
      <c r="B32" s="18" t="str">
        <f>'Parcel Ct by Type'!B32</f>
        <v>R-Prelim</v>
      </c>
      <c r="C32" s="19">
        <v>246695854</v>
      </c>
      <c r="D32" s="19">
        <v>2793448101</v>
      </c>
      <c r="E32" s="19">
        <v>155515322</v>
      </c>
      <c r="F32" s="19">
        <v>80646689</v>
      </c>
      <c r="G32" s="19">
        <v>74185844</v>
      </c>
      <c r="H32" s="19">
        <v>38864737</v>
      </c>
      <c r="I32" s="19">
        <v>17310455</v>
      </c>
      <c r="J32" s="19">
        <v>89605843</v>
      </c>
      <c r="K32" s="19">
        <v>39608750</v>
      </c>
      <c r="L32" s="19">
        <v>808349297</v>
      </c>
      <c r="M32" s="19">
        <v>4356645</v>
      </c>
      <c r="N32" s="19">
        <v>97942413</v>
      </c>
      <c r="O32" s="19">
        <v>382990405</v>
      </c>
      <c r="P32" s="19">
        <v>32397052</v>
      </c>
      <c r="Q32" s="19">
        <v>2258942</v>
      </c>
      <c r="R32" s="19">
        <v>80436874</v>
      </c>
      <c r="S32" s="19">
        <v>9299584</v>
      </c>
      <c r="T32" s="19">
        <v>35286932</v>
      </c>
      <c r="U32" s="20">
        <v>4989199739</v>
      </c>
    </row>
    <row r="33" spans="1:21" ht="14.25" customHeight="1">
      <c r="A33" s="17" t="s">
        <v>39</v>
      </c>
      <c r="B33" s="18" t="str">
        <f>'Parcel Ct by Type'!B33</f>
        <v>R-Prelim</v>
      </c>
      <c r="C33" s="19">
        <v>1571873422</v>
      </c>
      <c r="D33" s="19">
        <v>59528781162</v>
      </c>
      <c r="E33" s="19">
        <v>747133842</v>
      </c>
      <c r="F33" s="19">
        <v>4552403506</v>
      </c>
      <c r="G33" s="19">
        <v>831698819</v>
      </c>
      <c r="H33" s="19">
        <v>13239724790</v>
      </c>
      <c r="I33" s="19">
        <v>39716455</v>
      </c>
      <c r="J33" s="19">
        <v>591572093</v>
      </c>
      <c r="K33" s="19">
        <v>567152032</v>
      </c>
      <c r="L33" s="19">
        <v>20879073470</v>
      </c>
      <c r="M33" s="19">
        <v>128046343</v>
      </c>
      <c r="N33" s="19">
        <v>6853532110</v>
      </c>
      <c r="O33" s="19">
        <v>668235909</v>
      </c>
      <c r="P33" s="19">
        <v>707486779</v>
      </c>
      <c r="Q33" s="19">
        <v>20176310</v>
      </c>
      <c r="R33" s="19">
        <v>1266467345</v>
      </c>
      <c r="S33" s="19">
        <v>325437060</v>
      </c>
      <c r="T33" s="19">
        <v>208219844</v>
      </c>
      <c r="U33" s="20">
        <v>112726731291</v>
      </c>
    </row>
    <row r="34" spans="1:21" ht="14.25" customHeight="1">
      <c r="A34" s="17" t="s">
        <v>40</v>
      </c>
      <c r="B34" s="18" t="str">
        <f>'Parcel Ct by Type'!B34</f>
        <v>R-Prelim</v>
      </c>
      <c r="C34" s="19">
        <v>21469953</v>
      </c>
      <c r="D34" s="19">
        <v>134726919</v>
      </c>
      <c r="E34" s="19">
        <v>21855486</v>
      </c>
      <c r="F34" s="19">
        <v>0</v>
      </c>
      <c r="G34" s="19">
        <v>1684235</v>
      </c>
      <c r="H34" s="19">
        <v>3239703</v>
      </c>
      <c r="I34" s="19">
        <v>0</v>
      </c>
      <c r="J34" s="19">
        <v>212520</v>
      </c>
      <c r="K34" s="19">
        <v>3173683</v>
      </c>
      <c r="L34" s="19">
        <v>48883292</v>
      </c>
      <c r="M34" s="19">
        <v>14974</v>
      </c>
      <c r="N34" s="19">
        <v>6221898</v>
      </c>
      <c r="O34" s="19">
        <v>152732548</v>
      </c>
      <c r="P34" s="19">
        <v>2944414</v>
      </c>
      <c r="Q34" s="19">
        <v>602431</v>
      </c>
      <c r="R34" s="19">
        <v>0</v>
      </c>
      <c r="S34" s="19">
        <v>2267990</v>
      </c>
      <c r="T34" s="19">
        <v>6570479</v>
      </c>
      <c r="U34" s="20">
        <v>406600525</v>
      </c>
    </row>
    <row r="35" spans="1:21" ht="14.25" customHeight="1">
      <c r="A35" s="17" t="s">
        <v>41</v>
      </c>
      <c r="B35" s="18" t="str">
        <f>'Parcel Ct by Type'!B35</f>
        <v>R-Prelim</v>
      </c>
      <c r="C35" s="19">
        <v>651000295</v>
      </c>
      <c r="D35" s="19">
        <v>13322973625</v>
      </c>
      <c r="E35" s="19">
        <v>40947237</v>
      </c>
      <c r="F35" s="19">
        <v>2998226152</v>
      </c>
      <c r="G35" s="19">
        <v>131342905</v>
      </c>
      <c r="H35" s="19">
        <v>111800866</v>
      </c>
      <c r="I35" s="19">
        <v>6804626</v>
      </c>
      <c r="J35" s="19">
        <v>135586594</v>
      </c>
      <c r="K35" s="19">
        <v>122132771</v>
      </c>
      <c r="L35" s="19">
        <v>1419579039</v>
      </c>
      <c r="M35" s="19">
        <v>17967598</v>
      </c>
      <c r="N35" s="19">
        <v>271278697</v>
      </c>
      <c r="O35" s="19">
        <v>189516595</v>
      </c>
      <c r="P35" s="19">
        <v>256026040</v>
      </c>
      <c r="Q35" s="19">
        <v>3350428</v>
      </c>
      <c r="R35" s="19">
        <v>26558671</v>
      </c>
      <c r="S35" s="19">
        <v>13020722</v>
      </c>
      <c r="T35" s="19">
        <v>76406420</v>
      </c>
      <c r="U35" s="20">
        <v>19794519281</v>
      </c>
    </row>
    <row r="36" spans="1:21" ht="14.25" customHeight="1">
      <c r="A36" s="17" t="s">
        <v>42</v>
      </c>
      <c r="B36" s="18" t="str">
        <f>'Parcel Ct by Type'!B36</f>
        <v>R-Prelim</v>
      </c>
      <c r="C36" s="19">
        <v>107064070</v>
      </c>
      <c r="D36" s="19">
        <v>569219734</v>
      </c>
      <c r="E36" s="19">
        <v>51909453</v>
      </c>
      <c r="F36" s="19">
        <v>0</v>
      </c>
      <c r="G36" s="19">
        <v>5257437</v>
      </c>
      <c r="H36" s="19">
        <v>19598521</v>
      </c>
      <c r="I36" s="19">
        <v>0</v>
      </c>
      <c r="J36" s="19">
        <v>2333233</v>
      </c>
      <c r="K36" s="19">
        <v>15231017</v>
      </c>
      <c r="L36" s="19">
        <v>186982483</v>
      </c>
      <c r="M36" s="19">
        <v>755766</v>
      </c>
      <c r="N36" s="19">
        <v>78276160</v>
      </c>
      <c r="O36" s="19">
        <v>274860249</v>
      </c>
      <c r="P36" s="19">
        <v>15871174</v>
      </c>
      <c r="Q36" s="19">
        <v>1910148</v>
      </c>
      <c r="R36" s="19">
        <v>0</v>
      </c>
      <c r="S36" s="19">
        <v>14088211</v>
      </c>
      <c r="T36" s="19">
        <v>5476993</v>
      </c>
      <c r="U36" s="20">
        <v>1348834649</v>
      </c>
    </row>
    <row r="37" spans="1:21" ht="14.25" customHeight="1">
      <c r="A37" s="17" t="s">
        <v>43</v>
      </c>
      <c r="B37" s="18" t="str">
        <f>'Parcel Ct by Type'!B37</f>
        <v>R-Prelim</v>
      </c>
      <c r="C37" s="19">
        <v>29193227</v>
      </c>
      <c r="D37" s="19">
        <v>223696901</v>
      </c>
      <c r="E37" s="19">
        <v>35031323</v>
      </c>
      <c r="F37" s="19">
        <v>0</v>
      </c>
      <c r="G37" s="19">
        <v>3996224</v>
      </c>
      <c r="H37" s="19">
        <v>5508058</v>
      </c>
      <c r="I37" s="19">
        <v>144688</v>
      </c>
      <c r="J37" s="19">
        <v>209334</v>
      </c>
      <c r="K37" s="19">
        <v>2214957</v>
      </c>
      <c r="L37" s="19">
        <v>32353681</v>
      </c>
      <c r="M37" s="19">
        <v>340933</v>
      </c>
      <c r="N37" s="19">
        <v>8824454</v>
      </c>
      <c r="O37" s="19">
        <v>197012082</v>
      </c>
      <c r="P37" s="19">
        <v>3129307</v>
      </c>
      <c r="Q37" s="19">
        <v>12849</v>
      </c>
      <c r="R37" s="19">
        <v>0</v>
      </c>
      <c r="S37" s="19">
        <v>11780430</v>
      </c>
      <c r="T37" s="19">
        <v>4344116</v>
      </c>
      <c r="U37" s="20">
        <v>557792564</v>
      </c>
    </row>
    <row r="38" spans="1:21" ht="14.25" customHeight="1">
      <c r="A38" s="17" t="s">
        <v>44</v>
      </c>
      <c r="B38" s="18" t="str">
        <f>'Parcel Ct by Type'!B38</f>
        <v>R-Prelim</v>
      </c>
      <c r="C38" s="19">
        <v>18934291</v>
      </c>
      <c r="D38" s="19">
        <v>64546610</v>
      </c>
      <c r="E38" s="19">
        <v>20992152</v>
      </c>
      <c r="F38" s="19">
        <v>0</v>
      </c>
      <c r="G38" s="19">
        <v>691862</v>
      </c>
      <c r="H38" s="19">
        <v>1379842</v>
      </c>
      <c r="I38" s="19">
        <v>0</v>
      </c>
      <c r="J38" s="19">
        <v>1377012</v>
      </c>
      <c r="K38" s="19">
        <v>761977</v>
      </c>
      <c r="L38" s="19">
        <v>10570428</v>
      </c>
      <c r="M38" s="19">
        <v>35000</v>
      </c>
      <c r="N38" s="19">
        <v>2254331</v>
      </c>
      <c r="O38" s="19">
        <v>101355852</v>
      </c>
      <c r="P38" s="19">
        <v>2409667</v>
      </c>
      <c r="Q38" s="19">
        <v>0</v>
      </c>
      <c r="R38" s="19">
        <v>0</v>
      </c>
      <c r="S38" s="19">
        <v>1479691</v>
      </c>
      <c r="T38" s="19">
        <v>1777824</v>
      </c>
      <c r="U38" s="20">
        <v>228566539</v>
      </c>
    </row>
    <row r="39" spans="1:21" ht="14.25" customHeight="1">
      <c r="A39" s="17" t="s">
        <v>45</v>
      </c>
      <c r="B39" s="18" t="str">
        <f>'Parcel Ct by Type'!B39</f>
        <v>R-Prelim</v>
      </c>
      <c r="C39" s="19">
        <v>853305127</v>
      </c>
      <c r="D39" s="19">
        <v>16728090599</v>
      </c>
      <c r="E39" s="19">
        <v>808269484</v>
      </c>
      <c r="F39" s="19">
        <v>476947972</v>
      </c>
      <c r="G39" s="19">
        <v>190447228</v>
      </c>
      <c r="H39" s="19">
        <v>831383817</v>
      </c>
      <c r="I39" s="19">
        <v>91919987</v>
      </c>
      <c r="J39" s="19">
        <v>189359240</v>
      </c>
      <c r="K39" s="19">
        <v>377659947</v>
      </c>
      <c r="L39" s="19">
        <v>3051284065</v>
      </c>
      <c r="M39" s="19">
        <v>54189444</v>
      </c>
      <c r="N39" s="19">
        <v>596160323</v>
      </c>
      <c r="O39" s="19">
        <v>378213511</v>
      </c>
      <c r="P39" s="19">
        <v>61135835</v>
      </c>
      <c r="Q39" s="19">
        <v>5330185</v>
      </c>
      <c r="R39" s="19">
        <v>0</v>
      </c>
      <c r="S39" s="19">
        <v>16801231</v>
      </c>
      <c r="T39" s="19">
        <v>173440122</v>
      </c>
      <c r="U39" s="20">
        <v>24883938117</v>
      </c>
    </row>
    <row r="40" spans="1:21" ht="14.25" customHeight="1">
      <c r="A40" s="17" t="s">
        <v>46</v>
      </c>
      <c r="B40" s="18" t="str">
        <f>'Parcel Ct by Type'!B40</f>
        <v>R-Prelim</v>
      </c>
      <c r="C40" s="19">
        <v>2990076209</v>
      </c>
      <c r="D40" s="19">
        <v>52062520089</v>
      </c>
      <c r="E40" s="19">
        <v>1076136738</v>
      </c>
      <c r="F40" s="19">
        <v>16593106711</v>
      </c>
      <c r="G40" s="19">
        <v>2419162838</v>
      </c>
      <c r="H40" s="19">
        <v>2688964055</v>
      </c>
      <c r="I40" s="19">
        <v>212565171</v>
      </c>
      <c r="J40" s="19">
        <v>439295239</v>
      </c>
      <c r="K40" s="19">
        <v>756471400</v>
      </c>
      <c r="L40" s="19">
        <v>8809474535</v>
      </c>
      <c r="M40" s="19">
        <v>140903649</v>
      </c>
      <c r="N40" s="19">
        <v>2000115409</v>
      </c>
      <c r="O40" s="19">
        <v>272141592</v>
      </c>
      <c r="P40" s="19">
        <v>314351461</v>
      </c>
      <c r="Q40" s="19">
        <v>37400250</v>
      </c>
      <c r="R40" s="19">
        <v>87169028</v>
      </c>
      <c r="S40" s="19">
        <v>155362417</v>
      </c>
      <c r="T40" s="19">
        <v>150711632</v>
      </c>
      <c r="U40" s="20">
        <v>91205928423</v>
      </c>
    </row>
    <row r="41" spans="1:21" ht="14.25" customHeight="1">
      <c r="A41" s="17" t="s">
        <v>47</v>
      </c>
      <c r="B41" s="18" t="str">
        <f>'Parcel Ct by Type'!B41</f>
        <v>R-Prelim</v>
      </c>
      <c r="C41" s="19">
        <v>278379367</v>
      </c>
      <c r="D41" s="19">
        <v>10580523756</v>
      </c>
      <c r="E41" s="19">
        <v>148367799</v>
      </c>
      <c r="F41" s="19">
        <v>431306543</v>
      </c>
      <c r="G41" s="19">
        <v>355602510</v>
      </c>
      <c r="H41" s="19">
        <v>2582956031</v>
      </c>
      <c r="I41" s="19">
        <v>0</v>
      </c>
      <c r="J41" s="19">
        <v>104646510</v>
      </c>
      <c r="K41" s="19">
        <v>126783559</v>
      </c>
      <c r="L41" s="19">
        <v>2948763415</v>
      </c>
      <c r="M41" s="19">
        <v>13483719</v>
      </c>
      <c r="N41" s="19">
        <v>381439538</v>
      </c>
      <c r="O41" s="19">
        <v>157265201</v>
      </c>
      <c r="P41" s="19">
        <v>219541893</v>
      </c>
      <c r="Q41" s="19">
        <v>25761479</v>
      </c>
      <c r="R41" s="19">
        <v>0</v>
      </c>
      <c r="S41" s="19">
        <v>9194369</v>
      </c>
      <c r="T41" s="19">
        <v>76813461</v>
      </c>
      <c r="U41" s="20">
        <v>18440829150</v>
      </c>
    </row>
    <row r="42" spans="1:21" ht="14.25" customHeight="1">
      <c r="A42" s="17" t="s">
        <v>48</v>
      </c>
      <c r="B42" s="18" t="str">
        <f>'Parcel Ct by Type'!B42</f>
        <v>R-Prelim</v>
      </c>
      <c r="C42" s="19">
        <v>213823428</v>
      </c>
      <c r="D42" s="19">
        <v>682334241</v>
      </c>
      <c r="E42" s="19">
        <v>285443076</v>
      </c>
      <c r="F42" s="19">
        <v>31759818</v>
      </c>
      <c r="G42" s="19">
        <v>7763535</v>
      </c>
      <c r="H42" s="19">
        <v>7639500</v>
      </c>
      <c r="I42" s="19">
        <v>0</v>
      </c>
      <c r="J42" s="19">
        <v>2692500</v>
      </c>
      <c r="K42" s="19">
        <v>17605462</v>
      </c>
      <c r="L42" s="19">
        <v>199108194</v>
      </c>
      <c r="M42" s="19">
        <v>215293</v>
      </c>
      <c r="N42" s="19">
        <v>22718591</v>
      </c>
      <c r="O42" s="19">
        <v>338637437</v>
      </c>
      <c r="P42" s="19">
        <v>7669067</v>
      </c>
      <c r="Q42" s="19">
        <v>6600</v>
      </c>
      <c r="R42" s="19">
        <v>3206651</v>
      </c>
      <c r="S42" s="19">
        <v>17001209</v>
      </c>
      <c r="T42" s="19">
        <v>17392234</v>
      </c>
      <c r="U42" s="20">
        <v>1855016836</v>
      </c>
    </row>
    <row r="43" spans="1:21" ht="14.25" customHeight="1">
      <c r="A43" s="17" t="s">
        <v>49</v>
      </c>
      <c r="B43" s="18" t="str">
        <f>'Parcel Ct by Type'!B43</f>
        <v>R-Prelim</v>
      </c>
      <c r="C43" s="19">
        <v>14047978</v>
      </c>
      <c r="D43" s="19">
        <v>76243938</v>
      </c>
      <c r="E43" s="19">
        <v>11280712</v>
      </c>
      <c r="F43" s="19">
        <v>85446</v>
      </c>
      <c r="G43" s="19">
        <v>2295853</v>
      </c>
      <c r="H43" s="19">
        <v>175834</v>
      </c>
      <c r="I43" s="19">
        <v>0</v>
      </c>
      <c r="J43" s="19">
        <v>239176</v>
      </c>
      <c r="K43" s="19">
        <v>890690</v>
      </c>
      <c r="L43" s="19">
        <v>12887169</v>
      </c>
      <c r="M43" s="19">
        <v>0</v>
      </c>
      <c r="N43" s="19">
        <v>19193113</v>
      </c>
      <c r="O43" s="19">
        <v>45419250</v>
      </c>
      <c r="P43" s="19">
        <v>563953</v>
      </c>
      <c r="Q43" s="19">
        <v>0</v>
      </c>
      <c r="R43" s="19">
        <v>0</v>
      </c>
      <c r="S43" s="19">
        <v>1294424</v>
      </c>
      <c r="T43" s="19">
        <v>2118608</v>
      </c>
      <c r="U43" s="20">
        <v>186736144</v>
      </c>
    </row>
    <row r="44" spans="1:21" ht="14.25" customHeight="1">
      <c r="A44" s="17" t="s">
        <v>50</v>
      </c>
      <c r="B44" s="18" t="str">
        <f>'Parcel Ct by Type'!B44</f>
        <v>R-Prelim</v>
      </c>
      <c r="C44" s="19">
        <v>46740328</v>
      </c>
      <c r="D44" s="19">
        <v>165142637</v>
      </c>
      <c r="E44" s="19">
        <v>38949836</v>
      </c>
      <c r="F44" s="19">
        <v>0</v>
      </c>
      <c r="G44" s="19">
        <v>8689497</v>
      </c>
      <c r="H44" s="19">
        <v>6983568</v>
      </c>
      <c r="I44" s="19">
        <v>0</v>
      </c>
      <c r="J44" s="19">
        <v>0</v>
      </c>
      <c r="K44" s="19">
        <v>3668651</v>
      </c>
      <c r="L44" s="19">
        <v>62550535</v>
      </c>
      <c r="M44" s="19">
        <v>73059</v>
      </c>
      <c r="N44" s="19">
        <v>40619921</v>
      </c>
      <c r="O44" s="19">
        <v>189370676</v>
      </c>
      <c r="P44" s="19">
        <v>9431661</v>
      </c>
      <c r="Q44" s="19">
        <v>651752</v>
      </c>
      <c r="R44" s="19">
        <v>0</v>
      </c>
      <c r="S44" s="19">
        <v>2390884</v>
      </c>
      <c r="T44" s="19">
        <v>10118000</v>
      </c>
      <c r="U44" s="20">
        <v>585381005</v>
      </c>
    </row>
    <row r="45" spans="1:21" ht="14.25" customHeight="1">
      <c r="A45" s="17" t="s">
        <v>51</v>
      </c>
      <c r="B45" s="18" t="str">
        <f>'Parcel Ct by Type'!B45</f>
        <v>R-Prelim</v>
      </c>
      <c r="C45" s="19">
        <v>832457526</v>
      </c>
      <c r="D45" s="19">
        <v>24768653940</v>
      </c>
      <c r="E45" s="19">
        <v>239764191</v>
      </c>
      <c r="F45" s="19">
        <v>5768663588</v>
      </c>
      <c r="G45" s="19">
        <v>1052361797</v>
      </c>
      <c r="H45" s="19">
        <v>1948006460</v>
      </c>
      <c r="I45" s="19">
        <v>341447908</v>
      </c>
      <c r="J45" s="19">
        <v>96000690</v>
      </c>
      <c r="K45" s="19">
        <v>208044207</v>
      </c>
      <c r="L45" s="19">
        <v>3826881076</v>
      </c>
      <c r="M45" s="19">
        <v>53494662</v>
      </c>
      <c r="N45" s="19">
        <v>1440377631</v>
      </c>
      <c r="O45" s="19">
        <v>284727003</v>
      </c>
      <c r="P45" s="19">
        <v>523917608</v>
      </c>
      <c r="Q45" s="19">
        <v>6100760</v>
      </c>
      <c r="R45" s="19">
        <v>14398733</v>
      </c>
      <c r="S45" s="19">
        <v>64288396</v>
      </c>
      <c r="T45" s="19">
        <v>178732094</v>
      </c>
      <c r="U45" s="20">
        <v>41648318270</v>
      </c>
    </row>
    <row r="46" spans="1:21" ht="14.25" customHeight="1">
      <c r="A46" s="17" t="s">
        <v>52</v>
      </c>
      <c r="B46" s="18" t="str">
        <f>'Parcel Ct by Type'!B46</f>
        <v>R-Prelim</v>
      </c>
      <c r="C46" s="19">
        <v>761838453</v>
      </c>
      <c r="D46" s="19">
        <v>11723146054</v>
      </c>
      <c r="E46" s="19">
        <v>720033947</v>
      </c>
      <c r="F46" s="19">
        <v>136620059</v>
      </c>
      <c r="G46" s="19">
        <v>460011942</v>
      </c>
      <c r="H46" s="19">
        <v>494576018</v>
      </c>
      <c r="I46" s="19">
        <v>0</v>
      </c>
      <c r="J46" s="19">
        <v>101879096</v>
      </c>
      <c r="K46" s="19">
        <v>247894077</v>
      </c>
      <c r="L46" s="19">
        <v>2770013070</v>
      </c>
      <c r="M46" s="19">
        <v>36263862</v>
      </c>
      <c r="N46" s="19">
        <v>1036045293</v>
      </c>
      <c r="O46" s="19">
        <v>1249238395</v>
      </c>
      <c r="P46" s="19">
        <v>237173450</v>
      </c>
      <c r="Q46" s="19">
        <v>3001663</v>
      </c>
      <c r="R46" s="19">
        <v>6489659</v>
      </c>
      <c r="S46" s="19">
        <v>32207357</v>
      </c>
      <c r="T46" s="19">
        <v>156583513</v>
      </c>
      <c r="U46" s="20">
        <v>20173015908</v>
      </c>
    </row>
    <row r="47" spans="1:21" ht="14.25" customHeight="1">
      <c r="A47" s="17" t="s">
        <v>53</v>
      </c>
      <c r="B47" s="18" t="str">
        <f>'Parcel Ct by Type'!B47</f>
        <v>R-Prelim</v>
      </c>
      <c r="C47" s="19">
        <v>418943296</v>
      </c>
      <c r="D47" s="19">
        <v>15409950444</v>
      </c>
      <c r="E47" s="19">
        <v>141322753</v>
      </c>
      <c r="F47" s="19">
        <v>1794591302</v>
      </c>
      <c r="G47" s="19">
        <v>202672255</v>
      </c>
      <c r="H47" s="19">
        <v>231984413</v>
      </c>
      <c r="I47" s="19">
        <v>51608030</v>
      </c>
      <c r="J47" s="19">
        <v>143895315</v>
      </c>
      <c r="K47" s="19">
        <v>156144997</v>
      </c>
      <c r="L47" s="19">
        <v>2083790175</v>
      </c>
      <c r="M47" s="19">
        <v>36948892</v>
      </c>
      <c r="N47" s="19">
        <v>606378801</v>
      </c>
      <c r="O47" s="19">
        <v>291376587</v>
      </c>
      <c r="P47" s="19">
        <v>296934111</v>
      </c>
      <c r="Q47" s="19">
        <v>42368966</v>
      </c>
      <c r="R47" s="19">
        <v>0</v>
      </c>
      <c r="S47" s="19">
        <v>143379868</v>
      </c>
      <c r="T47" s="19">
        <v>135771181</v>
      </c>
      <c r="U47" s="20">
        <v>22188061386</v>
      </c>
    </row>
    <row r="48" spans="1:21" ht="14.25" customHeight="1">
      <c r="A48" s="17" t="s">
        <v>54</v>
      </c>
      <c r="B48" s="18" t="str">
        <f>'Parcel Ct by Type'!B48</f>
        <v>R-Prelim</v>
      </c>
      <c r="C48" s="19">
        <v>1001437217</v>
      </c>
      <c r="D48" s="19">
        <v>18570413966</v>
      </c>
      <c r="E48" s="19">
        <v>977363252</v>
      </c>
      <c r="F48" s="19">
        <v>3532423664</v>
      </c>
      <c r="G48" s="19">
        <v>1066537494</v>
      </c>
      <c r="H48" s="19">
        <v>794519813</v>
      </c>
      <c r="I48" s="19">
        <v>10349645</v>
      </c>
      <c r="J48" s="19">
        <v>81234401</v>
      </c>
      <c r="K48" s="19">
        <v>138526353</v>
      </c>
      <c r="L48" s="19">
        <v>5024261695</v>
      </c>
      <c r="M48" s="19">
        <v>6038275</v>
      </c>
      <c r="N48" s="19">
        <v>205979961</v>
      </c>
      <c r="O48" s="19">
        <v>93333</v>
      </c>
      <c r="P48" s="19">
        <v>74022355</v>
      </c>
      <c r="Q48" s="19">
        <v>11308987</v>
      </c>
      <c r="R48" s="19">
        <v>3832865</v>
      </c>
      <c r="S48" s="19">
        <v>46994380</v>
      </c>
      <c r="T48" s="19">
        <v>4561661</v>
      </c>
      <c r="U48" s="20">
        <v>31549899317</v>
      </c>
    </row>
    <row r="49" spans="1:21" ht="14.25" customHeight="1">
      <c r="A49" s="17" t="s">
        <v>55</v>
      </c>
      <c r="B49" s="18" t="str">
        <f>'Parcel Ct by Type'!B49</f>
        <v>R-Prelim</v>
      </c>
      <c r="C49" s="19">
        <v>558382493</v>
      </c>
      <c r="D49" s="19">
        <v>5988636129</v>
      </c>
      <c r="E49" s="19">
        <v>313586229</v>
      </c>
      <c r="F49" s="19">
        <v>1603825875</v>
      </c>
      <c r="G49" s="19">
        <v>133204908</v>
      </c>
      <c r="H49" s="19">
        <v>191944003</v>
      </c>
      <c r="I49" s="19">
        <v>0</v>
      </c>
      <c r="J49" s="19">
        <v>65194442</v>
      </c>
      <c r="K49" s="19">
        <v>77488151</v>
      </c>
      <c r="L49" s="19">
        <v>807142151</v>
      </c>
      <c r="M49" s="19">
        <v>7675174</v>
      </c>
      <c r="N49" s="19">
        <v>152330842</v>
      </c>
      <c r="O49" s="19">
        <v>240296702</v>
      </c>
      <c r="P49" s="19">
        <v>19681140</v>
      </c>
      <c r="Q49" s="19">
        <v>421819</v>
      </c>
      <c r="R49" s="19">
        <v>995040</v>
      </c>
      <c r="S49" s="19">
        <v>11665121</v>
      </c>
      <c r="T49" s="19">
        <v>32260352</v>
      </c>
      <c r="U49" s="20">
        <v>10204730571</v>
      </c>
    </row>
    <row r="50" spans="1:21" ht="14.25" customHeight="1">
      <c r="A50" s="17" t="s">
        <v>56</v>
      </c>
      <c r="B50" s="18" t="str">
        <f>'Parcel Ct by Type'!B50</f>
        <v>R-Prelim</v>
      </c>
      <c r="C50" s="19">
        <v>509091739</v>
      </c>
      <c r="D50" s="19">
        <v>11855640861</v>
      </c>
      <c r="E50" s="19">
        <v>146975684</v>
      </c>
      <c r="F50" s="19">
        <v>3991339381</v>
      </c>
      <c r="G50" s="19">
        <v>152195935</v>
      </c>
      <c r="H50" s="19">
        <v>593701330</v>
      </c>
      <c r="I50" s="19">
        <v>840000</v>
      </c>
      <c r="J50" s="19">
        <v>698627</v>
      </c>
      <c r="K50" s="19">
        <v>152629130</v>
      </c>
      <c r="L50" s="19">
        <v>2129493508</v>
      </c>
      <c r="M50" s="19">
        <v>2223283</v>
      </c>
      <c r="N50" s="19">
        <v>317087053</v>
      </c>
      <c r="O50" s="19">
        <v>130644988</v>
      </c>
      <c r="P50" s="19">
        <v>123698066</v>
      </c>
      <c r="Q50" s="19">
        <v>17304452</v>
      </c>
      <c r="R50" s="19">
        <v>0</v>
      </c>
      <c r="S50" s="19">
        <v>9230054</v>
      </c>
      <c r="T50" s="19">
        <v>57301538</v>
      </c>
      <c r="U50" s="20">
        <v>20190095629</v>
      </c>
    </row>
    <row r="51" spans="1:21" ht="14.25" customHeight="1">
      <c r="A51" s="17" t="s">
        <v>57</v>
      </c>
      <c r="B51" s="18" t="str">
        <f>'Parcel Ct by Type'!B51</f>
        <v>R-Prelim</v>
      </c>
      <c r="C51" s="19">
        <v>117103235</v>
      </c>
      <c r="D51" s="19">
        <v>724468382</v>
      </c>
      <c r="E51" s="19">
        <v>273465803</v>
      </c>
      <c r="F51" s="19">
        <v>10164845</v>
      </c>
      <c r="G51" s="19">
        <v>52771014</v>
      </c>
      <c r="H51" s="19">
        <v>10484119</v>
      </c>
      <c r="I51" s="19">
        <v>0</v>
      </c>
      <c r="J51" s="19">
        <v>459086</v>
      </c>
      <c r="K51" s="19">
        <v>13797817</v>
      </c>
      <c r="L51" s="19">
        <v>294027463</v>
      </c>
      <c r="M51" s="19">
        <v>6680501</v>
      </c>
      <c r="N51" s="19">
        <v>59912538</v>
      </c>
      <c r="O51" s="19">
        <v>250664466</v>
      </c>
      <c r="P51" s="19">
        <v>22271852</v>
      </c>
      <c r="Q51" s="19">
        <v>0</v>
      </c>
      <c r="R51" s="19">
        <v>2352402</v>
      </c>
      <c r="S51" s="19">
        <v>48330951</v>
      </c>
      <c r="T51" s="19">
        <v>18994299</v>
      </c>
      <c r="U51" s="20">
        <v>1905948773</v>
      </c>
    </row>
    <row r="52" spans="1:21" ht="14.25" customHeight="1">
      <c r="A52" s="17" t="s">
        <v>58</v>
      </c>
      <c r="B52" s="18" t="str">
        <f>'Parcel Ct by Type'!B52</f>
        <v>R-Prelim</v>
      </c>
      <c r="C52" s="19">
        <v>1492155812</v>
      </c>
      <c r="D52" s="19">
        <v>66774447040</v>
      </c>
      <c r="E52" s="19">
        <v>239180656</v>
      </c>
      <c r="F52" s="19">
        <v>5641221118</v>
      </c>
      <c r="G52" s="19">
        <v>828669056</v>
      </c>
      <c r="H52" s="19">
        <v>17414540073</v>
      </c>
      <c r="I52" s="19">
        <v>3946860</v>
      </c>
      <c r="J52" s="19">
        <v>59829845</v>
      </c>
      <c r="K52" s="19">
        <v>1964355773</v>
      </c>
      <c r="L52" s="19">
        <v>43571499496</v>
      </c>
      <c r="M52" s="19">
        <v>281837245</v>
      </c>
      <c r="N52" s="19">
        <v>9183490452</v>
      </c>
      <c r="O52" s="19">
        <v>322553273</v>
      </c>
      <c r="P52" s="19">
        <v>637257076</v>
      </c>
      <c r="Q52" s="19">
        <v>412378057</v>
      </c>
      <c r="R52" s="19">
        <v>3551057</v>
      </c>
      <c r="S52" s="19">
        <v>76283367</v>
      </c>
      <c r="T52" s="19">
        <v>507961056</v>
      </c>
      <c r="U52" s="20">
        <v>149415157312</v>
      </c>
    </row>
    <row r="53" spans="1:21" ht="14.25" customHeight="1">
      <c r="A53" s="17" t="s">
        <v>59</v>
      </c>
      <c r="B53" s="18" t="str">
        <f>'Parcel Ct by Type'!B53</f>
        <v>R-Prelim</v>
      </c>
      <c r="C53" s="19">
        <v>730065127</v>
      </c>
      <c r="D53" s="19">
        <v>18931524587</v>
      </c>
      <c r="E53" s="19">
        <v>296648017</v>
      </c>
      <c r="F53" s="19">
        <v>4507704976</v>
      </c>
      <c r="G53" s="19">
        <v>167962151</v>
      </c>
      <c r="H53" s="19">
        <v>2091679632</v>
      </c>
      <c r="I53" s="19">
        <v>0</v>
      </c>
      <c r="J53" s="19">
        <v>6440976</v>
      </c>
      <c r="K53" s="19">
        <v>441400840</v>
      </c>
      <c r="L53" s="19">
        <v>3936202634</v>
      </c>
      <c r="M53" s="19">
        <v>37954363</v>
      </c>
      <c r="N53" s="19">
        <v>586075941</v>
      </c>
      <c r="O53" s="19">
        <v>208030056</v>
      </c>
      <c r="P53" s="19">
        <v>341498054</v>
      </c>
      <c r="Q53" s="19">
        <v>8024875</v>
      </c>
      <c r="R53" s="19">
        <v>3075623</v>
      </c>
      <c r="S53" s="19">
        <v>41676458</v>
      </c>
      <c r="T53" s="19">
        <v>145018591</v>
      </c>
      <c r="U53" s="20">
        <v>32480982901</v>
      </c>
    </row>
    <row r="54" spans="1:21" ht="14.25" customHeight="1">
      <c r="A54" s="17" t="s">
        <v>60</v>
      </c>
      <c r="B54" s="18" t="str">
        <f>'Parcel Ct by Type'!B54</f>
        <v>R-Prelim</v>
      </c>
      <c r="C54" s="19">
        <v>3997760903</v>
      </c>
      <c r="D54" s="19">
        <v>119154204215</v>
      </c>
      <c r="E54" s="19">
        <v>180652379</v>
      </c>
      <c r="F54" s="19">
        <v>34168350105</v>
      </c>
      <c r="G54" s="19">
        <v>2614969535</v>
      </c>
      <c r="H54" s="19">
        <v>10036952874</v>
      </c>
      <c r="I54" s="19">
        <v>1040999178</v>
      </c>
      <c r="J54" s="19">
        <v>516067757</v>
      </c>
      <c r="K54" s="19">
        <v>1175746012</v>
      </c>
      <c r="L54" s="19">
        <v>26950566076</v>
      </c>
      <c r="M54" s="19">
        <v>197906780</v>
      </c>
      <c r="N54" s="19">
        <v>6442656752</v>
      </c>
      <c r="O54" s="19">
        <v>2313094483</v>
      </c>
      <c r="P54" s="19">
        <v>2105774029</v>
      </c>
      <c r="Q54" s="19">
        <v>24932098</v>
      </c>
      <c r="R54" s="19">
        <v>313859639</v>
      </c>
      <c r="S54" s="19">
        <v>372486892</v>
      </c>
      <c r="T54" s="19">
        <v>12264143</v>
      </c>
      <c r="U54" s="20">
        <v>211619243850</v>
      </c>
    </row>
    <row r="55" spans="1:21" ht="14.25" customHeight="1">
      <c r="A55" s="17" t="s">
        <v>61</v>
      </c>
      <c r="B55" s="18" t="str">
        <f>'Parcel Ct by Type'!B55</f>
        <v>R-Prelim</v>
      </c>
      <c r="C55" s="19">
        <v>938226560</v>
      </c>
      <c r="D55" s="19">
        <v>22439437121</v>
      </c>
      <c r="E55" s="19">
        <v>1035476627</v>
      </c>
      <c r="F55" s="19">
        <v>644737164</v>
      </c>
      <c r="G55" s="19">
        <v>334284815</v>
      </c>
      <c r="H55" s="19">
        <v>1548289908</v>
      </c>
      <c r="I55" s="19">
        <v>0</v>
      </c>
      <c r="J55" s="19">
        <v>57575110</v>
      </c>
      <c r="K55" s="19">
        <v>494327016</v>
      </c>
      <c r="L55" s="19">
        <v>3674655151</v>
      </c>
      <c r="M55" s="19">
        <v>41055210</v>
      </c>
      <c r="N55" s="19">
        <v>807290249</v>
      </c>
      <c r="O55" s="19">
        <v>315460944</v>
      </c>
      <c r="P55" s="19">
        <v>382279489</v>
      </c>
      <c r="Q55" s="19">
        <v>5866347</v>
      </c>
      <c r="R55" s="19">
        <v>251761</v>
      </c>
      <c r="S55" s="19">
        <v>52292272</v>
      </c>
      <c r="T55" s="19">
        <v>107483801</v>
      </c>
      <c r="U55" s="20">
        <v>32878989545</v>
      </c>
    </row>
    <row r="56" spans="1:21" ht="14.25" customHeight="1">
      <c r="A56" s="17" t="s">
        <v>62</v>
      </c>
      <c r="B56" s="18" t="str">
        <f>'Parcel Ct by Type'!B56</f>
        <v>R-Prelim</v>
      </c>
      <c r="C56" s="19">
        <v>922291444</v>
      </c>
      <c r="D56" s="19">
        <v>44570073488</v>
      </c>
      <c r="E56" s="19">
        <v>711457794</v>
      </c>
      <c r="F56" s="19">
        <v>17112814147</v>
      </c>
      <c r="G56" s="19">
        <v>3145378953</v>
      </c>
      <c r="H56" s="19">
        <v>6621316104</v>
      </c>
      <c r="I56" s="19">
        <v>108656661</v>
      </c>
      <c r="J56" s="19">
        <v>19723991</v>
      </c>
      <c r="K56" s="19">
        <v>689325924</v>
      </c>
      <c r="L56" s="19">
        <v>13832769947</v>
      </c>
      <c r="M56" s="19">
        <v>127799089</v>
      </c>
      <c r="N56" s="19">
        <v>3778552360</v>
      </c>
      <c r="O56" s="19">
        <v>15092668</v>
      </c>
      <c r="P56" s="19">
        <v>1073200302</v>
      </c>
      <c r="Q56" s="19">
        <v>5075202</v>
      </c>
      <c r="R56" s="19">
        <v>95611186</v>
      </c>
      <c r="S56" s="19">
        <v>175929669</v>
      </c>
      <c r="T56" s="19">
        <v>8315435</v>
      </c>
      <c r="U56" s="20">
        <v>93013384364</v>
      </c>
    </row>
    <row r="57" spans="1:21" ht="14.25" customHeight="1">
      <c r="A57" s="17" t="s">
        <v>63</v>
      </c>
      <c r="B57" s="18" t="str">
        <f>'Parcel Ct by Type'!B57</f>
        <v>R-Prelim</v>
      </c>
      <c r="C57" s="19">
        <v>981789564</v>
      </c>
      <c r="D57" s="19">
        <v>22155014925</v>
      </c>
      <c r="E57" s="19">
        <v>1244014163</v>
      </c>
      <c r="F57" s="19">
        <v>485946650</v>
      </c>
      <c r="G57" s="19">
        <v>636314361</v>
      </c>
      <c r="H57" s="19">
        <v>1526375018</v>
      </c>
      <c r="I57" s="19">
        <v>5358817</v>
      </c>
      <c r="J57" s="19">
        <v>269802690</v>
      </c>
      <c r="K57" s="19">
        <v>417426119</v>
      </c>
      <c r="L57" s="19">
        <v>5178234786</v>
      </c>
      <c r="M57" s="19">
        <v>108901040</v>
      </c>
      <c r="N57" s="19">
        <v>3411860287</v>
      </c>
      <c r="O57" s="19">
        <v>547839106</v>
      </c>
      <c r="P57" s="19">
        <v>57289187</v>
      </c>
      <c r="Q57" s="19">
        <v>5096965</v>
      </c>
      <c r="R57" s="19">
        <v>0</v>
      </c>
      <c r="S57" s="19">
        <v>224364485</v>
      </c>
      <c r="T57" s="19">
        <v>268558670</v>
      </c>
      <c r="U57" s="20">
        <v>37524186833</v>
      </c>
    </row>
    <row r="58" spans="1:21" ht="14.25" customHeight="1">
      <c r="A58" s="17" t="s">
        <v>64</v>
      </c>
      <c r="B58" s="18" t="str">
        <f>'Parcel Ct by Type'!B58</f>
        <v>R-Prelim</v>
      </c>
      <c r="C58" s="19">
        <v>240244373</v>
      </c>
      <c r="D58" s="19">
        <v>1477223894</v>
      </c>
      <c r="E58" s="19">
        <v>498441845</v>
      </c>
      <c r="F58" s="19">
        <v>22807270</v>
      </c>
      <c r="G58" s="19">
        <v>17244057</v>
      </c>
      <c r="H58" s="19">
        <v>29201092</v>
      </c>
      <c r="I58" s="19" t="s">
        <v>107</v>
      </c>
      <c r="J58" s="19">
        <v>81935946</v>
      </c>
      <c r="K58" s="19">
        <v>22665673</v>
      </c>
      <c r="L58" s="19">
        <v>692362318</v>
      </c>
      <c r="M58" s="19">
        <v>5783865</v>
      </c>
      <c r="N58" s="19">
        <v>158242884</v>
      </c>
      <c r="O58" s="19">
        <v>73620292</v>
      </c>
      <c r="P58" s="19">
        <v>44758628</v>
      </c>
      <c r="Q58" s="19">
        <v>4278950</v>
      </c>
      <c r="R58" s="19">
        <v>0</v>
      </c>
      <c r="S58" s="19">
        <v>61984529</v>
      </c>
      <c r="T58" s="19">
        <v>60170500</v>
      </c>
      <c r="U58" s="20">
        <v>3490966116</v>
      </c>
    </row>
    <row r="59" spans="1:21" ht="14.25" customHeight="1">
      <c r="A59" s="17" t="s">
        <v>65</v>
      </c>
      <c r="B59" s="18" t="str">
        <f>'Parcel Ct by Type'!B59</f>
        <v>R-Prelim</v>
      </c>
      <c r="C59" s="19">
        <v>1280260330</v>
      </c>
      <c r="D59" s="19">
        <v>24070620467</v>
      </c>
      <c r="E59" s="19">
        <v>294247502</v>
      </c>
      <c r="F59" s="19">
        <v>3016719289</v>
      </c>
      <c r="G59" s="19">
        <v>535040278</v>
      </c>
      <c r="H59" s="19">
        <v>371006330</v>
      </c>
      <c r="I59" s="19">
        <v>0</v>
      </c>
      <c r="J59" s="19">
        <v>249494</v>
      </c>
      <c r="K59" s="19">
        <v>322788709</v>
      </c>
      <c r="L59" s="19">
        <v>2478337694</v>
      </c>
      <c r="M59" s="19">
        <v>14230065</v>
      </c>
      <c r="N59" s="19">
        <v>447104252</v>
      </c>
      <c r="O59" s="19">
        <v>136492273</v>
      </c>
      <c r="P59" s="19">
        <v>254721455</v>
      </c>
      <c r="Q59" s="19">
        <v>19242910</v>
      </c>
      <c r="R59" s="19">
        <v>5482226</v>
      </c>
      <c r="S59" s="19">
        <v>35421790</v>
      </c>
      <c r="T59" s="19">
        <v>137027196</v>
      </c>
      <c r="U59" s="20">
        <v>33418992260</v>
      </c>
    </row>
    <row r="60" spans="1:21" ht="14.25" customHeight="1">
      <c r="A60" s="17" t="s">
        <v>66</v>
      </c>
      <c r="B60" s="18" t="str">
        <f>'Parcel Ct by Type'!B60</f>
        <v>R-Prelim</v>
      </c>
      <c r="C60" s="19">
        <v>821354967</v>
      </c>
      <c r="D60" s="19">
        <v>13597026775</v>
      </c>
      <c r="E60" s="19">
        <v>314920690</v>
      </c>
      <c r="F60" s="19">
        <v>2367814203</v>
      </c>
      <c r="G60" s="19">
        <v>191642087</v>
      </c>
      <c r="H60" s="19">
        <v>353055592</v>
      </c>
      <c r="I60" s="19">
        <v>0</v>
      </c>
      <c r="J60" s="19">
        <v>11252859</v>
      </c>
      <c r="K60" s="19">
        <v>288676683</v>
      </c>
      <c r="L60" s="19">
        <v>2409928196</v>
      </c>
      <c r="M60" s="19">
        <v>79964348</v>
      </c>
      <c r="N60" s="19">
        <v>806102116</v>
      </c>
      <c r="O60" s="19">
        <v>186844865</v>
      </c>
      <c r="P60" s="19">
        <v>257021512</v>
      </c>
      <c r="Q60" s="19">
        <v>5053425</v>
      </c>
      <c r="R60" s="19">
        <v>0</v>
      </c>
      <c r="S60" s="19">
        <v>223599783</v>
      </c>
      <c r="T60" s="19">
        <v>94900273</v>
      </c>
      <c r="U60" s="20">
        <v>22009158374</v>
      </c>
    </row>
    <row r="61" spans="1:21" ht="14.25" customHeight="1">
      <c r="A61" s="17" t="s">
        <v>67</v>
      </c>
      <c r="B61" s="18" t="str">
        <f>'Parcel Ct by Type'!B61</f>
        <v>R-Prelim</v>
      </c>
      <c r="C61" s="19">
        <v>598762805</v>
      </c>
      <c r="D61" s="19">
        <v>8514389352</v>
      </c>
      <c r="E61" s="19">
        <v>200418919</v>
      </c>
      <c r="F61" s="19">
        <v>488016381</v>
      </c>
      <c r="G61" s="19">
        <v>79059379</v>
      </c>
      <c r="H61" s="19">
        <v>118121847</v>
      </c>
      <c r="I61" s="19">
        <v>0</v>
      </c>
      <c r="J61" s="19">
        <v>2908760</v>
      </c>
      <c r="K61" s="19">
        <v>147239179</v>
      </c>
      <c r="L61" s="19">
        <v>771748714</v>
      </c>
      <c r="M61" s="19">
        <v>16223595</v>
      </c>
      <c r="N61" s="19">
        <v>170599228</v>
      </c>
      <c r="O61" s="19">
        <v>182691060</v>
      </c>
      <c r="P61" s="19">
        <v>102769246</v>
      </c>
      <c r="Q61" s="19">
        <v>4762013</v>
      </c>
      <c r="R61" s="19">
        <v>102</v>
      </c>
      <c r="S61" s="19">
        <v>74546541</v>
      </c>
      <c r="T61" s="19">
        <v>65518210</v>
      </c>
      <c r="U61" s="20">
        <v>11537775331</v>
      </c>
    </row>
    <row r="62" spans="1:21" ht="14.25" customHeight="1">
      <c r="A62" s="17" t="s">
        <v>68</v>
      </c>
      <c r="B62" s="18" t="str">
        <f>'Parcel Ct by Type'!B62</f>
        <v>R-Prelim</v>
      </c>
      <c r="C62" s="19">
        <v>1725608035</v>
      </c>
      <c r="D62" s="19">
        <v>35789557843</v>
      </c>
      <c r="E62" s="19">
        <v>795760788</v>
      </c>
      <c r="F62" s="19">
        <v>14223802337</v>
      </c>
      <c r="G62" s="19">
        <v>2056564210</v>
      </c>
      <c r="H62" s="19">
        <v>1847542071</v>
      </c>
      <c r="I62" s="19">
        <v>80075406</v>
      </c>
      <c r="J62" s="19">
        <v>419190689</v>
      </c>
      <c r="K62" s="19">
        <v>409010771</v>
      </c>
      <c r="L62" s="19">
        <v>7899159524</v>
      </c>
      <c r="M62" s="19">
        <v>35840538</v>
      </c>
      <c r="N62" s="19">
        <v>1505181786</v>
      </c>
      <c r="O62" s="19">
        <v>107215121</v>
      </c>
      <c r="P62" s="19">
        <v>877050292</v>
      </c>
      <c r="Q62" s="19">
        <v>4518848</v>
      </c>
      <c r="R62" s="19">
        <v>831590</v>
      </c>
      <c r="S62" s="19">
        <v>85357201</v>
      </c>
      <c r="T62" s="19">
        <v>176996592</v>
      </c>
      <c r="U62" s="20">
        <v>68039263642</v>
      </c>
    </row>
    <row r="63" spans="1:21" ht="14.25" customHeight="1">
      <c r="A63" s="17" t="s">
        <v>69</v>
      </c>
      <c r="B63" s="18" t="str">
        <f>'Parcel Ct by Type'!B63</f>
        <v>R-Prelim</v>
      </c>
      <c r="C63" s="19">
        <v>442331084</v>
      </c>
      <c r="D63" s="19">
        <v>23797875125</v>
      </c>
      <c r="E63" s="19">
        <v>94303577</v>
      </c>
      <c r="F63" s="19">
        <v>1204408702</v>
      </c>
      <c r="G63" s="19">
        <v>187012146</v>
      </c>
      <c r="H63" s="19">
        <v>3963352315</v>
      </c>
      <c r="I63" s="19">
        <v>9669748</v>
      </c>
      <c r="J63" s="19">
        <v>38455586</v>
      </c>
      <c r="K63" s="19">
        <v>403622696</v>
      </c>
      <c r="L63" s="19">
        <v>5477245187</v>
      </c>
      <c r="M63" s="19">
        <v>69496008</v>
      </c>
      <c r="N63" s="19">
        <v>1607863941</v>
      </c>
      <c r="O63" s="19">
        <v>32612517</v>
      </c>
      <c r="P63" s="19">
        <v>521152016</v>
      </c>
      <c r="Q63" s="19">
        <v>5540065</v>
      </c>
      <c r="R63" s="19" t="s">
        <v>107</v>
      </c>
      <c r="S63" s="19">
        <v>54219619</v>
      </c>
      <c r="T63" s="19">
        <v>296559</v>
      </c>
      <c r="U63" s="20">
        <v>37909456891</v>
      </c>
    </row>
    <row r="64" spans="1:21" ht="14.25" customHeight="1">
      <c r="A64" s="17" t="s">
        <v>70</v>
      </c>
      <c r="B64" s="18" t="str">
        <f>'Parcel Ct by Type'!B64</f>
        <v>R-Prelim</v>
      </c>
      <c r="C64" s="19">
        <v>148387175</v>
      </c>
      <c r="D64" s="19">
        <v>11749989833</v>
      </c>
      <c r="E64" s="19">
        <v>181056265</v>
      </c>
      <c r="F64" s="19">
        <v>39758071</v>
      </c>
      <c r="G64" s="19">
        <v>7515320</v>
      </c>
      <c r="H64" s="19">
        <v>69984120</v>
      </c>
      <c r="I64" s="19">
        <v>200</v>
      </c>
      <c r="J64" s="19">
        <v>14596150</v>
      </c>
      <c r="K64" s="19">
        <v>115910670</v>
      </c>
      <c r="L64" s="19">
        <v>1054939173</v>
      </c>
      <c r="M64" s="19">
        <v>3117540</v>
      </c>
      <c r="N64" s="19">
        <v>187957320</v>
      </c>
      <c r="O64" s="19">
        <v>286638335</v>
      </c>
      <c r="P64" s="19">
        <v>325080056</v>
      </c>
      <c r="Q64" s="19">
        <v>10174560</v>
      </c>
      <c r="R64" s="19">
        <v>0</v>
      </c>
      <c r="S64" s="19">
        <v>21380990</v>
      </c>
      <c r="T64" s="19">
        <v>48602196</v>
      </c>
      <c r="U64" s="20">
        <v>14265087974</v>
      </c>
    </row>
    <row r="65" spans="1:21" ht="14.25" customHeight="1">
      <c r="A65" s="17" t="s">
        <v>71</v>
      </c>
      <c r="B65" s="18" t="str">
        <f>'Parcel Ct by Type'!B65</f>
        <v>R-Prelim</v>
      </c>
      <c r="C65" s="19">
        <v>142788792</v>
      </c>
      <c r="D65" s="19">
        <v>436568347</v>
      </c>
      <c r="E65" s="19">
        <v>214937163</v>
      </c>
      <c r="F65" s="19">
        <v>0</v>
      </c>
      <c r="G65" s="19">
        <v>6153824</v>
      </c>
      <c r="H65" s="19">
        <v>5785055</v>
      </c>
      <c r="I65" s="19">
        <v>0</v>
      </c>
      <c r="J65" s="19">
        <v>0</v>
      </c>
      <c r="K65" s="19">
        <v>56134253</v>
      </c>
      <c r="L65" s="19">
        <v>141282238</v>
      </c>
      <c r="M65" s="19">
        <v>31824</v>
      </c>
      <c r="N65" s="19">
        <v>63795699</v>
      </c>
      <c r="O65" s="19">
        <v>268685434</v>
      </c>
      <c r="P65" s="19">
        <v>13678427</v>
      </c>
      <c r="Q65" s="19">
        <v>2988073</v>
      </c>
      <c r="R65" s="19">
        <v>0</v>
      </c>
      <c r="S65" s="19">
        <v>7479416</v>
      </c>
      <c r="T65" s="19">
        <v>41538277</v>
      </c>
      <c r="U65" s="20">
        <v>1401846822</v>
      </c>
    </row>
    <row r="66" spans="1:21" ht="14.25" customHeight="1">
      <c r="A66" s="17" t="s">
        <v>72</v>
      </c>
      <c r="B66" s="18" t="str">
        <f>'Parcel Ct by Type'!B66</f>
        <v>R-Prelim</v>
      </c>
      <c r="C66" s="19">
        <v>100915660</v>
      </c>
      <c r="D66" s="19">
        <v>343674287</v>
      </c>
      <c r="E66" s="19">
        <v>91031964</v>
      </c>
      <c r="F66" s="19">
        <v>12033240</v>
      </c>
      <c r="G66" s="19">
        <v>3236440</v>
      </c>
      <c r="H66" s="19">
        <v>7025100</v>
      </c>
      <c r="I66" s="19">
        <v>0</v>
      </c>
      <c r="J66" s="19">
        <v>0</v>
      </c>
      <c r="K66" s="19">
        <v>2596810</v>
      </c>
      <c r="L66" s="19">
        <v>90677570</v>
      </c>
      <c r="M66" s="19">
        <v>0</v>
      </c>
      <c r="N66" s="19">
        <v>24386775</v>
      </c>
      <c r="O66" s="19">
        <v>186940116</v>
      </c>
      <c r="P66" s="19">
        <v>2424370</v>
      </c>
      <c r="Q66" s="19">
        <v>0</v>
      </c>
      <c r="R66" s="19">
        <v>150290</v>
      </c>
      <c r="S66" s="19">
        <v>5968086</v>
      </c>
      <c r="T66" s="19">
        <v>19849426</v>
      </c>
      <c r="U66" s="20">
        <v>890910134</v>
      </c>
    </row>
    <row r="67" spans="1:21" ht="14.25" customHeight="1">
      <c r="A67" s="17" t="s">
        <v>73</v>
      </c>
      <c r="B67" s="18" t="str">
        <f>'Parcel Ct by Type'!B67</f>
        <v>R-Prelim</v>
      </c>
      <c r="C67" s="19">
        <v>9319646</v>
      </c>
      <c r="D67" s="19">
        <v>69279357</v>
      </c>
      <c r="E67" s="19">
        <v>26389927</v>
      </c>
      <c r="F67" s="19">
        <v>1215000</v>
      </c>
      <c r="G67" s="19">
        <v>37710</v>
      </c>
      <c r="H67" s="19">
        <v>2000095</v>
      </c>
      <c r="I67" s="19">
        <v>0</v>
      </c>
      <c r="J67" s="19">
        <v>1320445</v>
      </c>
      <c r="K67" s="19">
        <v>462233</v>
      </c>
      <c r="L67" s="19">
        <v>14219606</v>
      </c>
      <c r="M67" s="19">
        <v>250000</v>
      </c>
      <c r="N67" s="19">
        <v>3143952</v>
      </c>
      <c r="O67" s="19">
        <v>89787982</v>
      </c>
      <c r="P67" s="19">
        <v>1366825</v>
      </c>
      <c r="Q67" s="19">
        <v>51008</v>
      </c>
      <c r="R67" s="19">
        <v>0</v>
      </c>
      <c r="S67" s="19">
        <v>6536933</v>
      </c>
      <c r="T67" s="19">
        <v>0</v>
      </c>
      <c r="U67" s="20">
        <v>225380719</v>
      </c>
    </row>
    <row r="68" spans="1:21" ht="14.25" customHeight="1">
      <c r="A68" s="17" t="s">
        <v>74</v>
      </c>
      <c r="B68" s="18" t="str">
        <f>'Parcel Ct by Type'!B68</f>
        <v>R-Prelim</v>
      </c>
      <c r="C68" s="19">
        <v>824660796</v>
      </c>
      <c r="D68" s="19">
        <v>22751100885</v>
      </c>
      <c r="E68" s="19">
        <v>352794198</v>
      </c>
      <c r="F68" s="19">
        <v>5677514485</v>
      </c>
      <c r="G68" s="19">
        <v>449515369</v>
      </c>
      <c r="H68" s="19">
        <v>1491274742</v>
      </c>
      <c r="I68" s="19">
        <v>27309131</v>
      </c>
      <c r="J68" s="19">
        <v>47665</v>
      </c>
      <c r="K68" s="19">
        <v>475700040</v>
      </c>
      <c r="L68" s="19">
        <v>5044930066</v>
      </c>
      <c r="M68" s="19">
        <v>51412409</v>
      </c>
      <c r="N68" s="19">
        <v>1091296874</v>
      </c>
      <c r="O68" s="19">
        <v>305620494</v>
      </c>
      <c r="P68" s="19">
        <v>336734198</v>
      </c>
      <c r="Q68" s="19">
        <v>24653661</v>
      </c>
      <c r="R68" s="19">
        <v>78614335</v>
      </c>
      <c r="S68" s="19">
        <v>59658646</v>
      </c>
      <c r="T68" s="19">
        <v>157082501</v>
      </c>
      <c r="U68" s="20">
        <v>39199920495</v>
      </c>
    </row>
    <row r="69" spans="1:21" ht="14.25" customHeight="1">
      <c r="A69" s="17" t="s">
        <v>75</v>
      </c>
      <c r="B69" s="18" t="str">
        <f>'Parcel Ct by Type'!B69</f>
        <v>R-Prelim</v>
      </c>
      <c r="C69" s="19">
        <v>93150933</v>
      </c>
      <c r="D69" s="19">
        <v>859567929</v>
      </c>
      <c r="E69" s="19">
        <v>100245374</v>
      </c>
      <c r="F69" s="19">
        <v>32927972</v>
      </c>
      <c r="G69" s="19">
        <v>2367466</v>
      </c>
      <c r="H69" s="19">
        <v>6725361</v>
      </c>
      <c r="I69" s="19">
        <v>0</v>
      </c>
      <c r="J69" s="19">
        <v>9399787</v>
      </c>
      <c r="K69" s="19">
        <v>13342920</v>
      </c>
      <c r="L69" s="19">
        <v>76117358</v>
      </c>
      <c r="M69" s="19">
        <v>394808</v>
      </c>
      <c r="N69" s="19">
        <v>26663303</v>
      </c>
      <c r="O69" s="19">
        <v>104847644</v>
      </c>
      <c r="P69" s="19">
        <v>3104388</v>
      </c>
      <c r="Q69" s="19">
        <v>712400</v>
      </c>
      <c r="R69" s="19">
        <v>0</v>
      </c>
      <c r="S69" s="19">
        <v>1787669</v>
      </c>
      <c r="T69" s="19">
        <v>9926261</v>
      </c>
      <c r="U69" s="20">
        <v>1341281573</v>
      </c>
    </row>
    <row r="70" spans="1:21" ht="14.25" customHeight="1">
      <c r="A70" s="17" t="s">
        <v>76</v>
      </c>
      <c r="B70" s="18" t="str">
        <f>'Parcel Ct by Type'!B70</f>
        <v>R-Prelim</v>
      </c>
      <c r="C70" s="19">
        <v>1760610891</v>
      </c>
      <c r="D70" s="19">
        <v>16653840807</v>
      </c>
      <c r="E70" s="19">
        <v>134714689</v>
      </c>
      <c r="F70" s="19">
        <v>4319865786</v>
      </c>
      <c r="G70" s="19">
        <v>123312430</v>
      </c>
      <c r="H70" s="19">
        <v>225065743</v>
      </c>
      <c r="I70" s="19">
        <v>0</v>
      </c>
      <c r="J70" s="19">
        <v>97617334</v>
      </c>
      <c r="K70" s="19">
        <v>54143889</v>
      </c>
      <c r="L70" s="19">
        <v>1041829731</v>
      </c>
      <c r="M70" s="19">
        <v>2426284</v>
      </c>
      <c r="N70" s="19">
        <v>144970724</v>
      </c>
      <c r="O70" s="19">
        <v>136664855</v>
      </c>
      <c r="P70" s="19">
        <v>49059206</v>
      </c>
      <c r="Q70" s="19">
        <v>9265495</v>
      </c>
      <c r="R70" s="19">
        <v>0</v>
      </c>
      <c r="S70" s="19">
        <v>12004859</v>
      </c>
      <c r="T70" s="19">
        <v>147806030</v>
      </c>
      <c r="U70" s="20">
        <v>24913198753</v>
      </c>
    </row>
    <row r="71" spans="1:21" ht="14.25" customHeight="1">
      <c r="A71" s="17" t="s">
        <v>77</v>
      </c>
      <c r="B71" s="18" t="str">
        <f>'Parcel Ct by Type'!B71</f>
        <v>R-Prelim</v>
      </c>
      <c r="C71" s="19">
        <v>107570510</v>
      </c>
      <c r="D71" s="19">
        <v>297451343</v>
      </c>
      <c r="E71" s="19">
        <v>75387034</v>
      </c>
      <c r="F71" s="19">
        <v>0</v>
      </c>
      <c r="G71" s="19">
        <v>6858497</v>
      </c>
      <c r="H71" s="19">
        <v>1199940</v>
      </c>
      <c r="I71" s="19">
        <v>0</v>
      </c>
      <c r="J71" s="19">
        <v>56172</v>
      </c>
      <c r="K71" s="19">
        <v>7699513</v>
      </c>
      <c r="L71" s="19">
        <v>64178312</v>
      </c>
      <c r="M71" s="19">
        <v>41080</v>
      </c>
      <c r="N71" s="19">
        <v>20496668</v>
      </c>
      <c r="O71" s="19">
        <v>127707410</v>
      </c>
      <c r="P71" s="19">
        <v>3903963</v>
      </c>
      <c r="Q71" s="19">
        <v>8494254</v>
      </c>
      <c r="R71" s="19">
        <v>0</v>
      </c>
      <c r="S71" s="19">
        <v>5615520</v>
      </c>
      <c r="T71" s="19">
        <v>16797574</v>
      </c>
      <c r="U71" s="20">
        <v>743457790</v>
      </c>
    </row>
    <row r="72" spans="1:21" ht="14.25" customHeight="1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0"/>
    </row>
    <row r="73" spans="1:21" ht="14.25" customHeight="1" thickBot="1">
      <c r="A73" s="21" t="s">
        <v>11</v>
      </c>
      <c r="B73" s="22"/>
      <c r="C73" s="23">
        <f>SUM(C5:C71)</f>
        <v>44226160127</v>
      </c>
      <c r="D73" s="23">
        <f aca="true" t="shared" si="0" ref="D73:T73">SUM(D5:D71)</f>
        <v>1090043900733</v>
      </c>
      <c r="E73" s="23">
        <f t="shared" si="0"/>
        <v>18399116812</v>
      </c>
      <c r="F73" s="23">
        <f t="shared" si="0"/>
        <v>322974009434</v>
      </c>
      <c r="G73" s="23">
        <f t="shared" si="0"/>
        <v>37705122571</v>
      </c>
      <c r="H73" s="23">
        <f t="shared" si="0"/>
        <v>121997497564</v>
      </c>
      <c r="I73" s="23">
        <f t="shared" si="0"/>
        <v>4757748483</v>
      </c>
      <c r="J73" s="23">
        <f t="shared" si="0"/>
        <v>5966864900</v>
      </c>
      <c r="K73" s="23">
        <f t="shared" si="0"/>
        <v>19573909116</v>
      </c>
      <c r="L73" s="23">
        <f t="shared" si="0"/>
        <v>315299065474</v>
      </c>
      <c r="M73" s="23">
        <f t="shared" si="0"/>
        <v>3682577935</v>
      </c>
      <c r="N73" s="23">
        <f t="shared" si="0"/>
        <v>90082222470</v>
      </c>
      <c r="O73" s="23">
        <f t="shared" si="0"/>
        <v>17356106753</v>
      </c>
      <c r="P73" s="23">
        <f t="shared" si="0"/>
        <v>16298314230</v>
      </c>
      <c r="Q73" s="23">
        <f t="shared" si="0"/>
        <v>1384953737</v>
      </c>
      <c r="R73" s="23">
        <f t="shared" si="0"/>
        <v>2897183327</v>
      </c>
      <c r="S73" s="23">
        <f t="shared" si="0"/>
        <v>4600261988</v>
      </c>
      <c r="T73" s="23">
        <f t="shared" si="0"/>
        <v>5693009973</v>
      </c>
      <c r="U73" s="25">
        <f>SUM(U5:U71)</f>
        <v>2122938025627</v>
      </c>
    </row>
    <row r="75" ht="14.25">
      <c r="A75" s="3" t="s">
        <v>108</v>
      </c>
    </row>
    <row r="76" spans="3:21" ht="14.2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</sheetData>
  <sheetProtection/>
  <conditionalFormatting sqref="A4:U73">
    <cfRule type="expression" priority="1" dxfId="0" stopIfTrue="1">
      <formula>MOD(ROW(),3)=1</formula>
    </cfRule>
  </conditionalFormatting>
  <printOptions/>
  <pageMargins left="0.7" right="0.7" top="0.75" bottom="0.75" header="0.3" footer="0.3"/>
  <pageSetup fitToHeight="2"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Dept. of Revenue</dc:creator>
  <cp:keywords/>
  <dc:description/>
  <cp:lastModifiedBy>Allison Kever</cp:lastModifiedBy>
  <cp:lastPrinted>2019-07-24T12:11:12Z</cp:lastPrinted>
  <dcterms:created xsi:type="dcterms:W3CDTF">2010-10-01T18:06:46Z</dcterms:created>
  <dcterms:modified xsi:type="dcterms:W3CDTF">2021-07-27T19:12:38Z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s_Description">
    <vt:lpwstr/>
  </property>
  <property fmtid="{D5CDD505-2E9C-101B-9397-08002B2CF9AE}" pid="3" name="Automated Content">
    <vt:lpwstr/>
  </property>
  <property fmtid="{D5CDD505-2E9C-101B-9397-08002B2CF9AE}" pid="4" name="Web Category">
    <vt:lpwstr>2</vt:lpwstr>
  </property>
  <property fmtid="{D5CDD505-2E9C-101B-9397-08002B2CF9AE}" pid="5" name="DocumentDescription">
    <vt:lpwstr>County-level information on parcel counts and just and taxable value by property type (land use code)</vt:lpwstr>
  </property>
  <property fmtid="{D5CDD505-2E9C-101B-9397-08002B2CF9AE}" pid="6" name="Is this Legally required?">
    <vt:lpwstr/>
  </property>
  <property fmtid="{D5CDD505-2E9C-101B-9397-08002B2CF9AE}" pid="7" name="Review Frequency Period">
    <vt:lpwstr/>
  </property>
  <property fmtid="{D5CDD505-2E9C-101B-9397-08002B2CF9AE}" pid="8" name="statutesRulesPolicies">
    <vt:lpwstr/>
  </property>
  <property fmtid="{D5CDD505-2E9C-101B-9397-08002B2CF9AE}" pid="9" name="Notes0">
    <vt:lpwstr/>
  </property>
  <property fmtid="{D5CDD505-2E9C-101B-9397-08002B2CF9AE}" pid="10" name="DocumentName">
    <vt:lpwstr>Parcel Count Report</vt:lpwstr>
  </property>
  <property fmtid="{D5CDD505-2E9C-101B-9397-08002B2CF9AE}" pid="11" name="Historical">
    <vt:lpwstr/>
  </property>
  <property fmtid="{D5CDD505-2E9C-101B-9397-08002B2CF9AE}" pid="12" name="Review Frequency by Month">
    <vt:lpwstr/>
  </property>
</Properties>
</file>