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JacksAnt\Documents\"/>
    </mc:Choice>
  </mc:AlternateContent>
  <xr:revisionPtr revIDLastSave="0" documentId="13_ncr:1_{45ECB554-74D7-48F6-A633-7D30BA97C6D5}" xr6:coauthVersionLast="47" xr6:coauthVersionMax="47" xr10:uidLastSave="{00000000-0000-0000-0000-000000000000}"/>
  <bookViews>
    <workbookView xWindow="-120" yWindow="-120" windowWidth="25440" windowHeight="15390" xr2:uid="{00000000-000D-0000-FFFF-FFFF00000000}"/>
  </bookViews>
  <sheets>
    <sheet name="DR-403" sheetId="4" r:id="rId1"/>
    <sheet name="DR-403V" sheetId="1" r:id="rId2"/>
    <sheet name="DR-403V(2)" sheetId="2" r:id="rId3"/>
    <sheet name="DR-403BM" sheetId="5" r:id="rId4"/>
    <sheet name="DR-403CC" sheetId="6" r:id="rId5"/>
    <sheet name="DR-403EB" sheetId="3" r:id="rId6"/>
    <sheet name="DR-403PC" sheetId="7" r:id="rId7"/>
  </sheets>
  <definedNames>
    <definedName name="_xlnm.Print_Area" localSheetId="0">'DR-403'!$A$1:$O$37</definedName>
    <definedName name="_xlnm.Print_Area" localSheetId="5">'DR-403EB'!$B$1:$K$49</definedName>
    <definedName name="_xlnm.Print_Area" localSheetId="1">'DR-403V'!$A$1:$H$60</definedName>
    <definedName name="_xlnm.Print_Area" localSheetId="2">'DR-403V(2)'!$A$1:$E$43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8" i="7" l="1"/>
  <c r="I28" i="7"/>
  <c r="M28" i="7"/>
  <c r="C10" i="3"/>
  <c r="C11" i="3" s="1"/>
  <c r="C12" i="3" s="1"/>
  <c r="C13" i="3" s="1"/>
  <c r="C14" i="3" s="1"/>
  <c r="C15" i="3" s="1"/>
  <c r="C16" i="3" s="1"/>
  <c r="C17" i="3" s="1"/>
  <c r="C18" i="3" s="1"/>
  <c r="C19" i="3" s="1"/>
  <c r="C20" i="3" s="1"/>
  <c r="C21" i="3" s="1"/>
  <c r="C22" i="3" s="1"/>
  <c r="C23" i="3" s="1"/>
  <c r="C24" i="3" s="1"/>
  <c r="C25" i="3" s="1"/>
  <c r="K10" i="3"/>
  <c r="K11" i="3" s="1"/>
  <c r="K12" i="3" s="1"/>
  <c r="K13" i="3" s="1"/>
  <c r="K14" i="3" s="1"/>
  <c r="K15" i="3" s="1"/>
  <c r="K16" i="3" s="1"/>
  <c r="K17" i="3" s="1"/>
  <c r="K18" i="3" s="1"/>
  <c r="K19" i="3" s="1"/>
  <c r="K20" i="3" s="1"/>
  <c r="K21" i="3" s="1"/>
  <c r="K22" i="3" s="1"/>
  <c r="K23" i="3" s="1"/>
  <c r="K24" i="3" s="1"/>
  <c r="K25" i="3" s="1"/>
  <c r="E9" i="2" l="1"/>
  <c r="E12" i="2" s="1"/>
  <c r="G8" i="1"/>
  <c r="G10" i="1"/>
  <c r="G11" i="1"/>
  <c r="G12" i="1"/>
  <c r="G13" i="1"/>
  <c r="G14" i="1"/>
  <c r="G15" i="1"/>
  <c r="G16" i="1"/>
  <c r="G17" i="1"/>
  <c r="G18" i="1"/>
  <c r="G19" i="1"/>
  <c r="G21" i="1"/>
  <c r="G22" i="1"/>
  <c r="G23" i="1"/>
  <c r="G25" i="1"/>
  <c r="B26" i="1"/>
  <c r="B27" i="1" s="1"/>
  <c r="B28" i="1" s="1"/>
  <c r="B29" i="1" s="1"/>
  <c r="B30" i="1" s="1"/>
  <c r="B31" i="1" s="1"/>
  <c r="B32" i="1" s="1"/>
  <c r="B33" i="1" s="1"/>
  <c r="B34" i="1" s="1"/>
  <c r="G26" i="1"/>
  <c r="G27" i="1"/>
  <c r="G28" i="1"/>
  <c r="G29" i="1"/>
  <c r="G30" i="1"/>
  <c r="G31" i="1"/>
  <c r="G32" i="1"/>
  <c r="G33" i="1"/>
  <c r="G34" i="1"/>
  <c r="D36" i="1"/>
  <c r="E36" i="1"/>
  <c r="E58" i="1" s="1"/>
  <c r="F36" i="1"/>
  <c r="F58" i="1" s="1"/>
  <c r="B38" i="1"/>
  <c r="G38" i="1"/>
  <c r="G39" i="1"/>
  <c r="G40" i="1"/>
  <c r="G41" i="1"/>
  <c r="G42" i="1"/>
  <c r="G43" i="1"/>
  <c r="G44" i="1"/>
  <c r="G45" i="1"/>
  <c r="G46" i="1"/>
  <c r="G47" i="1"/>
  <c r="G48" i="1"/>
  <c r="G49" i="1"/>
  <c r="G50" i="1"/>
  <c r="G51" i="1"/>
  <c r="G52" i="1"/>
  <c r="G53" i="1"/>
  <c r="G54" i="1"/>
  <c r="D56" i="1"/>
  <c r="G56" i="1" s="1"/>
  <c r="E56" i="1"/>
  <c r="F56" i="1"/>
  <c r="D58" i="1" l="1"/>
  <c r="G36" i="1"/>
  <c r="G58" i="1"/>
</calcChain>
</file>

<file path=xl/sharedStrings.xml><?xml version="1.0" encoding="utf-8"?>
<sst xmlns="http://schemas.openxmlformats.org/spreadsheetml/2006/main" count="391" uniqueCount="291">
  <si>
    <t>Note: Columns I and II should not include values for centrally assessed property.  Column III should include both real and personal centrally assessed values.</t>
  </si>
  <si>
    <r>
      <t>*</t>
    </r>
    <r>
      <rPr>
        <b/>
        <sz val="10"/>
        <rFont val="Arial"/>
        <family val="2"/>
        <charset val="186"/>
      </rPr>
      <t xml:space="preserve"> Applicable only to County or Municipal Local Option Levies</t>
    </r>
  </si>
  <si>
    <t>Total Taxable Value</t>
  </si>
  <si>
    <t>Total Exempt Value</t>
  </si>
  <si>
    <t>Renewable Energy Source Devices 80% Exemption (196.182, F.S.)</t>
  </si>
  <si>
    <t>Additional Homestead Exemption Age 65 and Older and 25 yr Residence (196.075, F.S.)          *</t>
  </si>
  <si>
    <t>Deployed Service Member's Homestead Exemption (196.173, F.S.)</t>
  </si>
  <si>
    <t>Disabled Veterans’ Homestead Discount (196.082, F.S.)</t>
  </si>
  <si>
    <t>Homestead Assessment Reduction for Parents or Grandparents (193.703, F.S.)</t>
  </si>
  <si>
    <t>Lands Available for Taxes (197.502, F.S.)</t>
  </si>
  <si>
    <t>Econ. Dev. Exemption (196.1995, F.S.), Licensed Child Care Facility in Ent. Zone (196.095, F.S.)         *</t>
  </si>
  <si>
    <t>Historic Property Exemption (196.1961, 196.1997, 196.1998 F.S.)                        *</t>
  </si>
  <si>
    <t>Land Dedicated in Perpetuity for Conservation Purposes (196.26, F.S)</t>
  </si>
  <si>
    <t>Widows / Widowers Exemption (196.202, F.S.)</t>
  </si>
  <si>
    <r>
      <t xml:space="preserve">Institutional Exemptions - Charitable, Religious, Scientific, Literary, Educational </t>
    </r>
    <r>
      <rPr>
        <sz val="7"/>
        <rFont val="Arial"/>
        <family val="2"/>
        <charset val="186"/>
      </rPr>
      <t>(196.196, 196.197, 196.1975, 196.1977, 196.1978, 196.198, 196.1983, 196.1985, 196.1986, 196.1987, 196.1999, 196.2001, 196.2002, F.S.)</t>
    </r>
  </si>
  <si>
    <t>Governmental Exemption (196.199, 196.1993, F.S.)</t>
  </si>
  <si>
    <t>Tangible Personal Property $25,000 Exemption (196.183, F.S.)</t>
  </si>
  <si>
    <t>Additional Homestead Exemption Age 65 and Older up to $50,000 (196.075, F.S.)           *</t>
  </si>
  <si>
    <t>Additional $25,000 Homestead Exemption (196.031(1)(b), F.S.)</t>
  </si>
  <si>
    <t>$25,000 Homestead Exemption (196.031(1)(a), F.S.)</t>
  </si>
  <si>
    <t>Exemptions</t>
  </si>
  <si>
    <t xml:space="preserve">Total Assessed Value [Line 1 minus (2 through 11)  plus (15 through 24)] </t>
  </si>
  <si>
    <t>Total Assessed Value</t>
  </si>
  <si>
    <t>Assessed Value of Working Waterfront Property (Art. VII, s.4(j), State Constitution)</t>
  </si>
  <si>
    <t>Assessed Value of Certain Residential and Non-Residential Property (193.1555, F.S.)</t>
  </si>
  <si>
    <t>Assessed Value of Non-Homestead Residential Property (193.1554, F.S.)</t>
  </si>
  <si>
    <t>Assessed Value of Homestead Property (193.155, F.S.)</t>
  </si>
  <si>
    <t>Assessed Value of Historically Significant Property (193.505, F.S.)</t>
  </si>
  <si>
    <r>
      <t>Assessed Value of Historic Property used for Commercial Purposes</t>
    </r>
    <r>
      <rPr>
        <sz val="7"/>
        <rFont val="Arial"/>
        <family val="2"/>
        <charset val="186"/>
      </rPr>
      <t xml:space="preserve"> </t>
    </r>
    <r>
      <rPr>
        <sz val="8"/>
        <rFont val="Arial"/>
        <family val="2"/>
        <charset val="186"/>
      </rPr>
      <t xml:space="preserve">(193.503, F.S.) </t>
    </r>
    <r>
      <rPr>
        <sz val="7"/>
        <rFont val="Arial"/>
        <family val="2"/>
        <charset val="186"/>
      </rPr>
      <t>*</t>
    </r>
  </si>
  <si>
    <t>Assessed Value of Pollution Control Devices (193.621, F.S.)</t>
  </si>
  <si>
    <t>Assessed Value of Land Classified and used for Conservation Purposes (193.501, F.S.)</t>
  </si>
  <si>
    <t>Assessed Value of Land Classified High-Water Recharge (193.625, F.S.)      *</t>
  </si>
  <si>
    <t>Assessed Value of Land Classified Agricultural (193.461, F.S.)</t>
  </si>
  <si>
    <t xml:space="preserve">Assessed Value of All Property in the Following Categories </t>
  </si>
  <si>
    <t>Certain Res. and Nonres. Real Property differential: Just Value Minus Capped Value  (193.1555, F.S.)</t>
  </si>
  <si>
    <t>Nonhomestead Residential Property Differential: Just Value Minus Capped Value (193.1554, F.S.)</t>
  </si>
  <si>
    <t>Homestead Assessment Differential: Just Value Minus Capped Value (193.155, F.S.)</t>
  </si>
  <si>
    <t xml:space="preserve">Assessed Value of Differentials </t>
  </si>
  <si>
    <t>Just Value of Working Waterfront Property (Art. VII, s.4(j), State Constitution)</t>
  </si>
  <si>
    <t>Just Value of Certain Residential and Non-Residential Property (193.1555, F.S.)</t>
  </si>
  <si>
    <t>Just Value of Non-Homestead Residential Property (193.1554, F.S.)</t>
  </si>
  <si>
    <t>Just Value of Homestead Property (193.155, F.S.)</t>
  </si>
  <si>
    <t>Just Value of Historically Significant Property (193.505, F.S.)</t>
  </si>
  <si>
    <t>Just Value of Historic Property used for Commercial Purposes (193.503, F.S.)     *</t>
  </si>
  <si>
    <t>Just Value of Pollution Control Devices (193.621, F.S.)</t>
  </si>
  <si>
    <t>Just Value of Land Classified and Used for Conservation Purposes (193.501, F.S.)</t>
  </si>
  <si>
    <t>Just Value of Land Classified High-Water Recharge (193.625, F.S.)                     *</t>
  </si>
  <si>
    <t>Just Value of Land Classified Agricultural (193.461, F.S.)</t>
  </si>
  <si>
    <t>Just Value of All Property in the Following Categories</t>
  </si>
  <si>
    <t>Just Value (193.011, F.S.)</t>
  </si>
  <si>
    <t>Property</t>
  </si>
  <si>
    <t>Subsurface Rights</t>
  </si>
  <si>
    <t>Just Value</t>
  </si>
  <si>
    <t>Total</t>
  </si>
  <si>
    <t>Centrally Assessed</t>
  </si>
  <si>
    <t>Personal</t>
  </si>
  <si>
    <t>Real Property Including</t>
  </si>
  <si>
    <t>Column IV</t>
  </si>
  <si>
    <t>Column III</t>
  </si>
  <si>
    <t>Column II</t>
  </si>
  <si>
    <t>Column I</t>
  </si>
  <si>
    <t>Date Certified:_______________</t>
  </si>
  <si>
    <t xml:space="preserve">          County:___________________________</t>
  </si>
  <si>
    <t xml:space="preserve">          Taxing Authority:_______________________________________________</t>
  </si>
  <si>
    <t>Value Data</t>
  </si>
  <si>
    <t>Other Reductions in Assessed Value</t>
  </si>
  <si>
    <t>Working Waterfront Property (Art. VII, s.4(j), State Constitution)</t>
  </si>
  <si>
    <r>
      <t>Certain Residential and Non-Residential Property;</t>
    </r>
    <r>
      <rPr>
        <sz val="8"/>
        <color indexed="10"/>
        <rFont val="Arial"/>
        <family val="2"/>
      </rPr>
      <t xml:space="preserve"> </t>
    </r>
    <r>
      <rPr>
        <sz val="8"/>
        <rFont val="Arial"/>
        <family val="2"/>
      </rPr>
      <t>Parcels with Capped Value</t>
    </r>
    <r>
      <rPr>
        <sz val="8"/>
        <color indexed="10"/>
        <rFont val="Arial"/>
        <family val="2"/>
      </rPr>
      <t xml:space="preserve"> </t>
    </r>
    <r>
      <rPr>
        <sz val="8"/>
        <rFont val="Arial"/>
        <family val="2"/>
        <charset val="186"/>
      </rPr>
      <t>(193.1555, F.S.)</t>
    </r>
  </si>
  <si>
    <r>
      <t xml:space="preserve">Non-Homestead Residential Property; </t>
    </r>
    <r>
      <rPr>
        <sz val="8"/>
        <rFont val="Arial"/>
        <family val="2"/>
      </rPr>
      <t xml:space="preserve">Parcels with Capped Value </t>
    </r>
    <r>
      <rPr>
        <sz val="8"/>
        <rFont val="Arial"/>
        <family val="2"/>
        <charset val="186"/>
      </rPr>
      <t>(193.1554, F.S.)</t>
    </r>
  </si>
  <si>
    <r>
      <t xml:space="preserve">Homestead Property; </t>
    </r>
    <r>
      <rPr>
        <sz val="8"/>
        <rFont val="Arial"/>
        <family val="2"/>
      </rPr>
      <t>Parcels with Capped Value</t>
    </r>
    <r>
      <rPr>
        <sz val="8"/>
        <rFont val="Arial"/>
        <family val="2"/>
        <charset val="186"/>
      </rPr>
      <t xml:space="preserve"> (193.155, F.S.)</t>
    </r>
  </si>
  <si>
    <t>Historically Significant Property (193.505, F.S.)</t>
  </si>
  <si>
    <t>Historic Property used for Commercial Purposes (193.503, F.S.)     *</t>
  </si>
  <si>
    <t>Pollution Control Devices (193.621, F.S.)</t>
  </si>
  <si>
    <t>Land Classified and Used for Conservation Purposes (193.501, F.S.)</t>
  </si>
  <si>
    <t>Land Classified High-Water Recharge (193.625, F.S.)                     *</t>
  </si>
  <si>
    <t>Land Classified Agricultural (193.461, F.S.)</t>
  </si>
  <si>
    <t>Property with Reduced Assessed Value</t>
  </si>
  <si>
    <t>Total Parcels or Accounts</t>
  </si>
  <si>
    <t>Accounts</t>
  </si>
  <si>
    <t>Parcels</t>
  </si>
  <si>
    <t>Personal Property</t>
  </si>
  <si>
    <t>Real Property</t>
  </si>
  <si>
    <t>Column 2</t>
  </si>
  <si>
    <t>Column 1</t>
  </si>
  <si>
    <t xml:space="preserve">Value of Transferred Homestead Differential </t>
  </si>
  <si>
    <t># of Parcels Receiving Transfer of Homestead Differential</t>
  </si>
  <si>
    <t>Homestead Portability</t>
  </si>
  <si>
    <t>Note: Sum of items 9 and 10 should equal centrally assessed just value on page 1, line 1, column III.</t>
  </si>
  <si>
    <t xml:space="preserve">Just Value of Centrally Assessed Private Car Line Property Value </t>
  </si>
  <si>
    <t>Just Value of Centrally Assessed Railroad Property Value</t>
  </si>
  <si>
    <t>Just Value of Subsurface Rights (this amount included in Line 1, Column I, Page One) 193.481, F.S.</t>
  </si>
  <si>
    <t>Selected Just Values</t>
  </si>
  <si>
    <t>Operating Taxable Value Shown on Final Tax Roll (4 + 5 - 6 = 7)</t>
  </si>
  <si>
    <t>Other Deductions from Operating Taxable Value</t>
  </si>
  <si>
    <t>Other Additions to Operating Taxable Value</t>
  </si>
  <si>
    <t>Subtotal (1 + 2 - 3 = 4)</t>
  </si>
  <si>
    <t>Deductions from Operating Taxable Value Resulting from Petitions to the VAB</t>
  </si>
  <si>
    <t>Additions to Operating Taxable Value Resulting from Petitions to the VAB</t>
  </si>
  <si>
    <t>Operating Taxable Value as Shown on Preliminary Tax Roll</t>
  </si>
  <si>
    <t>Taxable Value</t>
  </si>
  <si>
    <t>Reconciliation of Preliminary and Final Tax Roll</t>
  </si>
  <si>
    <t xml:space="preserve">          Taxing Authority:_________________________________________________</t>
  </si>
  <si>
    <t xml:space="preserve">          County:_________________________________</t>
  </si>
  <si>
    <t>Parcels and Accounts</t>
  </si>
  <si>
    <t xml:space="preserve">Disability / Blind Exemptions (196.081, 196.091, 196.101, 196.102,196.202, 196.24, F.S.) </t>
  </si>
  <si>
    <t>Total Exempt Value (add lines 26 through 42)</t>
  </si>
  <si>
    <t>Total Taxable Value (line 25 minus 43)</t>
  </si>
  <si>
    <r>
      <t>*</t>
    </r>
    <r>
      <rPr>
        <b/>
        <sz val="10"/>
        <rFont val="Arial"/>
        <family val="2"/>
      </rPr>
      <t xml:space="preserve"> Applicable only to County or Municipal Local Option Levies</t>
    </r>
  </si>
  <si>
    <t>Note: Centrally assessed property exemptions should be included in this table.</t>
  </si>
  <si>
    <t>Renewable Energy Source Devices (80% exemption)</t>
  </si>
  <si>
    <t>§ 196.182</t>
  </si>
  <si>
    <t>Totally &amp; Permanently Disabled First Responders &amp; Surviving Spouse</t>
  </si>
  <si>
    <t>Real</t>
  </si>
  <si>
    <t>§ 196.102</t>
  </si>
  <si>
    <t xml:space="preserve">Additional Homestead Exemption Age 65 and Older and 25 yr Residence </t>
  </si>
  <si>
    <t>§ 196.075</t>
  </si>
  <si>
    <t>Deployed Service Member's Homestead Exemption</t>
  </si>
  <si>
    <t>§ 196.173</t>
  </si>
  <si>
    <t>Land Dedicated in Perpetuity for Conservation Purposes (50%)</t>
  </si>
  <si>
    <t>§ 196.26(3)</t>
  </si>
  <si>
    <t>Land Dedicated in Perpetuity for Conservation Purposes (100%)</t>
  </si>
  <si>
    <t>§ 196.26(2)</t>
  </si>
  <si>
    <t>Disabled Ex-Service Member Exemption</t>
  </si>
  <si>
    <t>Real &amp; Personal</t>
  </si>
  <si>
    <t>§ 196.24</t>
  </si>
  <si>
    <t>Widower's Exemption</t>
  </si>
  <si>
    <t>§ 196.202</t>
  </si>
  <si>
    <t>Widow's Exemption</t>
  </si>
  <si>
    <t>Total &amp; Permanent Disability Exemption</t>
  </si>
  <si>
    <t>Blind Exemption</t>
  </si>
  <si>
    <t>Non-for-Profit Water &amp; Waste Water Systems Corporation</t>
  </si>
  <si>
    <t>§ 196.2002</t>
  </si>
  <si>
    <t>Non-for-Profit Sewer &amp; Water Company</t>
  </si>
  <si>
    <t>§ 196.2001</t>
  </si>
  <si>
    <t>Space Laboratories &amp; Carriers</t>
  </si>
  <si>
    <t>§ 196.1999</t>
  </si>
  <si>
    <t>Historic Property Open to the Public</t>
  </si>
  <si>
    <t>§ 196.1998</t>
  </si>
  <si>
    <t>Historic Property Improvements</t>
  </si>
  <si>
    <t>§ 196.1997</t>
  </si>
  <si>
    <t>Parcels Granted Economic Development Exemption</t>
  </si>
  <si>
    <t>§ 196.1995</t>
  </si>
  <si>
    <t>Agreements with Local Governments for use of Public Property</t>
  </si>
  <si>
    <t>§ 196.1993</t>
  </si>
  <si>
    <t>Leasehold Interests in Government Property</t>
  </si>
  <si>
    <t>§ 196.199(2)</t>
  </si>
  <si>
    <t>Local Government Property</t>
  </si>
  <si>
    <t>§ 196.199(1)(c)</t>
  </si>
  <si>
    <t>State Government Property</t>
  </si>
  <si>
    <t>§ 196.199(1)(b)</t>
  </si>
  <si>
    <t>Federal Government Property</t>
  </si>
  <si>
    <t>§ 196.199(1)(a)</t>
  </si>
  <si>
    <t>Biblical History Display Property</t>
  </si>
  <si>
    <t>§ 196.1987</t>
  </si>
  <si>
    <t>Community Center</t>
  </si>
  <si>
    <t>§ 196.1986</t>
  </si>
  <si>
    <t>Labor Union Education Property</t>
  </si>
  <si>
    <t>§ 196.1985</t>
  </si>
  <si>
    <t>Charter School</t>
  </si>
  <si>
    <t>§ 196.1983</t>
  </si>
  <si>
    <t>Educational Property</t>
  </si>
  <si>
    <t>§ 196.198</t>
  </si>
  <si>
    <t>Affordable Housing Property</t>
  </si>
  <si>
    <t>§ 196.1978</t>
  </si>
  <si>
    <t>Proprietary Continuing Care Facilities</t>
  </si>
  <si>
    <t>§ 196.1977</t>
  </si>
  <si>
    <t>Charitable Homes for the Aged</t>
  </si>
  <si>
    <t>§ 196.1975</t>
  </si>
  <si>
    <t>Charitable Hospitals, Nursing Homes &amp; Homes for Special Services</t>
  </si>
  <si>
    <t>§ 196.197</t>
  </si>
  <si>
    <t>Historic Property for Commercial or Nonprofit Purposes</t>
  </si>
  <si>
    <t>§ 196.1961</t>
  </si>
  <si>
    <t>Constitutional Charitable, Religious, Scientific or Literary</t>
  </si>
  <si>
    <t>§ 196.196</t>
  </si>
  <si>
    <t>$25,000  Tangible Personal Property Exemption</t>
  </si>
  <si>
    <t>§ 196.183</t>
  </si>
  <si>
    <t>Quadriplegic, Paraplegic, Hemiplegic &amp; Totally &amp; Permanently Disabled &amp; Blind (Meeting Income Test)</t>
  </si>
  <si>
    <t>§ 196.101</t>
  </si>
  <si>
    <t>Licensed Child Care Facility in Enterprise Zone</t>
  </si>
  <si>
    <t>§ 196.095</t>
  </si>
  <si>
    <t>Totally Disabled Veterans Confined to Wheelchairs</t>
  </si>
  <si>
    <t>§ 196.091</t>
  </si>
  <si>
    <t>Totally &amp; Permanently Disabled Veterans &amp; Surviving Spouse</t>
  </si>
  <si>
    <t>§ 196.081</t>
  </si>
  <si>
    <t>Additional Homestead Exemption Age 65 and Older</t>
  </si>
  <si>
    <t xml:space="preserve">Additional $25,000 Homestead Exemption </t>
  </si>
  <si>
    <t>§ 196.031(1)(b)</t>
  </si>
  <si>
    <t>$25,000 Homestead Exemption</t>
  </si>
  <si>
    <t>§ 196.031(1)(a)</t>
  </si>
  <si>
    <t>Value of Exemption</t>
  </si>
  <si>
    <t>Number of Exemptions</t>
  </si>
  <si>
    <t>Type of Exemption</t>
  </si>
  <si>
    <t>Property Roll Affected</t>
  </si>
  <si>
    <t>Statutory Authority</t>
  </si>
  <si>
    <t>(Every Space must be filled in. Where there are spaces that are not applicable to your county, write "NONE" or "0" in that  space.)</t>
  </si>
  <si>
    <t>UNDER §193.072</t>
  </si>
  <si>
    <t>LEVIED</t>
  </si>
  <si>
    <t>TAXABLE VALUE</t>
  </si>
  <si>
    <r>
      <t xml:space="preserve">or Other </t>
    </r>
    <r>
      <rPr>
        <sz val="6.5"/>
        <rFont val="Arial"/>
        <family val="2"/>
      </rPr>
      <t>B</t>
    </r>
    <r>
      <rPr>
        <sz val="6.5"/>
        <rFont val="Arial"/>
        <family val="2"/>
        <charset val="186"/>
      </rPr>
      <t xml:space="preserve">asis of </t>
    </r>
    <r>
      <rPr>
        <sz val="6.5"/>
        <rFont val="Arial"/>
        <family val="2"/>
      </rPr>
      <t>L</t>
    </r>
    <r>
      <rPr>
        <sz val="6.5"/>
        <rFont val="Arial"/>
        <family val="2"/>
        <charset val="186"/>
      </rPr>
      <t>evy</t>
    </r>
  </si>
  <si>
    <t>AND NATURE OF SPECIAL LEVY, IF APPLICABLE</t>
  </si>
  <si>
    <t>D</t>
  </si>
  <si>
    <t>C</t>
  </si>
  <si>
    <t>B</t>
  </si>
  <si>
    <t>A</t>
  </si>
  <si>
    <t>PENALTIES</t>
  </si>
  <si>
    <t>TOTAL TAXES</t>
  </si>
  <si>
    <r>
      <t xml:space="preserve">TAXABLE </t>
    </r>
    <r>
      <rPr>
        <sz val="6.5"/>
        <rFont val="Arial"/>
        <family val="2"/>
      </rPr>
      <t>VALUE</t>
    </r>
    <r>
      <rPr>
        <sz val="6.5"/>
        <rFont val="Arial"/>
        <family val="2"/>
        <charset val="186"/>
      </rPr>
      <t xml:space="preserve"> EXCLUDED FROM LEVY PURSUANT TO </t>
    </r>
    <r>
      <rPr>
        <sz val="6.5"/>
        <rFont val="Arial"/>
        <family val="2"/>
      </rPr>
      <t>§197.212 F.S.</t>
    </r>
  </si>
  <si>
    <t>TOTAL</t>
  </si>
  <si>
    <t>MILLAGE</t>
  </si>
  <si>
    <r>
      <t>NAME OF MUNICIPALITY O</t>
    </r>
    <r>
      <rPr>
        <sz val="7"/>
        <rFont val="Arial"/>
        <family val="2"/>
      </rPr>
      <t>R</t>
    </r>
    <r>
      <rPr>
        <sz val="7"/>
        <rFont val="Arial"/>
        <family val="2"/>
      </rPr>
      <t xml:space="preserve"> DISTRICT,</t>
    </r>
  </si>
  <si>
    <t>CODES</t>
  </si>
  <si>
    <t>RECAPITULATION OF TAXES AS EXTENDED ON THE _________ TAX ROLLS; MUNICIPALITIES</t>
  </si>
  <si>
    <t>SHEET NO.  _________  OF ___________</t>
  </si>
  <si>
    <t>Date Certified: _______________</t>
  </si>
  <si>
    <t>_______________________ COUNTY</t>
  </si>
  <si>
    <t>R. 06/11</t>
  </si>
  <si>
    <t>DR-403BM</t>
  </si>
  <si>
    <t>or other Basis of Levy</t>
  </si>
  <si>
    <t>E</t>
  </si>
  <si>
    <t>TAXABLE VALUE EXCLUDED FROM LEVY PURSUANT TO §197.212 F.S.</t>
  </si>
  <si>
    <t>NAME OF TAXING AUTHORITY,</t>
  </si>
  <si>
    <t>RECAPITULATION OF TAXES AS EXTENDED ON THE _________ TAX ROLLS; COUNTY COMMISSION, SCHOOL BOARD, AND TAXING DISTRICTS</t>
  </si>
  <si>
    <t>SHEET NO.  _________  OF _________</t>
  </si>
  <si>
    <t>________________________ COUNTY</t>
  </si>
  <si>
    <t>R.06/11</t>
  </si>
  <si>
    <t>DR-403CC</t>
  </si>
  <si>
    <t>#</t>
  </si>
  <si>
    <t>Number of Units per year</t>
  </si>
  <si>
    <t>Number of Parcels</t>
  </si>
  <si>
    <t>$</t>
  </si>
  <si>
    <t>Taxable Value for Operating Purposes</t>
  </si>
  <si>
    <t>Common Area</t>
  </si>
  <si>
    <t>Time Share Non-Fee</t>
  </si>
  <si>
    <t>Time Share Fee</t>
  </si>
  <si>
    <t>Spaces</t>
  </si>
  <si>
    <t>Notes</t>
  </si>
  <si>
    <t>Header</t>
  </si>
  <si>
    <t>Code S.</t>
  </si>
  <si>
    <t>Code N.</t>
  </si>
  <si>
    <t>Code H.</t>
  </si>
  <si>
    <t xml:space="preserve">* The following entries are for informational purposes only and are optional. Value amounts and parcel counts should be reported under the proper code above. </t>
  </si>
  <si>
    <t>Parcels should equal page 2 of County form DR-403V, column 1, line 13.</t>
  </si>
  <si>
    <t xml:space="preserve">Note: “Total real property Just Value above should equal page 1 of County form DR-403V, column I, line 1; Taxable value should equal page 1 of County form DR-403V, column I, line 43;  </t>
  </si>
  <si>
    <t>(Sum lines 3, 6, and 9)</t>
  </si>
  <si>
    <t>(Sum lines 2, 5, and 8)</t>
  </si>
  <si>
    <t>(Sum lines 1, 4, and 7)</t>
  </si>
  <si>
    <t>;</t>
  </si>
  <si>
    <t xml:space="preserve">Total Real Property: </t>
  </si>
  <si>
    <t>Acreage</t>
  </si>
  <si>
    <t>Miscellaneous</t>
  </si>
  <si>
    <t>Leasehold Interests</t>
  </si>
  <si>
    <t>Government</t>
  </si>
  <si>
    <t>Institutional</t>
  </si>
  <si>
    <t>Agricultural</t>
  </si>
  <si>
    <t>Non-Agricultural</t>
  </si>
  <si>
    <t>Code 91-97</t>
  </si>
  <si>
    <t>Code 90</t>
  </si>
  <si>
    <t>Code 80-89</t>
  </si>
  <si>
    <t>Code 70-79</t>
  </si>
  <si>
    <t>Code 50-69</t>
  </si>
  <si>
    <t>Code 99</t>
  </si>
  <si>
    <t>Improved Industrial</t>
  </si>
  <si>
    <t>Vacant Industrial</t>
  </si>
  <si>
    <t>Improved Commercial</t>
  </si>
  <si>
    <t>Vacant Commercial</t>
  </si>
  <si>
    <t>Ret. Homes and Misc. Res.</t>
  </si>
  <si>
    <t>Cooperatives</t>
  </si>
  <si>
    <t xml:space="preserve"> Code 41-49</t>
  </si>
  <si>
    <t>Code 40</t>
  </si>
  <si>
    <t>Code 11-39</t>
  </si>
  <si>
    <t>Code 10</t>
  </si>
  <si>
    <t>Code 06, 07, and 09</t>
  </si>
  <si>
    <t>Code 05</t>
  </si>
  <si>
    <t>Condominiums</t>
  </si>
  <si>
    <t>Multi-Family 10 Units or More</t>
  </si>
  <si>
    <t>Multi-Family Less than 10 Units</t>
  </si>
  <si>
    <t>Mobile Homes</t>
  </si>
  <si>
    <t>Single Family Residential</t>
  </si>
  <si>
    <t>Vacant Residential</t>
  </si>
  <si>
    <t xml:space="preserve"> Code 04</t>
  </si>
  <si>
    <t xml:space="preserve">Code 03 </t>
  </si>
  <si>
    <t>Code 08</t>
  </si>
  <si>
    <t>Code 02</t>
  </si>
  <si>
    <t>Code 01</t>
  </si>
  <si>
    <t>Code 00</t>
  </si>
  <si>
    <t>(Locally assessed real property only.  Do not include personal property or centrally assessed property.)</t>
  </si>
  <si>
    <t>_______________________ County, Florida                             Date Certified:  __________</t>
  </si>
  <si>
    <t>THE VALUE AND NUMBER OF PARCELS ON THE REAL PROPERTY COUNTYWIDE ASSESSMENT ROLL BY CATEGORY</t>
  </si>
  <si>
    <t>The 2023 Revised Recapitulation of the Ad Valorem Assessment Roll</t>
  </si>
  <si>
    <r>
      <t xml:space="preserve">The </t>
    </r>
    <r>
      <rPr>
        <b/>
        <sz val="10"/>
        <rFont val="Arial"/>
        <family val="2"/>
      </rPr>
      <t xml:space="preserve">2023 </t>
    </r>
    <r>
      <rPr>
        <b/>
        <sz val="10"/>
        <rFont val="Arial"/>
        <family val="2"/>
        <charset val="186"/>
      </rPr>
      <t>Revised Recapitulation of the Ad Valorem Assessment Roll</t>
    </r>
  </si>
  <si>
    <t xml:space="preserve">The 2023 Ad Valorem Assessment Rolls Exemption Breakdown of ______________ County, Florida    Date Certified: __________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</si>
</sst>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8" x14ac:knownFonts="1">
    <font>
      <sz val="10"/>
      <name val="Arial"/>
      <family val="2"/>
    </font>
    <font>
      <sz val="8"/>
      <name val="Arial"/>
      <family val="2"/>
      <charset val="186"/>
    </font>
    <font>
      <b/>
      <sz val="9"/>
      <name val="Arial"/>
      <family val="2"/>
      <charset val="186"/>
    </font>
    <font>
      <sz val="9"/>
      <name val="Arial"/>
      <family val="2"/>
      <charset val="186"/>
    </font>
    <font>
      <b/>
      <sz val="10"/>
      <name val="Arial"/>
      <family val="2"/>
      <charset val="186"/>
    </font>
    <font>
      <b/>
      <sz val="9"/>
      <name val="Arial"/>
      <family val="2"/>
    </font>
    <font>
      <sz val="8"/>
      <name val="Arial"/>
      <family val="2"/>
    </font>
    <font>
      <b/>
      <sz val="8"/>
      <name val="Arial"/>
      <family val="2"/>
    </font>
    <font>
      <sz val="8"/>
      <color indexed="10"/>
      <name val="Arial"/>
      <family val="2"/>
    </font>
    <font>
      <sz val="7"/>
      <name val="Arial"/>
      <family val="2"/>
      <charset val="186"/>
    </font>
    <font>
      <sz val="10"/>
      <name val="Arial"/>
      <family val="2"/>
      <charset val="186"/>
    </font>
    <font>
      <b/>
      <sz val="10"/>
      <name val="Arial"/>
      <family val="2"/>
    </font>
    <font>
      <b/>
      <sz val="8"/>
      <name val="Arial"/>
      <family val="2"/>
      <charset val="186"/>
    </font>
    <font>
      <sz val="11"/>
      <name val="Arial"/>
      <family val="2"/>
      <charset val="186"/>
    </font>
    <font>
      <sz val="8"/>
      <color indexed="8"/>
      <name val="Arial"/>
      <family val="2"/>
    </font>
    <font>
      <sz val="9"/>
      <name val="Arial"/>
      <family val="2"/>
    </font>
    <font>
      <sz val="10"/>
      <color indexed="8"/>
      <name val="Arial"/>
      <family val="2"/>
    </font>
    <font>
      <b/>
      <sz val="10"/>
      <color indexed="8"/>
      <name val="Arial"/>
      <family val="2"/>
    </font>
    <font>
      <sz val="10"/>
      <name val="Arial"/>
      <family val="2"/>
    </font>
    <font>
      <sz val="10"/>
      <name val="Arial"/>
      <family val="2"/>
    </font>
    <font>
      <sz val="6.5"/>
      <name val="Arial"/>
      <family val="2"/>
    </font>
    <font>
      <sz val="7"/>
      <name val="Arial"/>
      <family val="2"/>
    </font>
    <font>
      <sz val="7.5"/>
      <name val="Arial"/>
      <family val="2"/>
    </font>
    <font>
      <sz val="12"/>
      <name val="Times New Roman"/>
      <family val="1"/>
      <charset val="186"/>
    </font>
    <font>
      <sz val="6.5"/>
      <name val="Arial"/>
      <family val="2"/>
      <charset val="186"/>
    </font>
    <font>
      <b/>
      <sz val="12"/>
      <name val="Arial"/>
      <family val="2"/>
    </font>
    <font>
      <sz val="6"/>
      <name val="Arial"/>
      <family val="2"/>
      <charset val="186"/>
    </font>
    <font>
      <b/>
      <sz val="10"/>
      <name val="Times New Roman"/>
      <family val="1"/>
    </font>
  </fonts>
  <fills count="11">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indexed="26"/>
        <bgColor indexed="64"/>
      </patternFill>
    </fill>
    <fill>
      <patternFill patternType="solid">
        <fgColor indexed="27"/>
        <bgColor indexed="64"/>
      </patternFill>
    </fill>
    <fill>
      <patternFill patternType="solid">
        <fgColor indexed="47"/>
        <bgColor indexed="64"/>
      </patternFill>
    </fill>
    <fill>
      <patternFill patternType="solid">
        <fgColor indexed="4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9" fillId="0" borderId="0"/>
  </cellStyleXfs>
  <cellXfs count="264">
    <xf numFmtId="0" fontId="0" fillId="0" borderId="0" xfId="0"/>
    <xf numFmtId="0" fontId="0" fillId="2" borderId="0" xfId="0" applyFill="1"/>
    <xf numFmtId="0" fontId="0" fillId="2" borderId="0" xfId="0" applyFill="1" applyAlignment="1">
      <alignment wrapText="1"/>
    </xf>
    <xf numFmtId="0" fontId="0" fillId="2" borderId="0" xfId="0" applyNumberFormat="1" applyFill="1" applyAlignment="1">
      <alignment horizontal="left" vertical="center"/>
    </xf>
    <xf numFmtId="3" fontId="2" fillId="0" borderId="0" xfId="0" applyNumberFormat="1" applyFont="1" applyFill="1" applyBorder="1" applyAlignment="1">
      <alignment horizontal="right" vertical="center" indent="1" shrinkToFit="1"/>
    </xf>
    <xf numFmtId="3" fontId="3" fillId="0" borderId="0" xfId="0" applyNumberFormat="1" applyFont="1" applyFill="1" applyBorder="1" applyAlignment="1">
      <alignment horizontal="right" vertical="center" indent="1" shrinkToFit="1"/>
    </xf>
    <xf numFmtId="3" fontId="5" fillId="3" borderId="1" xfId="0" applyNumberFormat="1" applyFont="1" applyFill="1" applyBorder="1" applyAlignment="1">
      <alignment horizontal="right" vertical="center" indent="1" shrinkToFit="1"/>
    </xf>
    <xf numFmtId="3" fontId="5" fillId="4" borderId="1" xfId="0" applyNumberFormat="1" applyFont="1" applyFill="1" applyBorder="1" applyAlignment="1">
      <alignment horizontal="right" vertical="center" indent="1" shrinkToFit="1"/>
    </xf>
    <xf numFmtId="3" fontId="5" fillId="5" borderId="1" xfId="0" applyNumberFormat="1" applyFont="1" applyFill="1" applyBorder="1" applyAlignment="1">
      <alignment horizontal="right" vertical="center" indent="1" shrinkToFit="1"/>
    </xf>
    <xf numFmtId="3" fontId="5" fillId="6" borderId="1" xfId="0" applyNumberFormat="1" applyFont="1" applyFill="1" applyBorder="1" applyAlignment="1">
      <alignment horizontal="right" vertical="center" indent="1" shrinkToFit="1"/>
    </xf>
    <xf numFmtId="0" fontId="6" fillId="0" borderId="1" xfId="0" applyNumberFormat="1" applyFont="1" applyFill="1" applyBorder="1" applyAlignment="1">
      <alignment horizontal="left" vertical="center"/>
    </xf>
    <xf numFmtId="0" fontId="0" fillId="0" borderId="0" xfId="0" applyNumberFormat="1" applyFill="1" applyAlignment="1">
      <alignment horizontal="left" vertical="center"/>
    </xf>
    <xf numFmtId="0" fontId="0" fillId="0" borderId="0" xfId="0" applyNumberFormat="1" applyFill="1" applyBorder="1" applyAlignment="1">
      <alignment horizontal="left" vertical="center"/>
    </xf>
    <xf numFmtId="3" fontId="3" fillId="0" borderId="0" xfId="0" applyNumberFormat="1" applyFont="1" applyFill="1" applyBorder="1" applyAlignment="1">
      <alignment vertical="center" shrinkToFit="1"/>
    </xf>
    <xf numFmtId="0" fontId="7" fillId="0" borderId="0" xfId="0" applyNumberFormat="1" applyFont="1" applyFill="1" applyBorder="1" applyAlignment="1">
      <alignment horizontal="left" vertical="center"/>
    </xf>
    <xf numFmtId="0" fontId="1" fillId="0" borderId="1" xfId="0" applyNumberFormat="1" applyFont="1" applyFill="1" applyBorder="1" applyAlignment="1">
      <alignment horizontal="left" vertical="center" wrapText="1"/>
    </xf>
    <xf numFmtId="0" fontId="1" fillId="0" borderId="0" xfId="0" applyNumberFormat="1" applyFont="1" applyFill="1" applyBorder="1" applyAlignment="1">
      <alignment horizontal="left" vertical="center" wrapText="1"/>
    </xf>
    <xf numFmtId="3" fontId="2" fillId="3" borderId="1" xfId="0" applyNumberFormat="1" applyFont="1" applyFill="1" applyBorder="1" applyAlignment="1">
      <alignment horizontal="right" vertical="center" indent="1" shrinkToFit="1"/>
    </xf>
    <xf numFmtId="3" fontId="3" fillId="4" borderId="1" xfId="0" applyNumberFormat="1" applyFont="1" applyFill="1" applyBorder="1" applyAlignment="1">
      <alignment horizontal="right" vertical="center" indent="1" shrinkToFit="1"/>
    </xf>
    <xf numFmtId="3" fontId="3" fillId="5" borderId="1" xfId="0" applyNumberFormat="1" applyFont="1" applyFill="1" applyBorder="1" applyAlignment="1">
      <alignment horizontal="right" vertical="center" indent="1" shrinkToFit="1"/>
    </xf>
    <xf numFmtId="3" fontId="3" fillId="6" borderId="1" xfId="0" applyNumberFormat="1" applyFont="1" applyFill="1" applyBorder="1" applyAlignment="1">
      <alignment horizontal="right" vertical="center" indent="1" shrinkToFit="1"/>
    </xf>
    <xf numFmtId="0" fontId="6"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left" vertical="center"/>
    </xf>
    <xf numFmtId="0" fontId="1" fillId="0" borderId="1" xfId="0" applyNumberFormat="1" applyFont="1" applyFill="1" applyBorder="1" applyAlignment="1">
      <alignment horizontal="left" vertical="center" wrapText="1" readingOrder="1"/>
    </xf>
    <xf numFmtId="0" fontId="1" fillId="0" borderId="0" xfId="0" applyNumberFormat="1" applyFont="1" applyFill="1" applyBorder="1" applyAlignment="1">
      <alignment horizontal="center" vertical="center"/>
    </xf>
    <xf numFmtId="0" fontId="6" fillId="2" borderId="2" xfId="0" applyFont="1" applyFill="1" applyBorder="1" applyAlignment="1">
      <alignment horizontal="center" vertical="center" wrapText="1"/>
    </xf>
    <xf numFmtId="0" fontId="7" fillId="0" borderId="0" xfId="0" applyNumberFormat="1" applyFont="1" applyFill="1" applyBorder="1" applyAlignment="1">
      <alignment horizontal="left"/>
    </xf>
    <xf numFmtId="0" fontId="0" fillId="2" borderId="0" xfId="0" applyFill="1" applyAlignment="1">
      <alignment horizontal="center"/>
    </xf>
    <xf numFmtId="0" fontId="6" fillId="0" borderId="0" xfId="0" applyFont="1" applyFill="1" applyAlignment="1">
      <alignment horizontal="left" vertical="center"/>
    </xf>
    <xf numFmtId="0" fontId="6" fillId="2" borderId="3" xfId="0" applyFont="1" applyFill="1" applyBorder="1" applyAlignment="1">
      <alignment horizontal="center" vertical="center"/>
    </xf>
    <xf numFmtId="0" fontId="5" fillId="0" borderId="0" xfId="0" applyFont="1" applyFill="1" applyAlignment="1">
      <alignment vertical="center"/>
    </xf>
    <xf numFmtId="0" fontId="10" fillId="0" borderId="0" xfId="0" applyFont="1" applyFill="1" applyAlignment="1">
      <alignment horizontal="center"/>
    </xf>
    <xf numFmtId="0" fontId="0" fillId="0" borderId="0" xfId="0" applyFill="1" applyAlignment="1">
      <alignment horizontal="center"/>
    </xf>
    <xf numFmtId="0" fontId="7" fillId="2" borderId="1" xfId="0" applyFont="1" applyFill="1" applyBorder="1" applyAlignment="1">
      <alignment horizontal="center" vertical="center"/>
    </xf>
    <xf numFmtId="0" fontId="6" fillId="2" borderId="0" xfId="0" applyFont="1" applyFill="1" applyAlignment="1">
      <alignment horizontal="left" vertical="center"/>
    </xf>
    <xf numFmtId="0" fontId="5" fillId="0" borderId="0" xfId="0" applyFont="1" applyFill="1" applyAlignment="1">
      <alignment horizontal="right" vertical="center"/>
    </xf>
    <xf numFmtId="0" fontId="6" fillId="2" borderId="0" xfId="0" applyFont="1" applyFill="1" applyAlignment="1">
      <alignment vertical="center"/>
    </xf>
    <xf numFmtId="0" fontId="5" fillId="2" borderId="0" xfId="0" applyFont="1" applyFill="1" applyAlignment="1">
      <alignment vertical="center"/>
    </xf>
    <xf numFmtId="0" fontId="5" fillId="0" borderId="0" xfId="0" applyFont="1" applyFill="1" applyAlignment="1">
      <alignment horizontal="left" vertical="center" wrapText="1"/>
    </xf>
    <xf numFmtId="0" fontId="9" fillId="0" borderId="0" xfId="0" applyFont="1" applyFill="1" applyAlignment="1">
      <alignment vertical="center"/>
    </xf>
    <xf numFmtId="0" fontId="12" fillId="2" borderId="0" xfId="0" applyFont="1" applyFill="1" applyAlignment="1">
      <alignment horizontal="left" vertical="center"/>
    </xf>
    <xf numFmtId="0" fontId="11" fillId="0" borderId="0" xfId="0" applyNumberFormat="1" applyFont="1" applyFill="1" applyBorder="1" applyAlignment="1">
      <alignment horizontal="left" vertical="center"/>
    </xf>
    <xf numFmtId="0" fontId="6" fillId="2" borderId="1" xfId="0" applyFont="1" applyFill="1" applyBorder="1" applyAlignment="1">
      <alignment horizontal="center" vertical="center" wrapText="1"/>
    </xf>
    <xf numFmtId="0" fontId="11" fillId="0" borderId="0" xfId="0" applyNumberFormat="1" applyFont="1" applyFill="1" applyBorder="1" applyAlignment="1">
      <alignment horizontal="left"/>
    </xf>
    <xf numFmtId="0" fontId="0" fillId="2" borderId="1" xfId="0" applyFill="1" applyBorder="1" applyAlignment="1">
      <alignment horizontal="center"/>
    </xf>
    <xf numFmtId="0" fontId="2" fillId="0" borderId="0" xfId="0" applyFont="1" applyFill="1" applyAlignment="1">
      <alignment horizontal="left" vertical="center" wrapText="1"/>
    </xf>
    <xf numFmtId="0" fontId="11" fillId="2" borderId="0" xfId="0" applyFont="1" applyFill="1" applyAlignment="1">
      <alignment horizontal="center"/>
    </xf>
    <xf numFmtId="3" fontId="13" fillId="0" borderId="0" xfId="0" applyNumberFormat="1" applyFont="1" applyFill="1" applyBorder="1" applyAlignment="1">
      <alignment horizontal="right" vertical="center" indent="2"/>
    </xf>
    <xf numFmtId="3" fontId="0" fillId="0" borderId="1" xfId="0" applyNumberFormat="1" applyFill="1" applyBorder="1" applyAlignment="1">
      <alignment horizontal="right" vertical="center" indent="1"/>
    </xf>
    <xf numFmtId="0" fontId="1" fillId="0" borderId="1" xfId="0" applyFont="1" applyFill="1" applyBorder="1" applyAlignment="1">
      <alignment vertical="center"/>
    </xf>
    <xf numFmtId="0" fontId="6" fillId="0" borderId="1" xfId="0" applyFont="1" applyFill="1" applyBorder="1" applyAlignment="1">
      <alignment horizontal="center" vertical="center"/>
    </xf>
    <xf numFmtId="0" fontId="0" fillId="0" borderId="0" xfId="0" applyFill="1" applyAlignment="1">
      <alignment vertical="center"/>
    </xf>
    <xf numFmtId="0" fontId="4" fillId="0" borderId="0" xfId="0" applyFont="1" applyFill="1" applyBorder="1" applyAlignment="1">
      <alignment horizontal="center" vertical="center"/>
    </xf>
    <xf numFmtId="0" fontId="11" fillId="0" borderId="0" xfId="0" applyFont="1" applyFill="1" applyBorder="1" applyAlignment="1">
      <alignment vertical="center"/>
    </xf>
    <xf numFmtId="0" fontId="11" fillId="0" borderId="0" xfId="0" applyFont="1" applyFill="1" applyAlignment="1">
      <alignment vertical="center"/>
    </xf>
    <xf numFmtId="3" fontId="0" fillId="0" borderId="0" xfId="0" applyNumberFormat="1" applyFill="1" applyBorder="1" applyAlignment="1">
      <alignment horizontal="right" vertical="center" indent="1"/>
    </xf>
    <xf numFmtId="0" fontId="6" fillId="0" borderId="0" xfId="0" applyFont="1" applyFill="1" applyBorder="1" applyAlignment="1">
      <alignment horizontal="center" vertical="center"/>
    </xf>
    <xf numFmtId="0" fontId="0" fillId="0" borderId="0" xfId="0" applyFill="1" applyBorder="1" applyAlignment="1">
      <alignment vertical="center"/>
    </xf>
    <xf numFmtId="0" fontId="0" fillId="0" borderId="0" xfId="0" applyFill="1" applyBorder="1" applyAlignment="1">
      <alignment horizontal="left" vertical="center" indent="1"/>
    </xf>
    <xf numFmtId="0" fontId="15" fillId="0" borderId="0" xfId="0" applyFont="1" applyFill="1" applyBorder="1" applyAlignment="1">
      <alignment horizontal="left" vertical="center" indent="1"/>
    </xf>
    <xf numFmtId="0" fontId="15" fillId="0" borderId="0" xfId="0" applyFont="1" applyFill="1" applyBorder="1" applyAlignment="1">
      <alignment horizontal="center" vertical="center"/>
    </xf>
    <xf numFmtId="0" fontId="15" fillId="0" borderId="1" xfId="0" applyFont="1" applyFill="1" applyBorder="1" applyAlignment="1">
      <alignment horizontal="center" vertical="center"/>
    </xf>
    <xf numFmtId="0" fontId="16" fillId="0" borderId="0" xfId="0" applyFont="1" applyFill="1" applyBorder="1" applyAlignment="1">
      <alignment vertical="center"/>
    </xf>
    <xf numFmtId="0" fontId="17" fillId="0" borderId="0" xfId="0" applyFont="1" applyFill="1" applyBorder="1" applyAlignment="1">
      <alignment vertical="center"/>
    </xf>
    <xf numFmtId="0" fontId="5" fillId="2" borderId="0" xfId="0" applyFont="1" applyFill="1" applyAlignment="1">
      <alignment horizontal="left" vertical="center" wrapText="1"/>
    </xf>
    <xf numFmtId="0" fontId="10" fillId="2" borderId="0" xfId="0" applyFont="1" applyFill="1" applyAlignment="1">
      <alignment horizontal="center"/>
    </xf>
    <xf numFmtId="0" fontId="5" fillId="2" borderId="0" xfId="0" applyFont="1" applyFill="1" applyAlignment="1">
      <alignment horizontal="right" vertical="center"/>
    </xf>
    <xf numFmtId="0" fontId="9" fillId="2" borderId="0" xfId="0" applyFont="1" applyFill="1" applyAlignment="1">
      <alignment vertical="center"/>
    </xf>
    <xf numFmtId="0" fontId="0" fillId="0" borderId="0" xfId="0" applyNumberFormat="1" applyFont="1" applyFill="1" applyAlignment="1">
      <alignment horizontal="left" vertical="center"/>
    </xf>
    <xf numFmtId="0" fontId="6" fillId="0" borderId="1" xfId="0" applyNumberFormat="1" applyFont="1" applyFill="1" applyBorder="1" applyAlignment="1">
      <alignment horizontal="left" vertical="center" wrapText="1"/>
    </xf>
    <xf numFmtId="3" fontId="15" fillId="6" borderId="1" xfId="0" applyNumberFormat="1" applyFont="1" applyFill="1" applyBorder="1" applyAlignment="1">
      <alignment horizontal="right" vertical="center" indent="1" shrinkToFit="1"/>
    </xf>
    <xf numFmtId="3" fontId="15" fillId="5" borderId="1" xfId="0" applyNumberFormat="1" applyFont="1" applyFill="1" applyBorder="1" applyAlignment="1">
      <alignment horizontal="right" vertical="center" indent="1" shrinkToFit="1"/>
    </xf>
    <xf numFmtId="3" fontId="15" fillId="4" borderId="1" xfId="0" applyNumberFormat="1" applyFont="1" applyFill="1" applyBorder="1" applyAlignment="1">
      <alignment horizontal="right" vertical="center" indent="1" shrinkToFit="1"/>
    </xf>
    <xf numFmtId="0" fontId="0" fillId="2" borderId="0" xfId="0" applyNumberFormat="1" applyFont="1" applyFill="1" applyAlignment="1">
      <alignment horizontal="left" vertical="center"/>
    </xf>
    <xf numFmtId="0" fontId="0" fillId="0" borderId="0" xfId="0" applyNumberFormat="1" applyFont="1" applyFill="1" applyBorder="1" applyAlignment="1">
      <alignment horizontal="left" vertical="center"/>
    </xf>
    <xf numFmtId="0" fontId="6" fillId="0" borderId="0" xfId="0" applyNumberFormat="1" applyFont="1" applyFill="1" applyBorder="1" applyAlignment="1">
      <alignment horizontal="left" vertical="center" wrapText="1"/>
    </xf>
    <xf numFmtId="3" fontId="15" fillId="0" borderId="0" xfId="0" applyNumberFormat="1" applyFont="1" applyFill="1" applyBorder="1" applyAlignment="1">
      <alignment vertical="center" shrinkToFit="1"/>
    </xf>
    <xf numFmtId="3" fontId="15" fillId="0" borderId="0" xfId="0" applyNumberFormat="1" applyFont="1" applyFill="1" applyBorder="1" applyAlignment="1">
      <alignment horizontal="right" vertical="center" shrinkToFit="1"/>
    </xf>
    <xf numFmtId="3" fontId="15" fillId="0" borderId="0" xfId="0" applyNumberFormat="1" applyFont="1" applyFill="1" applyBorder="1" applyAlignment="1">
      <alignment horizontal="right" vertical="center" indent="1" shrinkToFit="1"/>
    </xf>
    <xf numFmtId="3" fontId="5" fillId="0" borderId="0" xfId="0" applyNumberFormat="1" applyFont="1" applyFill="1" applyBorder="1" applyAlignment="1">
      <alignment horizontal="right" vertical="center" indent="1" shrinkToFit="1"/>
    </xf>
    <xf numFmtId="0" fontId="0" fillId="2" borderId="0" xfId="0" applyFont="1" applyFill="1"/>
    <xf numFmtId="0" fontId="6" fillId="2" borderId="0" xfId="0" applyNumberFormat="1" applyFont="1" applyFill="1" applyBorder="1" applyAlignment="1">
      <alignment horizontal="center" vertical="center"/>
    </xf>
    <xf numFmtId="0" fontId="0" fillId="2" borderId="0" xfId="0" applyFont="1" applyFill="1" applyAlignment="1">
      <alignment wrapText="1"/>
    </xf>
    <xf numFmtId="0" fontId="19" fillId="2" borderId="0" xfId="1" applyFill="1"/>
    <xf numFmtId="0" fontId="19" fillId="0" borderId="0" xfId="1" applyFill="1" applyBorder="1"/>
    <xf numFmtId="0" fontId="18" fillId="2" borderId="0" xfId="1" applyFont="1" applyFill="1" applyAlignment="1"/>
    <xf numFmtId="0" fontId="18" fillId="0" borderId="0" xfId="1" applyFont="1" applyFill="1" applyBorder="1" applyAlignment="1"/>
    <xf numFmtId="0" fontId="6" fillId="0" borderId="1" xfId="1" applyFont="1" applyFill="1" applyBorder="1" applyAlignment="1">
      <alignment horizontal="center" vertical="center"/>
    </xf>
    <xf numFmtId="3" fontId="6" fillId="0" borderId="1" xfId="1" applyNumberFormat="1" applyFont="1" applyFill="1" applyBorder="1" applyAlignment="1">
      <alignment horizontal="right" vertical="center" indent="1"/>
    </xf>
    <xf numFmtId="3" fontId="6" fillId="0" borderId="1" xfId="1" applyNumberFormat="1" applyFont="1" applyFill="1" applyBorder="1" applyAlignment="1">
      <alignment horizontal="left" vertical="center" wrapText="1"/>
    </xf>
    <xf numFmtId="3" fontId="6" fillId="0" borderId="1" xfId="1" applyNumberFormat="1" applyFont="1" applyFill="1" applyBorder="1" applyAlignment="1">
      <alignment horizontal="left" vertical="center" indent="1"/>
    </xf>
    <xf numFmtId="0" fontId="6" fillId="0" borderId="1" xfId="1" applyFont="1" applyFill="1" applyBorder="1" applyAlignment="1">
      <alignment horizontal="left" vertical="center" wrapText="1" indent="1"/>
    </xf>
    <xf numFmtId="0" fontId="6" fillId="0" borderId="1" xfId="1" applyFont="1" applyFill="1" applyBorder="1" applyAlignment="1">
      <alignment horizontal="center" vertical="center" wrapText="1"/>
    </xf>
    <xf numFmtId="3" fontId="6" fillId="0" borderId="1" xfId="1" applyNumberFormat="1" applyFont="1" applyFill="1" applyBorder="1" applyAlignment="1">
      <alignment horizontal="left" vertical="center"/>
    </xf>
    <xf numFmtId="0" fontId="6" fillId="0" borderId="5" xfId="1" applyFont="1" applyFill="1" applyBorder="1" applyAlignment="1">
      <alignment horizontal="center" vertical="center" wrapText="1"/>
    </xf>
    <xf numFmtId="3" fontId="19" fillId="0" borderId="1" xfId="1" applyNumberFormat="1" applyFont="1" applyFill="1" applyBorder="1" applyAlignment="1">
      <alignment horizontal="right" vertical="center" indent="1"/>
    </xf>
    <xf numFmtId="3" fontId="18" fillId="0" borderId="1" xfId="1" applyNumberFormat="1" applyFont="1" applyFill="1" applyBorder="1" applyAlignment="1">
      <alignment horizontal="right" vertical="center" indent="1"/>
    </xf>
    <xf numFmtId="0" fontId="15" fillId="0" borderId="1" xfId="1" applyFont="1" applyFill="1" applyBorder="1" applyAlignment="1">
      <alignment horizontal="left" vertical="center" wrapText="1" indent="1"/>
    </xf>
    <xf numFmtId="0" fontId="15" fillId="0" borderId="1" xfId="1" applyFont="1" applyFill="1" applyBorder="1" applyAlignment="1">
      <alignment horizontal="left" vertical="center" indent="1"/>
    </xf>
    <xf numFmtId="0" fontId="6" fillId="0" borderId="1" xfId="1" applyFont="1" applyFill="1" applyBorder="1" applyAlignment="1">
      <alignment horizontal="left" vertical="center"/>
    </xf>
    <xf numFmtId="0" fontId="19" fillId="2" borderId="0" xfId="1" applyFill="1" applyAlignment="1">
      <alignment vertical="center"/>
    </xf>
    <xf numFmtId="0" fontId="19" fillId="0" borderId="0" xfId="1" applyFill="1" applyBorder="1" applyAlignment="1">
      <alignment vertical="center"/>
    </xf>
    <xf numFmtId="0" fontId="1" fillId="0" borderId="1" xfId="1" applyNumberFormat="1" applyFont="1" applyFill="1" applyBorder="1" applyAlignment="1">
      <alignment horizontal="left" vertical="center" wrapText="1"/>
    </xf>
    <xf numFmtId="0" fontId="19" fillId="0" borderId="2" xfId="1" applyFill="1" applyBorder="1" applyAlignment="1">
      <alignment vertical="center"/>
    </xf>
    <xf numFmtId="0" fontId="7" fillId="0" borderId="1" xfId="1" applyFont="1" applyFill="1" applyBorder="1" applyAlignment="1">
      <alignment horizontal="center" vertical="center"/>
    </xf>
    <xf numFmtId="0" fontId="7" fillId="0" borderId="1" xfId="1" applyFont="1" applyFill="1" applyBorder="1" applyAlignment="1">
      <alignment horizontal="center" vertical="center" wrapText="1"/>
    </xf>
    <xf numFmtId="0" fontId="7" fillId="0" borderId="6" xfId="1" applyFont="1" applyFill="1" applyBorder="1" applyAlignment="1">
      <alignment horizontal="center" vertical="center"/>
    </xf>
    <xf numFmtId="0" fontId="7" fillId="0" borderId="2" xfId="1" applyFont="1" applyFill="1" applyBorder="1" applyAlignment="1">
      <alignment horizontal="center" vertical="center" wrapText="1"/>
    </xf>
    <xf numFmtId="0" fontId="19" fillId="2" borderId="3" xfId="1" applyFill="1" applyBorder="1"/>
    <xf numFmtId="0" fontId="19" fillId="2" borderId="7" xfId="1" applyFill="1" applyBorder="1" applyAlignment="1">
      <alignment horizontal="center"/>
    </xf>
    <xf numFmtId="0" fontId="12" fillId="2" borderId="3" xfId="1" applyFont="1" applyFill="1" applyBorder="1" applyAlignment="1">
      <alignment horizontal="center" vertical="center" wrapText="1"/>
    </xf>
    <xf numFmtId="0" fontId="19" fillId="2" borderId="7" xfId="1" applyFill="1" applyBorder="1" applyAlignment="1">
      <alignment horizontal="center" vertical="center" wrapText="1"/>
    </xf>
    <xf numFmtId="0" fontId="12" fillId="2" borderId="8" xfId="1" applyFont="1" applyFill="1" applyBorder="1" applyAlignment="1">
      <alignment horizontal="center" vertical="center" wrapText="1"/>
    </xf>
    <xf numFmtId="0" fontId="20" fillId="2" borderId="0" xfId="1" applyFont="1" applyFill="1" applyAlignment="1">
      <alignment horizontal="center" vertical="center" wrapText="1"/>
    </xf>
    <xf numFmtId="0" fontId="21" fillId="2" borderId="0" xfId="1" applyFont="1" applyFill="1"/>
    <xf numFmtId="0" fontId="19" fillId="2" borderId="0" xfId="1" applyFill="1" applyAlignment="1">
      <alignment horizontal="center"/>
    </xf>
    <xf numFmtId="0" fontId="12" fillId="2" borderId="0" xfId="1" applyFont="1" applyFill="1" applyAlignment="1">
      <alignment horizontal="center" vertical="center" wrapText="1"/>
    </xf>
    <xf numFmtId="0" fontId="19" fillId="2" borderId="0" xfId="1" applyFill="1" applyAlignment="1">
      <alignment horizontal="center" vertical="center" wrapText="1"/>
    </xf>
    <xf numFmtId="0" fontId="19" fillId="0" borderId="0" xfId="1"/>
    <xf numFmtId="0" fontId="19" fillId="0" borderId="0" xfId="1" applyFill="1"/>
    <xf numFmtId="2" fontId="19" fillId="0" borderId="2" xfId="1" applyNumberFormat="1" applyFont="1" applyFill="1" applyBorder="1" applyAlignment="1">
      <alignment horizontal="right" vertical="center" indent="1"/>
    </xf>
    <xf numFmtId="4" fontId="15" fillId="4" borderId="2" xfId="1" applyNumberFormat="1" applyFont="1" applyFill="1" applyBorder="1" applyAlignment="1">
      <alignment horizontal="right" vertical="center" indent="1"/>
    </xf>
    <xf numFmtId="3" fontId="15" fillId="0" borderId="2" xfId="1" applyNumberFormat="1" applyFont="1" applyFill="1" applyBorder="1" applyAlignment="1">
      <alignment horizontal="right" vertical="center" indent="1"/>
    </xf>
    <xf numFmtId="3" fontId="15" fillId="5" borderId="2" xfId="1" applyNumberFormat="1" applyFont="1" applyFill="1" applyBorder="1" applyAlignment="1">
      <alignment horizontal="right" vertical="center" indent="1"/>
    </xf>
    <xf numFmtId="164" fontId="15" fillId="7" borderId="2" xfId="1" applyNumberFormat="1" applyFont="1" applyFill="1" applyBorder="1" applyAlignment="1">
      <alignment horizontal="center" vertical="center"/>
    </xf>
    <xf numFmtId="0" fontId="19" fillId="0" borderId="2" xfId="1" applyFont="1" applyFill="1" applyBorder="1" applyAlignment="1">
      <alignment horizontal="right" vertical="center" indent="1"/>
    </xf>
    <xf numFmtId="0" fontId="19" fillId="0" borderId="2" xfId="1" applyFont="1" applyFill="1" applyBorder="1" applyAlignment="1">
      <alignment horizontal="center" vertical="center"/>
    </xf>
    <xf numFmtId="2" fontId="15" fillId="0" borderId="9" xfId="1" applyNumberFormat="1" applyFont="1" applyFill="1" applyBorder="1" applyAlignment="1">
      <alignment horizontal="right" vertical="center" indent="1"/>
    </xf>
    <xf numFmtId="4" fontId="15" fillId="4" borderId="9" xfId="1" applyNumberFormat="1" applyFont="1" applyFill="1" applyBorder="1" applyAlignment="1">
      <alignment horizontal="right" vertical="center" indent="1"/>
    </xf>
    <xf numFmtId="3" fontId="15" fillId="0" borderId="9" xfId="1" applyNumberFormat="1" applyFont="1" applyFill="1" applyBorder="1" applyAlignment="1">
      <alignment horizontal="right" vertical="center" indent="1"/>
    </xf>
    <xf numFmtId="3" fontId="15" fillId="5" borderId="9" xfId="1" applyNumberFormat="1" applyFont="1" applyFill="1" applyBorder="1" applyAlignment="1">
      <alignment horizontal="right" vertical="center" indent="1"/>
    </xf>
    <xf numFmtId="164" fontId="15" fillId="7" borderId="9" xfId="1" applyNumberFormat="1" applyFont="1" applyFill="1" applyBorder="1" applyAlignment="1">
      <alignment horizontal="center" vertical="center"/>
    </xf>
    <xf numFmtId="0" fontId="19" fillId="0" borderId="9" xfId="1" applyFont="1" applyFill="1" applyBorder="1" applyAlignment="1">
      <alignment horizontal="right" vertical="center" indent="1"/>
    </xf>
    <xf numFmtId="0" fontId="19" fillId="0" borderId="9" xfId="1" applyFont="1" applyFill="1" applyBorder="1" applyAlignment="1">
      <alignment horizontal="center" vertical="center"/>
    </xf>
    <xf numFmtId="0" fontId="19" fillId="0" borderId="0" xfId="1" applyFill="1" applyAlignment="1">
      <alignment horizontal="center" vertical="center"/>
    </xf>
    <xf numFmtId="0" fontId="23" fillId="0" borderId="9" xfId="1" applyFont="1" applyFill="1" applyBorder="1" applyAlignment="1">
      <alignment horizontal="center" vertical="center"/>
    </xf>
    <xf numFmtId="0" fontId="21" fillId="2" borderId="2" xfId="1" applyFont="1" applyFill="1" applyBorder="1" applyAlignment="1">
      <alignment horizontal="center" vertical="center"/>
    </xf>
    <xf numFmtId="0" fontId="6" fillId="4" borderId="2" xfId="1" applyFont="1" applyFill="1" applyBorder="1" applyAlignment="1">
      <alignment horizontal="center" vertical="center"/>
    </xf>
    <xf numFmtId="0" fontId="6" fillId="5" borderId="2" xfId="1" applyFont="1" applyFill="1" applyBorder="1" applyAlignment="1">
      <alignment horizontal="center" vertical="center"/>
    </xf>
    <xf numFmtId="0" fontId="24" fillId="7" borderId="2" xfId="1" applyFont="1" applyFill="1" applyBorder="1" applyAlignment="1">
      <alignment horizontal="center" vertical="center" wrapText="1"/>
    </xf>
    <xf numFmtId="0" fontId="19" fillId="2" borderId="2" xfId="1" applyFont="1" applyFill="1" applyBorder="1" applyAlignment="1">
      <alignment horizontal="center" vertical="center"/>
    </xf>
    <xf numFmtId="0" fontId="21" fillId="2" borderId="3" xfId="1" applyFont="1" applyFill="1" applyBorder="1" applyAlignment="1">
      <alignment horizontal="center"/>
    </xf>
    <xf numFmtId="0" fontId="6" fillId="4" borderId="3" xfId="1" applyFont="1" applyFill="1" applyBorder="1" applyAlignment="1">
      <alignment horizontal="center"/>
    </xf>
    <xf numFmtId="0" fontId="6" fillId="5" borderId="3" xfId="1" applyFont="1" applyFill="1" applyBorder="1" applyAlignment="1">
      <alignment horizontal="center"/>
    </xf>
    <xf numFmtId="0" fontId="6" fillId="7" borderId="3" xfId="1" applyFont="1" applyFill="1" applyBorder="1" applyAlignment="1">
      <alignment horizontal="center"/>
    </xf>
    <xf numFmtId="0" fontId="19" fillId="2" borderId="0" xfId="1" applyFont="1" applyFill="1"/>
    <xf numFmtId="0" fontId="19" fillId="2" borderId="0" xfId="1" applyFont="1" applyFill="1" applyAlignment="1">
      <alignment horizontal="center" vertical="center"/>
    </xf>
    <xf numFmtId="0" fontId="9" fillId="2" borderId="0" xfId="1" applyFont="1" applyFill="1"/>
    <xf numFmtId="0" fontId="11" fillId="2" borderId="0" xfId="1" applyFont="1" applyFill="1" applyAlignment="1"/>
    <xf numFmtId="0" fontId="7" fillId="2" borderId="0" xfId="1" applyFont="1" applyFill="1" applyAlignment="1"/>
    <xf numFmtId="0" fontId="25" fillId="2" borderId="0" xfId="1" applyFont="1" applyFill="1" applyAlignment="1"/>
    <xf numFmtId="0" fontId="26" fillId="2" borderId="0" xfId="1" applyFont="1" applyFill="1" applyAlignment="1">
      <alignment vertical="center"/>
    </xf>
    <xf numFmtId="2" fontId="19" fillId="0" borderId="2" xfId="1" applyNumberFormat="1" applyBorder="1" applyAlignment="1">
      <alignment horizontal="right" vertical="center" indent="1"/>
    </xf>
    <xf numFmtId="3" fontId="15" fillId="0" borderId="2" xfId="1" applyNumberFormat="1" applyFont="1" applyBorder="1" applyAlignment="1">
      <alignment horizontal="right" vertical="center" indent="1"/>
    </xf>
    <xf numFmtId="3" fontId="15" fillId="8" borderId="2" xfId="1" applyNumberFormat="1" applyFont="1" applyFill="1" applyBorder="1" applyAlignment="1">
      <alignment horizontal="right" vertical="center" indent="1"/>
    </xf>
    <xf numFmtId="0" fontId="19" fillId="0" borderId="2" xfId="1" applyFont="1" applyBorder="1" applyAlignment="1">
      <alignment horizontal="right" vertical="center" indent="1"/>
    </xf>
    <xf numFmtId="0" fontId="19" fillId="0" borderId="2" xfId="1" applyBorder="1" applyAlignment="1">
      <alignment horizontal="center" vertical="center"/>
    </xf>
    <xf numFmtId="2" fontId="15" fillId="0" borderId="9" xfId="1" applyNumberFormat="1" applyFont="1" applyBorder="1" applyAlignment="1">
      <alignment horizontal="right" vertical="center" indent="1"/>
    </xf>
    <xf numFmtId="3" fontId="15" fillId="0" borderId="9" xfId="1" applyNumberFormat="1" applyFont="1" applyBorder="1" applyAlignment="1">
      <alignment horizontal="right" vertical="center" indent="1"/>
    </xf>
    <xf numFmtId="3" fontId="15" fillId="8" borderId="9" xfId="1" applyNumberFormat="1" applyFont="1" applyFill="1" applyBorder="1" applyAlignment="1">
      <alignment horizontal="right" vertical="center" indent="1"/>
    </xf>
    <xf numFmtId="0" fontId="19" fillId="0" borderId="9" xfId="1" applyFont="1" applyBorder="1" applyAlignment="1">
      <alignment horizontal="right" vertical="center" indent="1"/>
    </xf>
    <xf numFmtId="0" fontId="19" fillId="0" borderId="9" xfId="1" applyBorder="1" applyAlignment="1">
      <alignment horizontal="center" vertical="center"/>
    </xf>
    <xf numFmtId="0" fontId="19" fillId="0" borderId="0" xfId="1" applyAlignment="1">
      <alignment horizontal="center" vertical="center"/>
    </xf>
    <xf numFmtId="0" fontId="23" fillId="0" borderId="9" xfId="1" applyFont="1" applyBorder="1" applyAlignment="1">
      <alignment horizontal="center" vertical="center"/>
    </xf>
    <xf numFmtId="2" fontId="19" fillId="0" borderId="9" xfId="1" applyNumberFormat="1" applyBorder="1" applyAlignment="1">
      <alignment horizontal="right" vertical="center" indent="1"/>
    </xf>
    <xf numFmtId="0" fontId="21" fillId="0" borderId="2" xfId="1" applyFont="1" applyBorder="1" applyAlignment="1">
      <alignment horizontal="center" vertical="center"/>
    </xf>
    <xf numFmtId="0" fontId="6" fillId="8" borderId="2" xfId="1" applyFont="1" applyFill="1" applyBorder="1" applyAlignment="1">
      <alignment horizontal="center" vertical="center"/>
    </xf>
    <xf numFmtId="0" fontId="20" fillId="7" borderId="2" xfId="1" applyFont="1" applyFill="1" applyBorder="1" applyAlignment="1">
      <alignment horizontal="center" vertical="center" wrapText="1"/>
    </xf>
    <xf numFmtId="0" fontId="18" fillId="0" borderId="2" xfId="1" applyFont="1" applyBorder="1" applyAlignment="1">
      <alignment horizontal="center" vertical="center"/>
    </xf>
    <xf numFmtId="0" fontId="21" fillId="0" borderId="3" xfId="1" applyFont="1" applyBorder="1" applyAlignment="1">
      <alignment horizontal="center"/>
    </xf>
    <xf numFmtId="0" fontId="6" fillId="8" borderId="3" xfId="1" applyFont="1" applyFill="1" applyBorder="1" applyAlignment="1">
      <alignment horizontal="center"/>
    </xf>
    <xf numFmtId="0" fontId="19" fillId="2" borderId="0" xfId="1" applyFill="1" applyAlignment="1">
      <alignment horizontal="center" vertical="center"/>
    </xf>
    <xf numFmtId="0" fontId="19" fillId="2" borderId="0" xfId="1" applyFill="1" applyAlignment="1">
      <alignment horizontal="left" vertical="center" indent="1"/>
    </xf>
    <xf numFmtId="3" fontId="19" fillId="9" borderId="10" xfId="1" applyNumberFormat="1" applyFill="1" applyBorder="1" applyAlignment="1">
      <alignment horizontal="right" indent="1"/>
    </xf>
    <xf numFmtId="3" fontId="19" fillId="2" borderId="0" xfId="1" applyNumberFormat="1" applyFill="1" applyAlignment="1">
      <alignment horizontal="right" indent="1"/>
    </xf>
    <xf numFmtId="0" fontId="6" fillId="9" borderId="0" xfId="1" applyFont="1" applyFill="1" applyAlignment="1">
      <alignment horizontal="left" vertical="center" wrapText="1" indent="1"/>
    </xf>
    <xf numFmtId="3" fontId="19" fillId="4" borderId="13" xfId="1" applyNumberFormat="1" applyFill="1" applyBorder="1" applyAlignment="1">
      <alignment horizontal="right" vertical="center" indent="1"/>
    </xf>
    <xf numFmtId="0" fontId="19" fillId="2" borderId="0" xfId="1" applyFill="1" applyAlignment="1">
      <alignment horizontal="right" vertical="center" indent="1"/>
    </xf>
    <xf numFmtId="0" fontId="6" fillId="4" borderId="0" xfId="1" applyFont="1" applyFill="1" applyAlignment="1">
      <alignment horizontal="left" vertical="center" indent="1"/>
    </xf>
    <xf numFmtId="3" fontId="19" fillId="5" borderId="10" xfId="1" applyNumberFormat="1" applyFill="1" applyBorder="1" applyAlignment="1">
      <alignment horizontal="right" vertical="center" indent="1"/>
    </xf>
    <xf numFmtId="0" fontId="6" fillId="5" borderId="0" xfId="1" applyFont="1" applyFill="1" applyAlignment="1">
      <alignment horizontal="left" vertical="center" wrapText="1" indent="1"/>
    </xf>
    <xf numFmtId="0" fontId="27" fillId="2" borderId="0" xfId="1" applyFont="1" applyFill="1"/>
    <xf numFmtId="3" fontId="19" fillId="6" borderId="13" xfId="1" applyNumberFormat="1" applyFill="1" applyBorder="1" applyAlignment="1">
      <alignment horizontal="right" vertical="center" indent="1"/>
    </xf>
    <xf numFmtId="0" fontId="6" fillId="6" borderId="0" xfId="1" applyFont="1" applyFill="1" applyAlignment="1">
      <alignment horizontal="left" vertical="center" indent="1"/>
    </xf>
    <xf numFmtId="0" fontId="19" fillId="2" borderId="0" xfId="1" applyFill="1" applyBorder="1"/>
    <xf numFmtId="0" fontId="12" fillId="2" borderId="0" xfId="1" applyFont="1" applyFill="1" applyAlignment="1">
      <alignment horizontal="center" vertical="center"/>
    </xf>
    <xf numFmtId="0" fontId="7" fillId="2" borderId="0" xfId="1" applyFont="1" applyFill="1" applyAlignment="1">
      <alignment horizontal="left" vertical="center" indent="1"/>
    </xf>
    <xf numFmtId="0" fontId="19" fillId="2" borderId="0" xfId="1" applyFill="1" applyBorder="1" applyAlignment="1">
      <alignment vertical="center"/>
    </xf>
    <xf numFmtId="0" fontId="6" fillId="2" borderId="0" xfId="1" applyFont="1" applyFill="1" applyAlignment="1">
      <alignment horizontal="left" vertical="center" indent="1"/>
    </xf>
    <xf numFmtId="3" fontId="19" fillId="2" borderId="0" xfId="1" applyNumberFormat="1" applyFill="1" applyBorder="1" applyAlignment="1">
      <alignment horizontal="right" vertical="center" indent="1"/>
    </xf>
    <xf numFmtId="0" fontId="19" fillId="2" borderId="0" xfId="1" applyFill="1" applyBorder="1" applyAlignment="1">
      <alignment horizontal="right" vertical="center" indent="1"/>
    </xf>
    <xf numFmtId="0" fontId="19" fillId="2" borderId="0" xfId="1" applyFill="1" applyBorder="1" applyAlignment="1">
      <alignment vertical="justify"/>
    </xf>
    <xf numFmtId="0" fontId="12" fillId="2" borderId="0" xfId="1" applyFont="1" applyFill="1" applyBorder="1" applyAlignment="1">
      <alignment horizontal="center" vertical="justify" wrapText="1"/>
    </xf>
    <xf numFmtId="0" fontId="6" fillId="2" borderId="0" xfId="1" applyFont="1" applyFill="1" applyBorder="1" applyAlignment="1">
      <alignment horizontal="center" vertical="justify" wrapText="1"/>
    </xf>
    <xf numFmtId="0" fontId="6" fillId="2" borderId="0" xfId="1" applyFont="1" applyFill="1" applyAlignment="1">
      <alignment horizontal="center" vertical="justify" wrapText="1"/>
    </xf>
    <xf numFmtId="0" fontId="19" fillId="2" borderId="0" xfId="1" applyFill="1" applyAlignment="1">
      <alignment horizontal="center" vertical="justify"/>
    </xf>
    <xf numFmtId="0" fontId="6" fillId="2" borderId="0" xfId="1" applyFont="1" applyFill="1" applyAlignment="1">
      <alignment horizontal="left" vertical="justify"/>
    </xf>
    <xf numFmtId="0" fontId="12" fillId="2" borderId="0" xfId="1" applyFont="1" applyFill="1" applyBorder="1" applyAlignment="1">
      <alignment horizontal="center" vertical="center"/>
    </xf>
    <xf numFmtId="0" fontId="21" fillId="2" borderId="0" xfId="1" applyFont="1" applyFill="1" applyAlignment="1">
      <alignment horizontal="center"/>
    </xf>
    <xf numFmtId="0" fontId="21" fillId="2" borderId="0" xfId="1" applyFont="1" applyFill="1" applyBorder="1" applyAlignment="1">
      <alignment horizontal="center"/>
    </xf>
    <xf numFmtId="0" fontId="21" fillId="2" borderId="0" xfId="1" applyFont="1" applyFill="1" applyAlignment="1">
      <alignment horizontal="center" vertical="center"/>
    </xf>
    <xf numFmtId="0" fontId="21" fillId="2" borderId="0" xfId="1" applyFont="1" applyFill="1" applyAlignment="1">
      <alignment horizontal="left" vertical="center"/>
    </xf>
    <xf numFmtId="0" fontId="6" fillId="2" borderId="0" xfId="1" applyFont="1" applyFill="1" applyAlignment="1">
      <alignment vertical="center"/>
    </xf>
    <xf numFmtId="0" fontId="1" fillId="4" borderId="0" xfId="1" applyFont="1" applyFill="1" applyAlignment="1">
      <alignment horizontal="center" vertical="center"/>
    </xf>
    <xf numFmtId="0" fontId="6" fillId="5" borderId="0" xfId="1" applyFont="1" applyFill="1" applyAlignment="1">
      <alignment horizontal="center" vertical="center" wrapText="1"/>
    </xf>
    <xf numFmtId="0" fontId="1" fillId="6" borderId="0" xfId="1" applyFont="1" applyFill="1" applyAlignment="1">
      <alignment horizontal="center" vertical="center"/>
    </xf>
    <xf numFmtId="0" fontId="7" fillId="10" borderId="0" xfId="1" applyFont="1" applyFill="1" applyAlignment="1">
      <alignment horizontal="left" vertical="center" wrapText="1" indent="1"/>
    </xf>
    <xf numFmtId="3" fontId="19" fillId="2" borderId="0" xfId="1" applyNumberFormat="1" applyFill="1" applyBorder="1" applyAlignment="1">
      <alignment horizontal="center" vertical="center"/>
    </xf>
    <xf numFmtId="0" fontId="6" fillId="2" borderId="0" xfId="1" applyFont="1" applyFill="1" applyAlignment="1">
      <alignment horizontal="center" vertical="center" wrapText="1"/>
    </xf>
    <xf numFmtId="0" fontId="19" fillId="2" borderId="0" xfId="1" applyFill="1" applyAlignment="1"/>
    <xf numFmtId="0" fontId="6" fillId="2" borderId="0" xfId="1" applyFont="1" applyFill="1" applyAlignment="1">
      <alignment horizontal="center" wrapText="1"/>
    </xf>
    <xf numFmtId="0" fontId="6" fillId="2" borderId="0" xfId="1" applyFont="1" applyFill="1" applyAlignment="1">
      <alignment horizontal="left"/>
    </xf>
    <xf numFmtId="0" fontId="6" fillId="2" borderId="0" xfId="1" applyFont="1" applyFill="1" applyAlignment="1">
      <alignment horizontal="center" vertical="center"/>
    </xf>
    <xf numFmtId="0" fontId="19" fillId="2" borderId="0" xfId="1" applyFill="1" applyAlignment="1">
      <alignment vertical="justify"/>
    </xf>
    <xf numFmtId="0" fontId="6" fillId="2" borderId="0" xfId="1" applyFont="1" applyFill="1" applyAlignment="1">
      <alignment horizontal="left" vertical="justify" wrapText="1"/>
    </xf>
    <xf numFmtId="0" fontId="12" fillId="2" borderId="0" xfId="1" applyFont="1" applyFill="1" applyAlignment="1">
      <alignment horizontal="left" vertical="center" indent="1"/>
    </xf>
    <xf numFmtId="0" fontId="5" fillId="2" borderId="0" xfId="0" applyFont="1" applyFill="1" applyBorder="1" applyAlignment="1">
      <alignment wrapText="1"/>
    </xf>
    <xf numFmtId="0" fontId="0" fillId="2" borderId="0" xfId="0" applyFont="1" applyFill="1" applyBorder="1" applyAlignment="1"/>
    <xf numFmtId="0" fontId="11" fillId="2" borderId="0" xfId="0" applyFont="1" applyFill="1" applyAlignment="1">
      <alignment horizontal="center" vertical="center"/>
    </xf>
    <xf numFmtId="0" fontId="2" fillId="2" borderId="0" xfId="0" applyFont="1" applyFill="1" applyBorder="1" applyAlignment="1">
      <alignment wrapText="1"/>
    </xf>
    <xf numFmtId="0" fontId="0" fillId="2" borderId="0" xfId="0" applyFill="1" applyBorder="1" applyAlignment="1"/>
    <xf numFmtId="0" fontId="4" fillId="2" borderId="0" xfId="0" applyFont="1" applyFill="1" applyAlignment="1">
      <alignment horizontal="center" vertical="center"/>
    </xf>
    <xf numFmtId="0" fontId="6" fillId="0" borderId="4" xfId="0" applyFont="1" applyFill="1" applyBorder="1" applyAlignment="1">
      <alignment horizontal="center" vertical="center" wrapText="1"/>
    </xf>
    <xf numFmtId="0" fontId="6" fillId="0" borderId="1" xfId="0" applyFont="1" applyFill="1" applyBorder="1" applyAlignment="1">
      <alignment horizontal="left" vertical="center" wrapText="1" indent="1"/>
    </xf>
    <xf numFmtId="0" fontId="14" fillId="0" borderId="1" xfId="0" applyFont="1" applyFill="1" applyBorder="1" applyAlignment="1">
      <alignment horizontal="left" vertical="center" wrapText="1" indent="1"/>
    </xf>
    <xf numFmtId="0" fontId="15" fillId="0" borderId="1" xfId="0" applyFont="1" applyFill="1" applyBorder="1" applyAlignment="1">
      <alignment horizontal="left" vertical="center" indent="1"/>
    </xf>
    <xf numFmtId="0" fontId="0" fillId="0" borderId="1" xfId="0" applyFill="1" applyBorder="1" applyAlignment="1">
      <alignment horizontal="left" vertical="center" indent="1"/>
    </xf>
    <xf numFmtId="0" fontId="15" fillId="0" borderId="1" xfId="0" applyFont="1" applyFill="1" applyBorder="1" applyAlignment="1">
      <alignment horizontal="left" vertical="center" wrapText="1" indent="1"/>
    </xf>
    <xf numFmtId="0" fontId="26" fillId="2" borderId="0" xfId="1" applyFont="1" applyFill="1" applyAlignment="1">
      <alignment vertical="center"/>
    </xf>
    <xf numFmtId="0" fontId="7" fillId="2" borderId="0" xfId="1" applyFont="1" applyFill="1" applyAlignment="1">
      <alignment horizontal="right"/>
    </xf>
    <xf numFmtId="0" fontId="11" fillId="2" borderId="0" xfId="1" applyFont="1" applyFill="1" applyAlignment="1">
      <alignment horizontal="right"/>
    </xf>
    <xf numFmtId="0" fontId="4" fillId="2" borderId="0" xfId="1" applyFont="1" applyFill="1" applyAlignment="1">
      <alignment horizontal="center" vertical="center"/>
    </xf>
    <xf numFmtId="0" fontId="19" fillId="2" borderId="0" xfId="1" applyFont="1" applyFill="1" applyAlignment="1">
      <alignment horizontal="center" vertical="center"/>
    </xf>
    <xf numFmtId="0" fontId="19" fillId="2" borderId="0" xfId="1" applyFont="1" applyFill="1" applyAlignment="1"/>
    <xf numFmtId="0" fontId="19" fillId="2" borderId="11" xfId="1" applyFont="1" applyFill="1" applyBorder="1" applyAlignment="1">
      <alignment horizontal="center" vertical="center"/>
    </xf>
    <xf numFmtId="0" fontId="19" fillId="2" borderId="10" xfId="1" applyFont="1" applyFill="1" applyBorder="1" applyAlignment="1">
      <alignment horizontal="center" vertical="center"/>
    </xf>
    <xf numFmtId="0" fontId="24" fillId="2" borderId="3" xfId="1" applyFont="1" applyFill="1" applyBorder="1" applyAlignment="1">
      <alignment horizontal="center" vertical="center" wrapText="1"/>
    </xf>
    <xf numFmtId="0" fontId="19" fillId="2" borderId="2" xfId="1" applyFont="1" applyFill="1" applyBorder="1" applyAlignment="1">
      <alignment horizontal="center" vertical="center" wrapText="1"/>
    </xf>
    <xf numFmtId="0" fontId="19" fillId="2" borderId="0" xfId="1" applyFill="1" applyAlignment="1">
      <alignment horizontal="center" vertical="center"/>
    </xf>
    <xf numFmtId="0" fontId="19" fillId="2" borderId="0" xfId="1" applyFill="1" applyAlignment="1"/>
    <xf numFmtId="0" fontId="18" fillId="0" borderId="11" xfId="1" applyFont="1" applyBorder="1" applyAlignment="1">
      <alignment horizontal="center" vertical="center"/>
    </xf>
    <xf numFmtId="0" fontId="18" fillId="0" borderId="10" xfId="1" applyFont="1" applyBorder="1" applyAlignment="1">
      <alignment horizontal="center" vertical="center"/>
    </xf>
    <xf numFmtId="0" fontId="18" fillId="0" borderId="12" xfId="1" applyFont="1" applyBorder="1" applyAlignment="1">
      <alignment horizontal="center" vertical="center"/>
    </xf>
    <xf numFmtId="0" fontId="20" fillId="2" borderId="3" xfId="1" applyFont="1" applyFill="1" applyBorder="1" applyAlignment="1">
      <alignment horizontal="center" vertical="center" wrapText="1"/>
    </xf>
    <xf numFmtId="0" fontId="18" fillId="2" borderId="2" xfId="1" applyFont="1" applyFill="1" applyBorder="1" applyAlignment="1">
      <alignment horizontal="center" vertical="center" wrapText="1"/>
    </xf>
    <xf numFmtId="0" fontId="6" fillId="0" borderId="4" xfId="1" applyFont="1" applyFill="1" applyBorder="1" applyAlignment="1">
      <alignment horizontal="left" vertical="top" wrapText="1"/>
    </xf>
    <xf numFmtId="0" fontId="11" fillId="2" borderId="0" xfId="1" applyFont="1" applyFill="1" applyAlignment="1">
      <alignment horizontal="center" vertical="center"/>
    </xf>
    <xf numFmtId="0" fontId="22" fillId="2" borderId="0" xfId="1" applyFont="1" applyFill="1" applyAlignment="1">
      <alignment horizontal="center" vertical="center"/>
    </xf>
    <xf numFmtId="0" fontId="7" fillId="0" borderId="5" xfId="1" applyFont="1" applyFill="1" applyBorder="1" applyAlignment="1">
      <alignment horizontal="center" vertical="center" wrapText="1"/>
    </xf>
    <xf numFmtId="0" fontId="6" fillId="0" borderId="6" xfId="1" applyFont="1" applyFill="1" applyBorder="1" applyAlignment="1">
      <alignment vertical="center" wrapText="1"/>
    </xf>
    <xf numFmtId="0" fontId="11" fillId="2" borderId="1" xfId="1" applyFont="1" applyFill="1" applyBorder="1" applyAlignment="1">
      <alignment horizontal="center"/>
    </xf>
    <xf numFmtId="0" fontId="3" fillId="2" borderId="0" xfId="1" applyFont="1" applyFill="1" applyAlignment="1">
      <alignment horizontal="center"/>
    </xf>
    <xf numFmtId="0" fontId="19" fillId="2" borderId="0" xfId="1" applyFill="1" applyAlignment="1">
      <alignment horizontal="center"/>
    </xf>
    <xf numFmtId="0" fontId="20" fillId="2" borderId="0" xfId="1" applyFont="1" applyFill="1" applyAlignment="1"/>
    <xf numFmtId="0" fontId="6" fillId="2" borderId="0" xfId="1" applyFont="1" applyFill="1" applyAlignment="1">
      <alignment horizontal="left" vertical="center" wrapText="1"/>
    </xf>
    <xf numFmtId="0" fontId="19" fillId="0" borderId="0" xfId="1" applyAlignment="1">
      <alignment vertical="center" wrapText="1"/>
    </xf>
    <xf numFmtId="0" fontId="26" fillId="2" borderId="0"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19" fillId="2" borderId="0" xfId="1" applyFill="1" applyBorder="1" applyAlignment="1">
      <alignment horizontal="center" vertical="center"/>
    </xf>
    <xf numFmtId="0" fontId="21" fillId="2" borderId="4" xfId="1" applyFont="1" applyFill="1" applyBorder="1" applyAlignment="1">
      <alignment horizontal="center"/>
    </xf>
    <xf numFmtId="3" fontId="19" fillId="4" borderId="13" xfId="1" applyNumberFormat="1" applyFill="1" applyBorder="1" applyAlignment="1">
      <alignment horizontal="center" vertical="center"/>
    </xf>
    <xf numFmtId="3" fontId="19" fillId="5" borderId="13" xfId="1" applyNumberFormat="1" applyFill="1" applyBorder="1" applyAlignment="1">
      <alignment horizontal="center" vertical="center"/>
    </xf>
    <xf numFmtId="3" fontId="19" fillId="6" borderId="13" xfId="1" applyNumberForma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0</xdr:row>
          <xdr:rowOff>38100</xdr:rowOff>
        </xdr:from>
        <xdr:to>
          <xdr:col>13</xdr:col>
          <xdr:colOff>571500</xdr:colOff>
          <xdr:row>36</xdr:row>
          <xdr:rowOff>57150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314325</xdr:colOff>
      <xdr:row>0</xdr:row>
      <xdr:rowOff>95250</xdr:rowOff>
    </xdr:from>
    <xdr:ext cx="866775" cy="1219200"/>
    <xdr:pic>
      <xdr:nvPicPr>
        <xdr:cNvPr id="3"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95250"/>
          <a:ext cx="8667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396240</xdr:colOff>
      <xdr:row>2</xdr:row>
      <xdr:rowOff>190500</xdr:rowOff>
    </xdr:from>
    <xdr:ext cx="4775731" cy="614699"/>
    <xdr:sp macro="" textlink="">
      <xdr:nvSpPr>
        <xdr:cNvPr id="2" name="Text Box 3">
          <a:extLst>
            <a:ext uri="{FF2B5EF4-FFF2-40B4-BE49-F238E27FC236}">
              <a16:creationId xmlns:a16="http://schemas.microsoft.com/office/drawing/2014/main" id="{00000000-0008-0000-0100-000002000000}"/>
            </a:ext>
          </a:extLst>
        </xdr:cNvPr>
        <xdr:cNvSpPr txBox="1">
          <a:spLocks noChangeArrowheads="1"/>
        </xdr:cNvSpPr>
      </xdr:nvSpPr>
      <xdr:spPr bwMode="auto">
        <a:xfrm>
          <a:off x="1615440" y="485775"/>
          <a:ext cx="4775731" cy="614699"/>
        </a:xfrm>
        <a:prstGeom prst="rect">
          <a:avLst/>
        </a:prstGeom>
        <a:noFill/>
        <a:ln w="9525">
          <a:noFill/>
          <a:miter lim="800000"/>
          <a:headEnd/>
          <a:tailEnd/>
        </a:ln>
      </xdr:spPr>
      <xdr:txBody>
        <a:bodyPr vertOverflow="clip" wrap="square" lIns="27432" tIns="22860" rIns="0" bIns="0" anchor="t" upright="1"/>
        <a:lstStyle/>
        <a:p>
          <a:pPr algn="l" rtl="1">
            <a:defRPr sz="1000"/>
          </a:pPr>
          <a:r>
            <a:rPr lang="en-US" sz="800" b="0" i="0" strike="noStrike">
              <a:solidFill>
                <a:srgbClr val="000000"/>
              </a:solidFill>
              <a:latin typeface="Arial"/>
              <a:cs typeface="Arial"/>
            </a:rPr>
            <a:t>Check one of the  following:</a:t>
          </a:r>
        </a:p>
        <a:p>
          <a:pPr algn="l" rtl="1">
            <a:defRPr sz="1000"/>
          </a:pPr>
          <a:r>
            <a:rPr lang="en-US" sz="800" b="0" i="0" strike="noStrike">
              <a:solidFill>
                <a:srgbClr val="000000"/>
              </a:solidFill>
              <a:latin typeface="Arial"/>
              <a:cs typeface="Arial"/>
            </a:rPr>
            <a:t>  </a:t>
          </a:r>
          <a:r>
            <a:rPr lang="en-US" sz="800" b="0" i="0" u="sng" strike="noStrike">
              <a:solidFill>
                <a:srgbClr val="000000"/>
              </a:solidFill>
              <a:latin typeface="Arial"/>
              <a:cs typeface="Arial"/>
            </a:rPr>
            <a:t>_</a:t>
          </a:r>
          <a:r>
            <a:rPr lang="en-US" sz="800" b="0" i="0" strike="noStrike">
              <a:solidFill>
                <a:srgbClr val="000000"/>
              </a:solidFill>
              <a:latin typeface="Arial"/>
              <a:cs typeface="Arial"/>
            </a:rPr>
            <a:t>_ County                          __ Municipality</a:t>
          </a:r>
        </a:p>
        <a:p>
          <a:pPr algn="l" rtl="1">
            <a:defRPr sz="1000"/>
          </a:pPr>
          <a:r>
            <a:rPr lang="en-US" sz="800" b="0" i="0" strike="noStrike">
              <a:solidFill>
                <a:srgbClr val="000000"/>
              </a:solidFill>
              <a:latin typeface="Arial"/>
              <a:cs typeface="Arial"/>
            </a:rPr>
            <a:t>  __ School District              __ Independent Special District</a:t>
          </a:r>
        </a:p>
        <a:p>
          <a:pPr algn="l" rtl="1">
            <a:defRPr sz="1000"/>
          </a:pPr>
          <a:r>
            <a:rPr lang="en-US" sz="800" b="0" i="0" strike="noStrike">
              <a:solidFill>
                <a:srgbClr val="000000"/>
              </a:solidFill>
              <a:latin typeface="Arial"/>
              <a:cs typeface="Arial"/>
            </a:rPr>
            <a:t>Separate reports for MSTU's, Dependent Districts, and Water Management Basins are not required</a:t>
          </a:r>
        </a:p>
        <a:p>
          <a:pPr algn="l" rtl="1">
            <a:defRPr sz="1000"/>
          </a:pPr>
          <a:endParaRPr lang="en-US" sz="800" b="0" i="0" strike="noStrike">
            <a:solidFill>
              <a:srgbClr val="000000"/>
            </a:solidFill>
            <a:latin typeface="Arial"/>
            <a:cs typeface="Arial"/>
          </a:endParaRPr>
        </a:p>
      </xdr:txBody>
    </xdr:sp>
    <xdr:clientData/>
  </xdr:oneCellAnchor>
  <xdr:twoCellAnchor>
    <xdr:from>
      <xdr:col>0</xdr:col>
      <xdr:colOff>20780</xdr:colOff>
      <xdr:row>0</xdr:row>
      <xdr:rowOff>2770</xdr:rowOff>
    </xdr:from>
    <xdr:to>
      <xdr:col>2</xdr:col>
      <xdr:colOff>528204</xdr:colOff>
      <xdr:row>4</xdr:row>
      <xdr:rowOff>17318</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20780" y="2770"/>
          <a:ext cx="853788" cy="776548"/>
        </a:xfrm>
        <a:prstGeom prst="rect">
          <a:avLst/>
        </a:prstGeom>
        <a:noFill/>
        <a:ln w="9525">
          <a:noFill/>
          <a:miter lim="800000"/>
          <a:headEnd/>
          <a:tailEnd/>
        </a:ln>
      </xdr:spPr>
      <xdr:txBody>
        <a:bodyPr vertOverflow="clip" wrap="square" lIns="27432" tIns="18288" rIns="0" bIns="0" anchor="t" upright="1"/>
        <a:lstStyle/>
        <a:p>
          <a:pPr algn="l" rtl="1">
            <a:defRPr sz="1000"/>
          </a:pPr>
          <a:r>
            <a:rPr lang="en-US" sz="800" b="0" i="0" strike="noStrike">
              <a:solidFill>
                <a:srgbClr val="000000"/>
              </a:solidFill>
              <a:latin typeface="Arial"/>
              <a:cs typeface="Arial"/>
            </a:rPr>
            <a:t>DR-403V</a:t>
          </a:r>
          <a:r>
            <a:rPr lang="en-US" sz="800" b="0" i="0" strike="noStrike" baseline="0">
              <a:solidFill>
                <a:srgbClr val="000000"/>
              </a:solidFill>
              <a:latin typeface="Arial"/>
              <a:cs typeface="Arial"/>
            </a:rPr>
            <a:t>  </a:t>
          </a:r>
          <a:r>
            <a:rPr lang="en-US" sz="800" b="0" i="0" strike="noStrike">
              <a:solidFill>
                <a:srgbClr val="000000"/>
              </a:solidFill>
              <a:latin typeface="Arial"/>
              <a:cs typeface="Arial"/>
            </a:rPr>
            <a:t>R.01/18</a:t>
          </a:r>
        </a:p>
        <a:p>
          <a:pPr algn="l" rtl="1">
            <a:defRPr sz="1000"/>
          </a:pPr>
          <a:r>
            <a:rPr lang="en-US" sz="800" b="0" i="0" strike="noStrike">
              <a:solidFill>
                <a:srgbClr val="000000"/>
              </a:solidFill>
              <a:latin typeface="Arial"/>
              <a:cs typeface="Arial"/>
            </a:rPr>
            <a:t>Rule 12D-16.002,</a:t>
          </a:r>
          <a:r>
            <a:rPr lang="en-US" sz="800" b="0" i="0" strike="noStrike" baseline="0">
              <a:solidFill>
                <a:srgbClr val="000000"/>
              </a:solidFill>
              <a:latin typeface="Arial"/>
              <a:cs typeface="Arial"/>
            </a:rPr>
            <a:t> F.A.C.</a:t>
          </a:r>
        </a:p>
        <a:p>
          <a:pPr algn="l" rtl="1">
            <a:defRPr sz="1000"/>
          </a:pPr>
          <a:r>
            <a:rPr lang="en-US" sz="800" b="0" i="0" strike="noStrike">
              <a:solidFill>
                <a:srgbClr val="000000"/>
              </a:solidFill>
              <a:latin typeface="Arial"/>
              <a:cs typeface="Arial"/>
            </a:rPr>
            <a:t>Eff. 01/18</a:t>
          </a:r>
        </a:p>
        <a:p>
          <a:pPr algn="l" rtl="1">
            <a:defRPr sz="1000"/>
          </a:pPr>
          <a:r>
            <a:rPr lang="en-US" sz="800" b="0" i="0" strike="noStrike" baseline="0">
              <a:solidFill>
                <a:srgbClr val="000000"/>
              </a:solidFill>
              <a:latin typeface="Arial"/>
              <a:cs typeface="Arial"/>
            </a:rPr>
            <a:t>Page 1 of 2 </a:t>
          </a:r>
        </a:p>
        <a:p>
          <a:pPr algn="l" rtl="1">
            <a:defRPr sz="1000"/>
          </a:pPr>
          <a:endParaRPr lang="en-US" sz="7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1713</xdr:colOff>
      <xdr:row>0</xdr:row>
      <xdr:rowOff>48057</xdr:rowOff>
    </xdr:from>
    <xdr:to>
      <xdr:col>2</xdr:col>
      <xdr:colOff>773257</xdr:colOff>
      <xdr:row>3</xdr:row>
      <xdr:rowOff>12826</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1713" y="48057"/>
          <a:ext cx="1914544" cy="450544"/>
        </a:xfrm>
        <a:prstGeom prst="rect">
          <a:avLst/>
        </a:prstGeom>
        <a:noFill/>
        <a:ln w="9525">
          <a:noFill/>
          <a:miter lim="800000"/>
          <a:headEnd/>
          <a:tailEnd/>
        </a:ln>
      </xdr:spPr>
      <xdr:txBody>
        <a:bodyPr vertOverflow="clip" wrap="square" lIns="27432" tIns="18288" rIns="0" bIns="0" anchor="t" upright="1"/>
        <a:lstStyle/>
        <a:p>
          <a:pPr algn="l" rtl="1">
            <a:defRPr sz="1000"/>
          </a:pPr>
          <a:r>
            <a:rPr lang="en-US" sz="800" b="0" i="0" strike="noStrike">
              <a:solidFill>
                <a:srgbClr val="000000"/>
              </a:solidFill>
              <a:latin typeface="Arial"/>
              <a:cs typeface="Arial"/>
            </a:rPr>
            <a:t>DR-403V</a:t>
          </a:r>
          <a:r>
            <a:rPr lang="en-US" sz="800" b="0" i="0" strike="noStrike" baseline="0">
              <a:solidFill>
                <a:srgbClr val="000000"/>
              </a:solidFill>
              <a:latin typeface="Arial"/>
              <a:cs typeface="Arial"/>
            </a:rPr>
            <a:t> </a:t>
          </a:r>
        </a:p>
        <a:p>
          <a:pPr algn="l" rtl="1">
            <a:defRPr sz="1000"/>
          </a:pPr>
          <a:r>
            <a:rPr lang="en-US" sz="800" b="0" i="0" strike="noStrike">
              <a:solidFill>
                <a:srgbClr val="000000"/>
              </a:solidFill>
              <a:latin typeface="Arial"/>
              <a:cs typeface="Arial"/>
            </a:rPr>
            <a:t>R. 01/18</a:t>
          </a:r>
        </a:p>
        <a:p>
          <a:pPr algn="l" rtl="1">
            <a:defRPr sz="1000"/>
          </a:pPr>
          <a:r>
            <a:rPr lang="en-US" sz="800" b="0" i="0" strike="noStrike" baseline="0">
              <a:solidFill>
                <a:srgbClr val="000000"/>
              </a:solidFill>
              <a:latin typeface="Arial"/>
              <a:cs typeface="Arial"/>
            </a:rPr>
            <a:t>Page 2 of 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211455</xdr:colOff>
      <xdr:row>4</xdr:row>
      <xdr:rowOff>19050</xdr:rowOff>
    </xdr:from>
    <xdr:to>
      <xdr:col>5</xdr:col>
      <xdr:colOff>219049</xdr:colOff>
      <xdr:row>10</xdr:row>
      <xdr:rowOff>57150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211455" y="666750"/>
          <a:ext cx="3055594" cy="100965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defRPr sz="1000"/>
          </a:pPr>
          <a:r>
            <a:rPr lang="en-US" sz="800" b="0" i="0" strike="noStrike">
              <a:solidFill>
                <a:srgbClr val="000000"/>
              </a:solidFill>
              <a:latin typeface="Times New Roman"/>
              <a:cs typeface="Times New Roman"/>
            </a:rPr>
            <a:t>A.</a:t>
          </a:r>
        </a:p>
        <a:p>
          <a:pPr algn="l" rtl="1">
            <a:defRPr sz="1000"/>
          </a:pPr>
          <a:r>
            <a:rPr lang="en-US" sz="800" b="0" i="0" strike="noStrike">
              <a:solidFill>
                <a:srgbClr val="000000"/>
              </a:solidFill>
              <a:latin typeface="Times New Roman"/>
              <a:cs typeface="Times New Roman"/>
            </a:rPr>
            <a:t>1. Municipal Levy</a:t>
          </a:r>
        </a:p>
        <a:p>
          <a:pPr algn="l" rtl="1">
            <a:defRPr sz="1000"/>
          </a:pPr>
          <a:r>
            <a:rPr lang="en-US" sz="770" b="0" i="0" strike="noStrike">
              <a:solidFill>
                <a:srgbClr val="000000"/>
              </a:solidFill>
              <a:latin typeface="Times New Roman"/>
              <a:cs typeface="Times New Roman"/>
            </a:rPr>
            <a:t>2. Municipality Levying for a Dependent Special District that is Municipal Wide</a:t>
          </a:r>
          <a:endParaRPr lang="en-US" sz="800" b="0" i="0" strike="noStrike">
            <a:solidFill>
              <a:srgbClr val="000000"/>
            </a:solidFill>
            <a:latin typeface="Times New Roman"/>
            <a:cs typeface="Times New Roman"/>
          </a:endParaRPr>
        </a:p>
        <a:p>
          <a:pPr algn="l" rtl="1">
            <a:defRPr sz="1000"/>
          </a:pPr>
          <a:r>
            <a:rPr lang="en-US" sz="800" b="0" i="0" strike="noStrike">
              <a:solidFill>
                <a:srgbClr val="000000"/>
              </a:solidFill>
              <a:latin typeface="Times New Roman"/>
              <a:cs typeface="Times New Roman"/>
            </a:rPr>
            <a:t>3. Municipality Levying for a Dependent Special District that is Less than </a:t>
          </a:r>
        </a:p>
        <a:p>
          <a:pPr algn="l" rtl="1">
            <a:defRPr sz="1000"/>
          </a:pPr>
          <a:r>
            <a:rPr lang="en-US" sz="800" b="0" i="0" strike="noStrike">
              <a:solidFill>
                <a:srgbClr val="000000"/>
              </a:solidFill>
              <a:latin typeface="Times New Roman"/>
              <a:cs typeface="Times New Roman"/>
            </a:rPr>
            <a:t>    Municipal Wide</a:t>
          </a:r>
        </a:p>
        <a:p>
          <a:pPr algn="l" rtl="1">
            <a:defRPr sz="1000"/>
          </a:pPr>
          <a:r>
            <a:rPr lang="en-US" sz="800" b="0" i="0" strike="noStrike">
              <a:solidFill>
                <a:srgbClr val="000000"/>
              </a:solidFill>
              <a:latin typeface="Times New Roman"/>
              <a:cs typeface="Times New Roman"/>
            </a:rPr>
            <a:t>4. Municipal Levy Less Than Municipal Wide</a:t>
          </a:r>
          <a:endParaRPr lang="en-US" sz="700" b="0" i="0" strike="noStrike">
            <a:solidFill>
              <a:srgbClr val="000000"/>
            </a:solidFill>
            <a:latin typeface="Times New Roman"/>
            <a:cs typeface="Times New Roman"/>
          </a:endParaRPr>
        </a:p>
        <a:p>
          <a:pPr algn="l" rtl="1">
            <a:defRPr sz="1000"/>
          </a:pPr>
          <a:r>
            <a:rPr lang="en-US" sz="700" b="0" i="0" strike="noStrike">
              <a:solidFill>
                <a:srgbClr val="000000"/>
              </a:solidFill>
              <a:latin typeface="Times New Roman"/>
              <a:cs typeface="Times New Roman"/>
            </a:rPr>
            <a:t> NOTICE: All Independent Special Districts should be reported on DR-403 CC</a:t>
          </a:r>
        </a:p>
        <a:p>
          <a:pPr algn="l" rtl="1">
            <a:defRPr sz="1000"/>
          </a:pPr>
          <a:endParaRPr lang="en-US" sz="700" b="0" i="0" strike="noStrike">
            <a:solidFill>
              <a:srgbClr val="000000"/>
            </a:solidFill>
            <a:latin typeface="Times New Roman"/>
            <a:cs typeface="Times New Roman"/>
          </a:endParaRPr>
        </a:p>
      </xdr:txBody>
    </xdr:sp>
    <xdr:clientData/>
  </xdr:twoCellAnchor>
  <xdr:twoCellAnchor>
    <xdr:from>
      <xdr:col>5</xdr:col>
      <xdr:colOff>19050</xdr:colOff>
      <xdr:row>4</xdr:row>
      <xdr:rowOff>0</xdr:rowOff>
    </xdr:from>
    <xdr:to>
      <xdr:col>6</xdr:col>
      <xdr:colOff>1036664</xdr:colOff>
      <xdr:row>8</xdr:row>
      <xdr:rowOff>116473</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3067050" y="647700"/>
          <a:ext cx="1198589" cy="764173"/>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defRPr sz="1000"/>
          </a:pPr>
          <a:r>
            <a:rPr lang="en-US" sz="800" b="0" i="0" strike="noStrike">
              <a:solidFill>
                <a:srgbClr val="000000"/>
              </a:solidFill>
              <a:latin typeface="Times New Roman"/>
              <a:cs typeface="Times New Roman"/>
            </a:rPr>
            <a:t>B.</a:t>
          </a:r>
        </a:p>
        <a:p>
          <a:pPr algn="l" rtl="1">
            <a:defRPr sz="1000"/>
          </a:pPr>
          <a:r>
            <a:rPr lang="en-US" sz="800" b="0" i="0" strike="noStrike">
              <a:solidFill>
                <a:srgbClr val="000000"/>
              </a:solidFill>
              <a:latin typeface="Times New Roman"/>
              <a:cs typeface="Times New Roman"/>
            </a:rPr>
            <a:t>1. Operating Millage</a:t>
          </a:r>
        </a:p>
        <a:p>
          <a:pPr algn="l" rtl="1">
            <a:defRPr sz="1000"/>
          </a:pPr>
          <a:r>
            <a:rPr lang="en-US" sz="800" b="0" i="0" strike="noStrike">
              <a:solidFill>
                <a:srgbClr val="000000"/>
              </a:solidFill>
              <a:latin typeface="Times New Roman"/>
              <a:cs typeface="Times New Roman"/>
            </a:rPr>
            <a:t>2. Debt Service Millage</a:t>
          </a:r>
        </a:p>
        <a:p>
          <a:pPr algn="l" rtl="1">
            <a:defRPr sz="1000"/>
          </a:pPr>
          <a:r>
            <a:rPr lang="en-US" sz="800" b="0" i="0" strike="noStrike">
              <a:solidFill>
                <a:srgbClr val="000000"/>
              </a:solidFill>
              <a:latin typeface="Times New Roman"/>
              <a:cs typeface="Times New Roman"/>
            </a:rPr>
            <a:t>3. Non-Ad Valorem Assessment   </a:t>
          </a:r>
        </a:p>
        <a:p>
          <a:pPr algn="l" rtl="1">
            <a:defRPr sz="1000"/>
          </a:pPr>
          <a:r>
            <a:rPr lang="en-US" sz="800" b="0" i="0" strike="noStrike">
              <a:solidFill>
                <a:srgbClr val="000000"/>
              </a:solidFill>
              <a:latin typeface="Times New Roman"/>
              <a:cs typeface="Times New Roman"/>
            </a:rPr>
            <a:t>    Rate / Basis</a:t>
          </a:r>
          <a:endParaRPr lang="en-US" sz="700" b="0" i="0" strike="noStrike">
            <a:solidFill>
              <a:srgbClr val="000000"/>
            </a:solidFill>
            <a:latin typeface="Times New Roman"/>
            <a:cs typeface="Times New Roman"/>
          </a:endParaRPr>
        </a:p>
        <a:p>
          <a:pPr algn="l" rtl="1">
            <a:defRPr sz="1000"/>
          </a:pPr>
          <a:endParaRPr lang="en-US" sz="700" b="0" i="0" strike="noStrike">
            <a:solidFill>
              <a:srgbClr val="000000"/>
            </a:solidFill>
            <a:latin typeface="Times New Roman"/>
            <a:cs typeface="Times New Roman"/>
          </a:endParaRPr>
        </a:p>
      </xdr:txBody>
    </xdr:sp>
    <xdr:clientData/>
  </xdr:twoCellAnchor>
  <xdr:twoCellAnchor>
    <xdr:from>
      <xdr:col>7</xdr:col>
      <xdr:colOff>108585</xdr:colOff>
      <xdr:row>4</xdr:row>
      <xdr:rowOff>1905</xdr:rowOff>
    </xdr:from>
    <xdr:to>
      <xdr:col>8</xdr:col>
      <xdr:colOff>921699</xdr:colOff>
      <xdr:row>9</xdr:row>
      <xdr:rowOff>87630</xdr:rowOff>
    </xdr:to>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4375785" y="649605"/>
          <a:ext cx="1108389" cy="89535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defRPr sz="1000"/>
          </a:pPr>
          <a:r>
            <a:rPr lang="en-US" sz="800" b="0" i="0" strike="noStrike">
              <a:solidFill>
                <a:srgbClr val="000000"/>
              </a:solidFill>
              <a:latin typeface="Times New Roman"/>
              <a:cs typeface="Times New Roman"/>
            </a:rPr>
            <a:t>C.</a:t>
          </a:r>
        </a:p>
        <a:p>
          <a:pPr algn="l" rtl="1">
            <a:defRPr sz="1000"/>
          </a:pPr>
          <a:r>
            <a:rPr lang="en-US" sz="800" b="0" i="0" strike="noStrike">
              <a:solidFill>
                <a:srgbClr val="000000"/>
              </a:solidFill>
              <a:latin typeface="Times New Roman"/>
              <a:cs typeface="Times New Roman"/>
            </a:rPr>
            <a:t>1. Millage Subject to a Cap</a:t>
          </a:r>
        </a:p>
        <a:p>
          <a:pPr algn="l" rtl="1">
            <a:lnSpc>
              <a:spcPts val="800"/>
            </a:lnSpc>
            <a:defRPr sz="1000"/>
          </a:pPr>
          <a:r>
            <a:rPr lang="en-US" sz="800" b="0" i="0" strike="noStrike">
              <a:solidFill>
                <a:srgbClr val="000000"/>
              </a:solidFill>
              <a:latin typeface="Times New Roman"/>
              <a:cs typeface="Times New Roman"/>
            </a:rPr>
            <a:t>2. Millage not Subject to a Cap</a:t>
          </a:r>
        </a:p>
        <a:p>
          <a:pPr algn="l" rtl="1">
            <a:defRPr sz="1000"/>
          </a:pPr>
          <a:r>
            <a:rPr lang="en-US" sz="800" b="0" i="0" strike="noStrike">
              <a:solidFill>
                <a:srgbClr val="000000"/>
              </a:solidFill>
              <a:latin typeface="Times New Roman"/>
              <a:cs typeface="Times New Roman"/>
            </a:rPr>
            <a:t>3. Non-Ad Valorem Assessment </a:t>
          </a:r>
        </a:p>
        <a:p>
          <a:pPr algn="l" rtl="1">
            <a:lnSpc>
              <a:spcPts val="800"/>
            </a:lnSpc>
            <a:defRPr sz="1000"/>
          </a:pPr>
          <a:r>
            <a:rPr lang="en-US" sz="800" b="0" i="0" strike="noStrike">
              <a:solidFill>
                <a:srgbClr val="000000"/>
              </a:solidFill>
              <a:latin typeface="Times New Roman"/>
              <a:cs typeface="Times New Roman"/>
            </a:rPr>
            <a:t>    Rate / Basis</a:t>
          </a:r>
        </a:p>
      </xdr:txBody>
    </xdr:sp>
    <xdr:clientData/>
  </xdr:twoCellAnchor>
  <xdr:twoCellAnchor>
    <xdr:from>
      <xdr:col>8</xdr:col>
      <xdr:colOff>963930</xdr:colOff>
      <xdr:row>4</xdr:row>
      <xdr:rowOff>1905</xdr:rowOff>
    </xdr:from>
    <xdr:to>
      <xdr:col>9</xdr:col>
      <xdr:colOff>924078</xdr:colOff>
      <xdr:row>9</xdr:row>
      <xdr:rowOff>114300</xdr:rowOff>
    </xdr:to>
    <xdr:sp macro="" textlink="">
      <xdr:nvSpPr>
        <xdr:cNvPr id="5" name="Text Box 4">
          <a:extLst>
            <a:ext uri="{FF2B5EF4-FFF2-40B4-BE49-F238E27FC236}">
              <a16:creationId xmlns:a16="http://schemas.microsoft.com/office/drawing/2014/main" id="{00000000-0008-0000-0300-000005000000}"/>
            </a:ext>
          </a:extLst>
        </xdr:cNvPr>
        <xdr:cNvSpPr txBox="1">
          <a:spLocks noChangeArrowheads="1"/>
        </xdr:cNvSpPr>
      </xdr:nvSpPr>
      <xdr:spPr bwMode="auto">
        <a:xfrm>
          <a:off x="5488305" y="649605"/>
          <a:ext cx="607848" cy="92202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defRPr sz="1000"/>
          </a:pPr>
          <a:r>
            <a:rPr lang="en-US" sz="800" b="0" i="0" strike="noStrike">
              <a:solidFill>
                <a:srgbClr val="000000"/>
              </a:solidFill>
              <a:latin typeface="Times New Roman"/>
              <a:cs typeface="Times New Roman"/>
            </a:rPr>
            <a:t>D.</a:t>
          </a:r>
        </a:p>
        <a:p>
          <a:pPr algn="l" rtl="1">
            <a:defRPr sz="1000"/>
          </a:pPr>
          <a:r>
            <a:rPr lang="en-US" sz="800" b="0" i="0" strike="noStrike">
              <a:solidFill>
                <a:srgbClr val="000000"/>
              </a:solidFill>
              <a:latin typeface="Times New Roman"/>
              <a:cs typeface="Times New Roman"/>
            </a:rPr>
            <a:t>1. Non-Voted Millage</a:t>
          </a:r>
        </a:p>
        <a:p>
          <a:pPr algn="l" rtl="1">
            <a:defRPr sz="1000"/>
          </a:pPr>
          <a:r>
            <a:rPr lang="en-US" sz="800" b="0" i="0" strike="noStrike">
              <a:solidFill>
                <a:srgbClr val="000000"/>
              </a:solidFill>
              <a:latin typeface="Times New Roman"/>
              <a:cs typeface="Times New Roman"/>
            </a:rPr>
            <a:t>2. Voted Millage</a:t>
          </a:r>
        </a:p>
        <a:p>
          <a:pPr algn="l" rtl="1">
            <a:defRPr sz="1000"/>
          </a:pPr>
          <a:r>
            <a:rPr lang="en-US" sz="800" b="0" i="0" strike="noStrike">
              <a:solidFill>
                <a:srgbClr val="000000"/>
              </a:solidFill>
              <a:latin typeface="Times New Roman"/>
              <a:cs typeface="Times New Roman"/>
            </a:rPr>
            <a:t>3. Non-Ad Valorem</a:t>
          </a:r>
        </a:p>
        <a:p>
          <a:pPr algn="l" rtl="1">
            <a:defRPr sz="1000"/>
          </a:pPr>
          <a:r>
            <a:rPr lang="en-US" sz="800" b="0" i="0" strike="noStrike">
              <a:solidFill>
                <a:srgbClr val="000000"/>
              </a:solidFill>
              <a:latin typeface="Times New Roman"/>
              <a:cs typeface="Times New Roman"/>
            </a:rPr>
            <a:t>    Assessment Rate /  Basis</a:t>
          </a:r>
        </a:p>
        <a:p>
          <a:pPr algn="l" rtl="1">
            <a:defRPr sz="1000"/>
          </a:pPr>
          <a:endParaRPr lang="en-US" sz="650" b="0" i="0" strike="noStrike">
            <a:solidFill>
              <a:srgbClr val="000000"/>
            </a:solidFill>
            <a:latin typeface="Times New Roman"/>
            <a:cs typeface="Times New Roman"/>
          </a:endParaRPr>
        </a:p>
        <a:p>
          <a:pPr algn="l" rtl="1">
            <a:lnSpc>
              <a:spcPts val="600"/>
            </a:lnSpc>
            <a:defRPr sz="1000"/>
          </a:pPr>
          <a:endParaRPr lang="en-US" sz="650" b="0" i="0" strike="noStrike">
            <a:solidFill>
              <a:srgbClr val="000000"/>
            </a:solidFill>
            <a:latin typeface="Times New Roman"/>
            <a:cs typeface="Times New Roman"/>
          </a:endParaRPr>
        </a:p>
      </xdr:txBody>
    </xdr:sp>
    <xdr:clientData/>
  </xdr:twoCellAnchor>
  <xdr:twoCellAnchor>
    <xdr:from>
      <xdr:col>0</xdr:col>
      <xdr:colOff>211455</xdr:colOff>
      <xdr:row>10</xdr:row>
      <xdr:rowOff>76200</xdr:rowOff>
    </xdr:from>
    <xdr:to>
      <xdr:col>9</xdr:col>
      <xdr:colOff>805855</xdr:colOff>
      <xdr:row>14</xdr:row>
      <xdr:rowOff>95250</xdr:rowOff>
    </xdr:to>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211455" y="1695450"/>
          <a:ext cx="5880775" cy="66675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lnSpc>
              <a:spcPts val="800"/>
            </a:lnSpc>
            <a:defRPr sz="1000"/>
          </a:pPr>
          <a:r>
            <a:rPr lang="en-US" sz="800" b="0" i="0" strike="noStrike">
              <a:solidFill>
                <a:srgbClr val="000000"/>
              </a:solidFill>
              <a:latin typeface="Times New Roman"/>
              <a:cs typeface="Times New Roman"/>
            </a:rPr>
            <a:t>The codes listed above are intended to describe the nature of the taxing authority and the type of millage.  Enter the appropriate number in each of the four code columns. Be as descriptive as possible; separately list the various millages of each municipal taxing authority according to the characteristics coded above.  Total the levies for all municipalities included herein. All dependent special districts and voter approved debt payments should be listed with the appropriate municipality. Round all amounts to the nearest whole dollar. List all non-ad valorem assessments included on the tax rolls.  A separate levy entry should be reported for each DR-420, DR-420S and DR-420DEBT form provided to a taxing authority.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76200</xdr:colOff>
      <xdr:row>4</xdr:row>
      <xdr:rowOff>1905</xdr:rowOff>
    </xdr:from>
    <xdr:to>
      <xdr:col>5</xdr:col>
      <xdr:colOff>925790</xdr:colOff>
      <xdr:row>9</xdr:row>
      <xdr:rowOff>133350</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685800" y="649605"/>
          <a:ext cx="2973665" cy="94107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defRPr sz="1000"/>
          </a:pPr>
          <a:r>
            <a:rPr lang="en-US" sz="700" b="0" i="0" strike="noStrike">
              <a:solidFill>
                <a:srgbClr val="000000"/>
              </a:solidFill>
              <a:latin typeface="Times New Roman"/>
              <a:cs typeface="Times New Roman"/>
            </a:rPr>
            <a:t>A.</a:t>
          </a:r>
        </a:p>
        <a:p>
          <a:pPr algn="l" rtl="1">
            <a:lnSpc>
              <a:spcPts val="700"/>
            </a:lnSpc>
            <a:defRPr sz="1000"/>
          </a:pPr>
          <a:r>
            <a:rPr lang="en-US" sz="700" b="0" i="0" strike="noStrike">
              <a:solidFill>
                <a:srgbClr val="000000"/>
              </a:solidFill>
              <a:latin typeface="Times New Roman"/>
              <a:cs typeface="Times New Roman"/>
            </a:rPr>
            <a:t>1. County  Commission Levy</a:t>
          </a:r>
        </a:p>
        <a:p>
          <a:pPr algn="l" rtl="1">
            <a:defRPr sz="1000"/>
          </a:pPr>
          <a:r>
            <a:rPr lang="en-US" sz="700" b="0" i="0" strike="noStrike">
              <a:solidFill>
                <a:srgbClr val="000000"/>
              </a:solidFill>
              <a:latin typeface="Times New Roman"/>
              <a:cs typeface="Times New Roman"/>
            </a:rPr>
            <a:t>2. School Board Levy</a:t>
          </a:r>
        </a:p>
        <a:p>
          <a:pPr algn="l" rtl="1">
            <a:lnSpc>
              <a:spcPts val="700"/>
            </a:lnSpc>
            <a:defRPr sz="1000"/>
          </a:pPr>
          <a:r>
            <a:rPr lang="en-US" sz="700" b="0" i="0" strike="noStrike">
              <a:solidFill>
                <a:srgbClr val="000000"/>
              </a:solidFill>
              <a:latin typeface="Times New Roman"/>
              <a:cs typeface="Times New Roman"/>
            </a:rPr>
            <a:t>3. Independent Special District Levy</a:t>
          </a:r>
        </a:p>
        <a:p>
          <a:pPr algn="l" rtl="1">
            <a:lnSpc>
              <a:spcPts val="700"/>
            </a:lnSpc>
            <a:defRPr sz="1000"/>
          </a:pPr>
          <a:r>
            <a:rPr lang="en-US" sz="700" b="0" i="0" strike="noStrike">
              <a:solidFill>
                <a:srgbClr val="000000"/>
              </a:solidFill>
              <a:latin typeface="Times New Roman"/>
              <a:cs typeface="Times New Roman"/>
            </a:rPr>
            <a:t>4. County Commission Levy for a Dependent</a:t>
          </a:r>
        </a:p>
        <a:p>
          <a:pPr algn="l" rtl="1">
            <a:defRPr sz="1000"/>
          </a:pPr>
          <a:r>
            <a:rPr lang="en-US" sz="700" b="0" i="0" strike="noStrike">
              <a:solidFill>
                <a:srgbClr val="000000"/>
              </a:solidFill>
              <a:latin typeface="Times New Roman"/>
              <a:cs typeface="Times New Roman"/>
            </a:rPr>
            <a:t>     Special District</a:t>
          </a:r>
        </a:p>
        <a:p>
          <a:pPr algn="l" rtl="1">
            <a:lnSpc>
              <a:spcPts val="600"/>
            </a:lnSpc>
            <a:defRPr sz="1000"/>
          </a:pPr>
          <a:r>
            <a:rPr lang="en-US" sz="700" b="0" i="0" strike="noStrike">
              <a:solidFill>
                <a:srgbClr val="000000"/>
              </a:solidFill>
              <a:latin typeface="Times New Roman"/>
              <a:cs typeface="Times New Roman"/>
            </a:rPr>
            <a:t>5. MSBU / MSTU</a:t>
          </a:r>
        </a:p>
      </xdr:txBody>
    </xdr:sp>
    <xdr:clientData/>
  </xdr:twoCellAnchor>
  <xdr:twoCellAnchor>
    <xdr:from>
      <xdr:col>5</xdr:col>
      <xdr:colOff>1114425</xdr:colOff>
      <xdr:row>4</xdr:row>
      <xdr:rowOff>1905</xdr:rowOff>
    </xdr:from>
    <xdr:to>
      <xdr:col>6</xdr:col>
      <xdr:colOff>118052</xdr:colOff>
      <xdr:row>9</xdr:row>
      <xdr:rowOff>57150</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3657600" y="649605"/>
          <a:ext cx="118052" cy="864870"/>
        </a:xfrm>
        <a:prstGeom prst="rect">
          <a:avLst/>
        </a:prstGeom>
        <a:solidFill>
          <a:srgbClr val="FFFFFF">
            <a:alpha val="0"/>
          </a:srgbClr>
        </a:solidFill>
        <a:ln w="9525">
          <a:noFill/>
          <a:miter lim="800000"/>
          <a:headEnd/>
          <a:tailEnd/>
        </a:ln>
      </xdr:spPr>
      <xdr:txBody>
        <a:bodyPr vertOverflow="clip" wrap="square" lIns="91440" tIns="45720" rIns="91440" bIns="45720" anchor="t" upright="1"/>
        <a:lstStyle/>
        <a:p>
          <a:pPr algn="l" rtl="1">
            <a:lnSpc>
              <a:spcPts val="700"/>
            </a:lnSpc>
            <a:defRPr sz="1000"/>
          </a:pPr>
          <a:r>
            <a:rPr lang="en-US" sz="700" b="0" i="0" strike="noStrike">
              <a:solidFill>
                <a:srgbClr val="000000"/>
              </a:solidFill>
              <a:latin typeface="Times New Roman"/>
              <a:cs typeface="Times New Roman"/>
            </a:rPr>
            <a:t>B.</a:t>
          </a:r>
        </a:p>
        <a:p>
          <a:pPr algn="l" rtl="1">
            <a:defRPr sz="1000"/>
          </a:pPr>
          <a:r>
            <a:rPr lang="en-US" sz="700" b="0" i="0" strike="noStrike">
              <a:solidFill>
                <a:srgbClr val="000000"/>
              </a:solidFill>
              <a:latin typeface="Times New Roman"/>
              <a:cs typeface="Times New Roman"/>
            </a:rPr>
            <a:t>1. County-Wide Levy</a:t>
          </a:r>
        </a:p>
        <a:p>
          <a:pPr algn="l" rtl="1">
            <a:lnSpc>
              <a:spcPts val="700"/>
            </a:lnSpc>
            <a:defRPr sz="1000"/>
          </a:pPr>
          <a:r>
            <a:rPr lang="en-US" sz="700" b="0" i="0" strike="noStrike">
              <a:solidFill>
                <a:srgbClr val="000000"/>
              </a:solidFill>
              <a:latin typeface="Times New Roman"/>
              <a:cs typeface="Times New Roman"/>
            </a:rPr>
            <a:t>2. Less than County-Wide Levy</a:t>
          </a:r>
        </a:p>
        <a:p>
          <a:pPr algn="l" rtl="1">
            <a:defRPr sz="1000"/>
          </a:pPr>
          <a:r>
            <a:rPr lang="en-US" sz="700" b="0" i="0" strike="noStrike">
              <a:solidFill>
                <a:srgbClr val="000000"/>
              </a:solidFill>
              <a:latin typeface="Times New Roman"/>
              <a:cs typeface="Times New Roman"/>
            </a:rPr>
            <a:t>3. Multi-County District Levying</a:t>
          </a:r>
        </a:p>
        <a:p>
          <a:pPr algn="l" rtl="1">
            <a:lnSpc>
              <a:spcPts val="700"/>
            </a:lnSpc>
            <a:defRPr sz="1000"/>
          </a:pPr>
          <a:r>
            <a:rPr lang="en-US" sz="700" b="0" i="0" strike="noStrike">
              <a:solidFill>
                <a:srgbClr val="000000"/>
              </a:solidFill>
              <a:latin typeface="Times New Roman"/>
              <a:cs typeface="Times New Roman"/>
            </a:rPr>
            <a:t>    County-Wide</a:t>
          </a:r>
        </a:p>
        <a:p>
          <a:pPr algn="l" rtl="1">
            <a:defRPr sz="1000"/>
          </a:pPr>
          <a:r>
            <a:rPr lang="en-US" sz="700" b="0" i="0" strike="noStrike">
              <a:solidFill>
                <a:srgbClr val="000000"/>
              </a:solidFill>
              <a:latin typeface="Times New Roman"/>
              <a:cs typeface="Times New Roman"/>
            </a:rPr>
            <a:t>4. Multi-County District Levying</a:t>
          </a:r>
          <a:endParaRPr lang="en-US" sz="650" b="0" i="0" strike="noStrike">
            <a:solidFill>
              <a:srgbClr val="000000"/>
            </a:solidFill>
            <a:latin typeface="Times New Roman"/>
            <a:cs typeface="Times New Roman"/>
          </a:endParaRPr>
        </a:p>
        <a:p>
          <a:pPr algn="l" rtl="1">
            <a:lnSpc>
              <a:spcPts val="600"/>
            </a:lnSpc>
            <a:defRPr sz="1000"/>
          </a:pPr>
          <a:r>
            <a:rPr lang="en-US" sz="650" b="0" i="0" strike="noStrike">
              <a:solidFill>
                <a:srgbClr val="000000"/>
              </a:solidFill>
              <a:latin typeface="Times New Roman"/>
              <a:cs typeface="Times New Roman"/>
            </a:rPr>
            <a:t>    Less than County-Wide</a:t>
          </a:r>
        </a:p>
      </xdr:txBody>
    </xdr:sp>
    <xdr:clientData/>
  </xdr:twoCellAnchor>
  <xdr:twoCellAnchor>
    <xdr:from>
      <xdr:col>6</xdr:col>
      <xdr:colOff>306705</xdr:colOff>
      <xdr:row>4</xdr:row>
      <xdr:rowOff>3810</xdr:rowOff>
    </xdr:from>
    <xdr:to>
      <xdr:col>7</xdr:col>
      <xdr:colOff>923823</xdr:colOff>
      <xdr:row>9</xdr:row>
      <xdr:rowOff>57150</xdr:rowOff>
    </xdr:to>
    <xdr:sp macro="" textlink="">
      <xdr:nvSpPr>
        <xdr:cNvPr id="4" name="Text Box 3">
          <a:extLst>
            <a:ext uri="{FF2B5EF4-FFF2-40B4-BE49-F238E27FC236}">
              <a16:creationId xmlns:a16="http://schemas.microsoft.com/office/drawing/2014/main" id="{00000000-0008-0000-0400-000004000000}"/>
            </a:ext>
          </a:extLst>
        </xdr:cNvPr>
        <xdr:cNvSpPr txBox="1">
          <a:spLocks noChangeArrowheads="1"/>
        </xdr:cNvSpPr>
      </xdr:nvSpPr>
      <xdr:spPr bwMode="auto">
        <a:xfrm>
          <a:off x="3964305" y="651510"/>
          <a:ext cx="912393" cy="86296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defRPr sz="1000"/>
          </a:pPr>
          <a:r>
            <a:rPr lang="en-US" sz="700" b="0" i="0" strike="noStrike">
              <a:solidFill>
                <a:srgbClr val="000000"/>
              </a:solidFill>
              <a:latin typeface="Times New Roman"/>
              <a:cs typeface="Times New Roman"/>
            </a:rPr>
            <a:t>C.</a:t>
          </a:r>
        </a:p>
        <a:p>
          <a:pPr algn="l" rtl="1">
            <a:lnSpc>
              <a:spcPts val="700"/>
            </a:lnSpc>
            <a:defRPr sz="1000"/>
          </a:pPr>
          <a:r>
            <a:rPr lang="en-US" sz="700" b="0" i="0" strike="noStrike">
              <a:solidFill>
                <a:srgbClr val="000000"/>
              </a:solidFill>
              <a:latin typeface="Times New Roman"/>
              <a:cs typeface="Times New Roman"/>
            </a:rPr>
            <a:t>1. Operating Millage</a:t>
          </a:r>
        </a:p>
        <a:p>
          <a:pPr algn="l" rtl="1">
            <a:defRPr sz="1000"/>
          </a:pPr>
          <a:r>
            <a:rPr lang="en-US" sz="700" b="0" i="0" strike="noStrike">
              <a:solidFill>
                <a:srgbClr val="000000"/>
              </a:solidFill>
              <a:latin typeface="Times New Roman"/>
              <a:cs typeface="Times New Roman"/>
            </a:rPr>
            <a:t>2. Debt Service Millage</a:t>
          </a:r>
        </a:p>
        <a:p>
          <a:pPr algn="l" rtl="1">
            <a:lnSpc>
              <a:spcPts val="700"/>
            </a:lnSpc>
            <a:defRPr sz="1000"/>
          </a:pPr>
          <a:r>
            <a:rPr lang="en-US" sz="700" b="0" i="0" strike="noStrike">
              <a:solidFill>
                <a:srgbClr val="000000"/>
              </a:solidFill>
              <a:latin typeface="Times New Roman"/>
              <a:cs typeface="Times New Roman"/>
            </a:rPr>
            <a:t>3. Non-Ad Valorem</a:t>
          </a:r>
        </a:p>
        <a:p>
          <a:pPr algn="l" rtl="1">
            <a:lnSpc>
              <a:spcPts val="700"/>
            </a:lnSpc>
            <a:defRPr sz="1000"/>
          </a:pPr>
          <a:r>
            <a:rPr lang="en-US" sz="700" b="0" i="0" strike="noStrike">
              <a:solidFill>
                <a:srgbClr val="000000"/>
              </a:solidFill>
              <a:latin typeface="Times New Roman"/>
              <a:cs typeface="Times New Roman"/>
            </a:rPr>
            <a:t>    Assessment Rate/Basis</a:t>
          </a:r>
        </a:p>
        <a:p>
          <a:pPr algn="l" rtl="1">
            <a:lnSpc>
              <a:spcPts val="600"/>
            </a:lnSpc>
            <a:defRPr sz="1000"/>
          </a:pPr>
          <a:endParaRPr lang="en-US" sz="700" b="0" i="0" strike="noStrike">
            <a:solidFill>
              <a:srgbClr val="000000"/>
            </a:solidFill>
            <a:latin typeface="Times New Roman"/>
            <a:cs typeface="Times New Roman"/>
          </a:endParaRPr>
        </a:p>
      </xdr:txBody>
    </xdr:sp>
    <xdr:clientData/>
  </xdr:twoCellAnchor>
  <xdr:twoCellAnchor>
    <xdr:from>
      <xdr:col>8</xdr:col>
      <xdr:colOff>133350</xdr:colOff>
      <xdr:row>4</xdr:row>
      <xdr:rowOff>3810</xdr:rowOff>
    </xdr:from>
    <xdr:to>
      <xdr:col>9</xdr:col>
      <xdr:colOff>588979</xdr:colOff>
      <xdr:row>9</xdr:row>
      <xdr:rowOff>133350</xdr:rowOff>
    </xdr:to>
    <xdr:sp macro="" textlink="">
      <xdr:nvSpPr>
        <xdr:cNvPr id="5" name="Text Box 4">
          <a:extLst>
            <a:ext uri="{FF2B5EF4-FFF2-40B4-BE49-F238E27FC236}">
              <a16:creationId xmlns:a16="http://schemas.microsoft.com/office/drawing/2014/main" id="{00000000-0008-0000-0400-000005000000}"/>
            </a:ext>
          </a:extLst>
        </xdr:cNvPr>
        <xdr:cNvSpPr txBox="1">
          <a:spLocks noChangeArrowheads="1"/>
        </xdr:cNvSpPr>
      </xdr:nvSpPr>
      <xdr:spPr bwMode="auto">
        <a:xfrm>
          <a:off x="5010150" y="651510"/>
          <a:ext cx="1065229" cy="93916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defRPr sz="1000"/>
          </a:pPr>
          <a:r>
            <a:rPr lang="en-US" sz="700" b="0" i="0" strike="noStrike">
              <a:solidFill>
                <a:srgbClr val="000000"/>
              </a:solidFill>
              <a:latin typeface="Times New Roman"/>
              <a:cs typeface="Times New Roman"/>
            </a:rPr>
            <a:t>D.</a:t>
          </a:r>
        </a:p>
        <a:p>
          <a:pPr algn="l" rtl="1">
            <a:lnSpc>
              <a:spcPts val="700"/>
            </a:lnSpc>
            <a:defRPr sz="1000"/>
          </a:pPr>
          <a:r>
            <a:rPr lang="en-US" sz="700" b="0" i="0" strike="noStrike">
              <a:solidFill>
                <a:srgbClr val="000000"/>
              </a:solidFill>
              <a:latin typeface="Times New Roman"/>
              <a:cs typeface="Times New Roman"/>
            </a:rPr>
            <a:t>1. Millage Subject to a Cap</a:t>
          </a:r>
        </a:p>
        <a:p>
          <a:pPr algn="l" rtl="1">
            <a:lnSpc>
              <a:spcPts val="700"/>
            </a:lnSpc>
            <a:defRPr sz="1000"/>
          </a:pPr>
          <a:r>
            <a:rPr lang="en-US" sz="700" b="0" i="0" strike="noStrike">
              <a:solidFill>
                <a:srgbClr val="000000"/>
              </a:solidFill>
              <a:latin typeface="Times New Roman"/>
              <a:cs typeface="Times New Roman"/>
            </a:rPr>
            <a:t>2. Millage Not Subject to a Cap</a:t>
          </a:r>
        </a:p>
        <a:p>
          <a:pPr algn="l" rtl="1">
            <a:defRPr sz="1000"/>
          </a:pPr>
          <a:r>
            <a:rPr lang="en-US" sz="700" b="0" i="0" strike="noStrike">
              <a:solidFill>
                <a:srgbClr val="000000"/>
              </a:solidFill>
              <a:latin typeface="Times New Roman"/>
              <a:cs typeface="Times New Roman"/>
            </a:rPr>
            <a:t>3. Non-Ad Valorem </a:t>
          </a:r>
        </a:p>
        <a:p>
          <a:pPr algn="l" rtl="1">
            <a:lnSpc>
              <a:spcPts val="700"/>
            </a:lnSpc>
            <a:defRPr sz="1000"/>
          </a:pPr>
          <a:r>
            <a:rPr lang="en-US" sz="700" b="0" i="0" strike="noStrike">
              <a:solidFill>
                <a:srgbClr val="000000"/>
              </a:solidFill>
              <a:latin typeface="Times New Roman"/>
              <a:cs typeface="Times New Roman"/>
            </a:rPr>
            <a:t>   Assessment</a:t>
          </a:r>
          <a:endParaRPr lang="en-US" sz="650" b="0" i="0" strike="noStrike">
            <a:solidFill>
              <a:srgbClr val="000000"/>
            </a:solidFill>
            <a:latin typeface="Times New Roman"/>
            <a:cs typeface="Times New Roman"/>
          </a:endParaRPr>
        </a:p>
        <a:p>
          <a:pPr algn="l" rtl="1">
            <a:lnSpc>
              <a:spcPts val="600"/>
            </a:lnSpc>
            <a:defRPr sz="1000"/>
          </a:pPr>
          <a:endParaRPr lang="en-US" sz="650" b="0" i="0" strike="noStrike">
            <a:solidFill>
              <a:srgbClr val="000000"/>
            </a:solidFill>
            <a:latin typeface="Times New Roman"/>
            <a:cs typeface="Times New Roman"/>
          </a:endParaRPr>
        </a:p>
      </xdr:txBody>
    </xdr:sp>
    <xdr:clientData/>
  </xdr:twoCellAnchor>
  <xdr:twoCellAnchor>
    <xdr:from>
      <xdr:col>9</xdr:col>
      <xdr:colOff>963930</xdr:colOff>
      <xdr:row>4</xdr:row>
      <xdr:rowOff>3810</xdr:rowOff>
    </xdr:from>
    <xdr:to>
      <xdr:col>10</xdr:col>
      <xdr:colOff>847887</xdr:colOff>
      <xdr:row>9</xdr:row>
      <xdr:rowOff>116087</xdr:rowOff>
    </xdr:to>
    <xdr:sp macro="" textlink="">
      <xdr:nvSpPr>
        <xdr:cNvPr id="6" name="Text Box 5">
          <a:extLst>
            <a:ext uri="{FF2B5EF4-FFF2-40B4-BE49-F238E27FC236}">
              <a16:creationId xmlns:a16="http://schemas.microsoft.com/office/drawing/2014/main" id="{00000000-0008-0000-0400-000006000000}"/>
            </a:ext>
          </a:extLst>
        </xdr:cNvPr>
        <xdr:cNvSpPr txBox="1">
          <a:spLocks noChangeArrowheads="1"/>
        </xdr:cNvSpPr>
      </xdr:nvSpPr>
      <xdr:spPr bwMode="auto">
        <a:xfrm>
          <a:off x="6097905" y="651510"/>
          <a:ext cx="607857" cy="921902"/>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defRPr sz="1000"/>
          </a:pPr>
          <a:r>
            <a:rPr lang="en-US" sz="700" b="0" i="0" strike="noStrike">
              <a:solidFill>
                <a:srgbClr val="000000"/>
              </a:solidFill>
              <a:latin typeface="Times New Roman"/>
              <a:cs typeface="Times New Roman"/>
            </a:rPr>
            <a:t>E.</a:t>
          </a:r>
        </a:p>
        <a:p>
          <a:pPr algn="l" rtl="1">
            <a:lnSpc>
              <a:spcPts val="700"/>
            </a:lnSpc>
            <a:defRPr sz="1000"/>
          </a:pPr>
          <a:r>
            <a:rPr lang="en-US" sz="700" b="0" i="0" strike="noStrike">
              <a:solidFill>
                <a:srgbClr val="000000"/>
              </a:solidFill>
              <a:latin typeface="Times New Roman"/>
              <a:cs typeface="Times New Roman"/>
            </a:rPr>
            <a:t>1. Non-Voted Millage</a:t>
          </a:r>
        </a:p>
        <a:p>
          <a:pPr algn="l" rtl="1">
            <a:defRPr sz="1000"/>
          </a:pPr>
          <a:r>
            <a:rPr lang="en-US" sz="700" b="0" i="0" strike="noStrike">
              <a:solidFill>
                <a:srgbClr val="000000"/>
              </a:solidFill>
              <a:latin typeface="Times New Roman"/>
              <a:cs typeface="Times New Roman"/>
            </a:rPr>
            <a:t>2. Voted Millage</a:t>
          </a:r>
        </a:p>
        <a:p>
          <a:pPr algn="l" rtl="1">
            <a:lnSpc>
              <a:spcPts val="700"/>
            </a:lnSpc>
            <a:defRPr sz="1000"/>
          </a:pPr>
          <a:r>
            <a:rPr lang="en-US" sz="700" b="0" i="0" strike="noStrike">
              <a:solidFill>
                <a:srgbClr val="000000"/>
              </a:solidFill>
              <a:latin typeface="Times New Roman"/>
              <a:cs typeface="Times New Roman"/>
            </a:rPr>
            <a:t>3. Non-Ad Valorem</a:t>
          </a:r>
        </a:p>
        <a:p>
          <a:pPr algn="l" rtl="1">
            <a:lnSpc>
              <a:spcPts val="700"/>
            </a:lnSpc>
            <a:defRPr sz="1000"/>
          </a:pPr>
          <a:r>
            <a:rPr lang="en-US" sz="700" b="0" i="0" strike="noStrike">
              <a:solidFill>
                <a:srgbClr val="000000"/>
              </a:solidFill>
              <a:latin typeface="Times New Roman"/>
              <a:cs typeface="Times New Roman"/>
            </a:rPr>
            <a:t>    Assessment</a:t>
          </a:r>
        </a:p>
        <a:p>
          <a:pPr algn="l" rtl="1">
            <a:lnSpc>
              <a:spcPts val="600"/>
            </a:lnSpc>
            <a:defRPr sz="1000"/>
          </a:pPr>
          <a:endParaRPr lang="en-US" sz="700" b="0" i="0" strike="noStrike">
            <a:solidFill>
              <a:srgbClr val="000000"/>
            </a:solidFill>
            <a:latin typeface="Times New Roman"/>
            <a:cs typeface="Times New Roman"/>
          </a:endParaRPr>
        </a:p>
      </xdr:txBody>
    </xdr:sp>
    <xdr:clientData/>
  </xdr:twoCellAnchor>
  <xdr:twoCellAnchor>
    <xdr:from>
      <xdr:col>1</xdr:col>
      <xdr:colOff>28575</xdr:colOff>
      <xdr:row>9</xdr:row>
      <xdr:rowOff>28575</xdr:rowOff>
    </xdr:from>
    <xdr:to>
      <xdr:col>10</xdr:col>
      <xdr:colOff>922060</xdr:colOff>
      <xdr:row>13</xdr:row>
      <xdr:rowOff>108730</xdr:rowOff>
    </xdr:to>
    <xdr:sp macro="" textlink="">
      <xdr:nvSpPr>
        <xdr:cNvPr id="7" name="Text Box 6">
          <a:extLst>
            <a:ext uri="{FF2B5EF4-FFF2-40B4-BE49-F238E27FC236}">
              <a16:creationId xmlns:a16="http://schemas.microsoft.com/office/drawing/2014/main" id="{00000000-0008-0000-0400-000007000000}"/>
            </a:ext>
          </a:extLst>
        </xdr:cNvPr>
        <xdr:cNvSpPr txBox="1">
          <a:spLocks noChangeArrowheads="1"/>
        </xdr:cNvSpPr>
      </xdr:nvSpPr>
      <xdr:spPr bwMode="auto">
        <a:xfrm>
          <a:off x="638175" y="1485900"/>
          <a:ext cx="6065560" cy="72785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defRPr sz="1000"/>
          </a:pPr>
          <a:r>
            <a:rPr lang="en-US" sz="700" b="0" i="0" strike="noStrike">
              <a:solidFill>
                <a:srgbClr val="000000"/>
              </a:solidFill>
              <a:latin typeface="Times New Roman"/>
              <a:cs typeface="Times New Roman"/>
            </a:rPr>
            <a:t>The codes listed above are intended to describe the nature of the taxing authority and the type of millage.  Enter the appropriate number in each of the five code columns. Be as descriptive as possible; separately list each taxing authority in your county according to the characteristics above. List all county commission millages first, then, all school district millages, all dependent special district millages, including municipal service taxing unit millages, and all independent special district millages, including water management  district and basin  millages. </a:t>
          </a:r>
          <a:r>
            <a:rPr lang="en-US" sz="700" b="1" i="0" strike="noStrike">
              <a:solidFill>
                <a:srgbClr val="000000"/>
              </a:solidFill>
              <a:latin typeface="Times New Roman"/>
              <a:cs typeface="Times New Roman"/>
            </a:rPr>
            <a:t>Millages with like characteristics, i.e. voted or non-voted, county-wide or less than county-wide, should be listed together within the above categories. Total all taxes levied</a:t>
          </a:r>
          <a:r>
            <a:rPr lang="en-US" sz="700" b="0" i="0" strike="noStrike">
              <a:solidFill>
                <a:srgbClr val="000000"/>
              </a:solidFill>
              <a:latin typeface="Times New Roman"/>
              <a:cs typeface="Times New Roman"/>
            </a:rPr>
            <a:t>. All voter approved debt payments should be specified and listed with the appropriate taxing authority or special district. Round all amounts to the nearest whole dollar. List all non-ad valorem assessments that are included on the tax  rolls.  A separate levy entry should be reported for each DR-420, DR-420S and DR-420DEBT form provided to a taxing authority.</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85725</xdr:colOff>
      <xdr:row>0</xdr:row>
      <xdr:rowOff>123825</xdr:rowOff>
    </xdr:from>
    <xdr:ext cx="76932" cy="200758"/>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695325" y="123825"/>
          <a:ext cx="76932" cy="2007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xdr:col>
      <xdr:colOff>2176</xdr:colOff>
      <xdr:row>0</xdr:row>
      <xdr:rowOff>0</xdr:rowOff>
    </xdr:from>
    <xdr:to>
      <xdr:col>3</xdr:col>
      <xdr:colOff>775607</xdr:colOff>
      <xdr:row>3</xdr:row>
      <xdr:rowOff>41380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611776" y="0"/>
          <a:ext cx="1830706" cy="527155"/>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en-US" sz="700" b="0" i="0" strike="noStrike">
              <a:solidFill>
                <a:srgbClr val="000000"/>
              </a:solidFill>
              <a:latin typeface="Arial"/>
              <a:cs typeface="Arial"/>
            </a:rPr>
            <a:t>DR-403EB</a:t>
          </a:r>
          <a:r>
            <a:rPr lang="en-US" sz="700" b="0" i="0" strike="noStrike" baseline="0">
              <a:solidFill>
                <a:srgbClr val="000000"/>
              </a:solidFill>
              <a:latin typeface="Arial"/>
              <a:cs typeface="Arial"/>
            </a:rPr>
            <a:t> </a:t>
          </a:r>
        </a:p>
        <a:p>
          <a:pPr algn="l" rtl="1">
            <a:defRPr sz="1000"/>
          </a:pPr>
          <a:r>
            <a:rPr lang="en-US" sz="700" b="0" i="0" strike="noStrike">
              <a:solidFill>
                <a:srgbClr val="000000"/>
              </a:solidFill>
              <a:latin typeface="Arial"/>
              <a:cs typeface="Arial"/>
            </a:rPr>
            <a:t>R. 01/18</a:t>
          </a:r>
        </a:p>
        <a:p>
          <a:pPr algn="l" rtl="1">
            <a:defRPr sz="1000"/>
          </a:pPr>
          <a:r>
            <a:rPr lang="en-US" sz="700" b="0" i="0" strike="noStrike">
              <a:solidFill>
                <a:srgbClr val="000000"/>
              </a:solidFill>
              <a:latin typeface="Arial"/>
              <a:cs typeface="Arial"/>
            </a:rPr>
            <a:t>Rule 12D-16.002,</a:t>
          </a:r>
          <a:r>
            <a:rPr lang="en-US" sz="700" b="0" i="0" strike="noStrike" baseline="0">
              <a:solidFill>
                <a:srgbClr val="000000"/>
              </a:solidFill>
              <a:latin typeface="Arial"/>
              <a:cs typeface="Arial"/>
            </a:rPr>
            <a:t> FAC</a:t>
          </a:r>
        </a:p>
        <a:p>
          <a:pPr algn="l" rtl="1">
            <a:defRPr sz="1000"/>
          </a:pPr>
          <a:r>
            <a:rPr lang="en-US" sz="700" b="0" i="0" strike="noStrike">
              <a:solidFill>
                <a:srgbClr val="000000"/>
              </a:solidFill>
              <a:latin typeface="Arial"/>
              <a:cs typeface="Arial"/>
            </a:rPr>
            <a:t>Eff.</a:t>
          </a:r>
          <a:r>
            <a:rPr lang="en-US" sz="700" b="0" i="0" strike="noStrike" baseline="0">
              <a:solidFill>
                <a:srgbClr val="000000"/>
              </a:solidFill>
              <a:latin typeface="Arial"/>
              <a:cs typeface="Arial"/>
            </a:rPr>
            <a:t> 01/18</a:t>
          </a:r>
        </a:p>
        <a:p>
          <a:pPr algn="l" rtl="1">
            <a:defRPr sz="1000"/>
          </a:pPr>
          <a:endParaRPr lang="en-US" sz="700" b="0" i="0" strike="noStrike" baseline="0">
            <a:solidFill>
              <a:srgbClr val="000000"/>
            </a:solidFill>
            <a:latin typeface="Arial"/>
            <a:cs typeface="Arial"/>
          </a:endParaRPr>
        </a:p>
        <a:p>
          <a:pPr algn="l" rtl="1">
            <a:defRPr sz="1000"/>
          </a:pPr>
          <a:endParaRPr lang="en-US" sz="700" b="0" i="0" strike="noStrike">
            <a:solidFill>
              <a:srgbClr val="000000"/>
            </a:solidFill>
            <a:latin typeface="Arial"/>
            <a:cs typeface="Aria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1189763</xdr:colOff>
      <xdr:row>2</xdr:row>
      <xdr:rowOff>122966</xdr:rowOff>
    </xdr:to>
    <xdr:sp macro="" textlink="">
      <xdr:nvSpPr>
        <xdr:cNvPr id="2" name="Text Box 2">
          <a:extLst>
            <a:ext uri="{FF2B5EF4-FFF2-40B4-BE49-F238E27FC236}">
              <a16:creationId xmlns:a16="http://schemas.microsoft.com/office/drawing/2014/main" id="{00000000-0008-0000-0600-000002000000}"/>
            </a:ext>
          </a:extLst>
        </xdr:cNvPr>
        <xdr:cNvSpPr txBox="1">
          <a:spLocks noChangeArrowheads="1"/>
        </xdr:cNvSpPr>
      </xdr:nvSpPr>
      <xdr:spPr bwMode="auto">
        <a:xfrm>
          <a:off x="0" y="0"/>
          <a:ext cx="1218338" cy="446816"/>
        </a:xfrm>
        <a:prstGeom prst="rect">
          <a:avLst/>
        </a:prstGeom>
        <a:noFill/>
        <a:ln w="9525">
          <a:noFill/>
          <a:miter lim="800000"/>
          <a:headEnd/>
          <a:tailEnd/>
        </a:ln>
      </xdr:spPr>
      <xdr:txBody>
        <a:bodyPr vertOverflow="clip" wrap="square" lIns="27432" tIns="18288" rIns="0" bIns="0" anchor="t" upright="1"/>
        <a:lstStyle/>
        <a:p>
          <a:pPr algn="l" rtl="1">
            <a:defRPr sz="1000"/>
          </a:pPr>
          <a:r>
            <a:rPr lang="en-US" sz="700" b="0" i="0" strike="noStrike">
              <a:solidFill>
                <a:srgbClr val="000000"/>
              </a:solidFill>
              <a:latin typeface="Arial"/>
              <a:cs typeface="Arial"/>
            </a:rPr>
            <a:t>DR-403</a:t>
          </a:r>
          <a:r>
            <a:rPr lang="en-US" sz="700" b="0" i="0" strike="noStrike" baseline="0">
              <a:solidFill>
                <a:srgbClr val="000000"/>
              </a:solidFill>
              <a:latin typeface="Arial"/>
              <a:cs typeface="Arial"/>
            </a:rPr>
            <a:t>PC </a:t>
          </a:r>
          <a:r>
            <a:rPr lang="en-US" sz="700" b="0" i="0" strike="noStrike">
              <a:solidFill>
                <a:srgbClr val="000000"/>
              </a:solidFill>
              <a:latin typeface="Arial"/>
              <a:cs typeface="Arial"/>
            </a:rPr>
            <a:t>R. 1/14</a:t>
          </a:r>
        </a:p>
        <a:p>
          <a:pPr algn="l" rtl="1">
            <a:defRPr sz="1000"/>
          </a:pPr>
          <a:r>
            <a:rPr lang="en-US" sz="700" b="0" i="0" strike="noStrike">
              <a:solidFill>
                <a:srgbClr val="000000"/>
              </a:solidFill>
              <a:latin typeface="Arial"/>
              <a:cs typeface="Arial"/>
            </a:rPr>
            <a:t>Rule 12D-16.002,</a:t>
          </a:r>
          <a:r>
            <a:rPr lang="en-US" sz="700" b="0" i="0" strike="noStrike" baseline="0">
              <a:solidFill>
                <a:srgbClr val="000000"/>
              </a:solidFill>
              <a:latin typeface="Arial"/>
              <a:cs typeface="Arial"/>
            </a:rPr>
            <a:t> F.A.C.</a:t>
          </a:r>
        </a:p>
        <a:p>
          <a:pPr algn="l" rtl="1">
            <a:defRPr sz="1000"/>
          </a:pPr>
          <a:r>
            <a:rPr lang="en-US" sz="700" b="0" i="0" strike="noStrike">
              <a:solidFill>
                <a:srgbClr val="000000"/>
              </a:solidFill>
              <a:latin typeface="Arial"/>
              <a:cs typeface="Arial"/>
            </a:rPr>
            <a:t>Eff.</a:t>
          </a:r>
          <a:r>
            <a:rPr lang="en-US" sz="700" b="0" i="0" strike="noStrike" baseline="0">
              <a:solidFill>
                <a:srgbClr val="000000"/>
              </a:solidFill>
              <a:latin typeface="Arial"/>
              <a:cs typeface="Arial"/>
            </a:rPr>
            <a:t> 1/14</a:t>
          </a:r>
        </a:p>
        <a:p>
          <a:pPr algn="l" rtl="1">
            <a:defRPr sz="1000"/>
          </a:pPr>
          <a:r>
            <a:rPr lang="en-US" sz="700" b="0" i="0" strike="noStrike">
              <a:solidFill>
                <a:srgbClr val="000000"/>
              </a:solidFill>
              <a:latin typeface="Arial"/>
              <a:cs typeface="Arial"/>
            </a:rPr>
            <a:t>Provisional</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tabSelected="1" zoomScaleNormal="100" workbookViewId="0">
      <selection activeCell="P7" sqref="P7"/>
    </sheetView>
  </sheetViews>
  <sheetFormatPr defaultColWidth="9.140625" defaultRowHeight="12.75" x14ac:dyDescent="0.2"/>
  <cols>
    <col min="1" max="1" width="4.28515625" style="119" customWidth="1"/>
    <col min="2" max="12" width="9.140625" style="119"/>
    <col min="13" max="13" width="10.7109375" style="119" customWidth="1"/>
    <col min="14" max="16384" width="9.140625" style="119"/>
  </cols>
  <sheetData/>
  <pageMargins left="0.75" right="0.75" top="1" bottom="1" header="0.5" footer="0.5"/>
  <pageSetup scale="94" orientation="landscape" r:id="rId1"/>
  <headerFooter alignWithMargins="0"/>
  <drawing r:id="rId2"/>
  <legacyDrawing r:id="rId3"/>
  <oleObjects>
    <mc:AlternateContent xmlns:mc="http://schemas.openxmlformats.org/markup-compatibility/2006">
      <mc:Choice Requires="x14">
        <oleObject progId="Document" shapeId="4097" r:id="rId4">
          <objectPr defaultSize="0" r:id="rId5">
            <anchor moveWithCells="1">
              <from>
                <xdr:col>1</xdr:col>
                <xdr:colOff>219075</xdr:colOff>
                <xdr:row>0</xdr:row>
                <xdr:rowOff>38100</xdr:rowOff>
              </from>
              <to>
                <xdr:col>13</xdr:col>
                <xdr:colOff>571500</xdr:colOff>
                <xdr:row>36</xdr:row>
                <xdr:rowOff>57150</xdr:rowOff>
              </to>
            </anchor>
          </objectPr>
        </oleObject>
      </mc:Choice>
      <mc:Fallback>
        <oleObject progId="Document" shapeId="4097"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0"/>
  <sheetViews>
    <sheetView showGridLines="0" zoomScaleNormal="100" workbookViewId="0">
      <selection sqref="A1:H1"/>
    </sheetView>
  </sheetViews>
  <sheetFormatPr defaultColWidth="9.140625" defaultRowHeight="12.75" x14ac:dyDescent="0.2"/>
  <cols>
    <col min="1" max="1" width="2" style="1" customWidth="1"/>
    <col min="2" max="2" width="3.28515625" style="1" customWidth="1"/>
    <col min="3" max="3" width="78.28515625" style="2" customWidth="1"/>
    <col min="4" max="4" width="19.42578125" style="1" customWidth="1"/>
    <col min="5" max="5" width="16.7109375" style="1" customWidth="1"/>
    <col min="6" max="6" width="17.85546875" style="1" customWidth="1"/>
    <col min="7" max="7" width="18.85546875" style="1" customWidth="1"/>
    <col min="8" max="8" width="2.7109375" style="1" customWidth="1"/>
    <col min="9" max="16384" width="9.140625" style="1"/>
  </cols>
  <sheetData>
    <row r="1" spans="1:8" s="41" customFormat="1" ht="15.75" customHeight="1" x14ac:dyDescent="0.2">
      <c r="A1" s="219" t="s">
        <v>288</v>
      </c>
      <c r="B1" s="219"/>
      <c r="C1" s="219"/>
      <c r="D1" s="219"/>
      <c r="E1" s="219"/>
      <c r="F1" s="219"/>
      <c r="G1" s="219"/>
      <c r="H1" s="219"/>
    </row>
    <row r="2" spans="1:8" s="35" customFormat="1" ht="15.75" customHeight="1" x14ac:dyDescent="0.2">
      <c r="A2" s="219" t="s">
        <v>64</v>
      </c>
      <c r="B2" s="219"/>
      <c r="C2" s="219"/>
      <c r="D2" s="219"/>
      <c r="E2" s="219"/>
      <c r="F2" s="219"/>
      <c r="G2" s="219"/>
      <c r="H2" s="219"/>
    </row>
    <row r="3" spans="1:8" s="35" customFormat="1" ht="15.75" customHeight="1" x14ac:dyDescent="0.2">
      <c r="A3" s="29"/>
      <c r="B3" s="40"/>
      <c r="C3" s="39" t="s">
        <v>63</v>
      </c>
      <c r="D3" s="38" t="s">
        <v>62</v>
      </c>
      <c r="E3" s="37"/>
      <c r="F3" s="37"/>
      <c r="G3" s="37"/>
      <c r="H3" s="36" t="s">
        <v>61</v>
      </c>
    </row>
    <row r="4" spans="1:8" s="28" customFormat="1" x14ac:dyDescent="0.2">
      <c r="A4" s="33"/>
      <c r="B4" s="32"/>
      <c r="C4" s="33"/>
      <c r="D4" s="35"/>
      <c r="E4" s="35"/>
      <c r="F4" s="35"/>
      <c r="G4" s="35"/>
      <c r="H4" s="29"/>
    </row>
    <row r="5" spans="1:8" s="28" customFormat="1" x14ac:dyDescent="0.2">
      <c r="A5" s="33"/>
      <c r="B5" s="32"/>
      <c r="C5" s="31"/>
      <c r="D5" s="34" t="s">
        <v>60</v>
      </c>
      <c r="E5" s="34" t="s">
        <v>59</v>
      </c>
      <c r="F5" s="34" t="s">
        <v>58</v>
      </c>
      <c r="G5" s="34" t="s">
        <v>57</v>
      </c>
      <c r="H5" s="29"/>
    </row>
    <row r="6" spans="1:8" s="28" customFormat="1" x14ac:dyDescent="0.2">
      <c r="A6" s="33"/>
      <c r="B6" s="32"/>
      <c r="C6" s="31"/>
      <c r="D6" s="30" t="s">
        <v>56</v>
      </c>
      <c r="E6" s="30" t="s">
        <v>55</v>
      </c>
      <c r="F6" s="30" t="s">
        <v>54</v>
      </c>
      <c r="G6" s="30" t="s">
        <v>53</v>
      </c>
      <c r="H6" s="29"/>
    </row>
    <row r="7" spans="1:8" s="3" customFormat="1" x14ac:dyDescent="0.2">
      <c r="A7" s="27" t="s">
        <v>52</v>
      </c>
      <c r="B7" s="12"/>
      <c r="C7" s="16"/>
      <c r="D7" s="26" t="s">
        <v>51</v>
      </c>
      <c r="E7" s="26" t="s">
        <v>50</v>
      </c>
      <c r="F7" s="26" t="s">
        <v>50</v>
      </c>
      <c r="G7" s="26" t="s">
        <v>50</v>
      </c>
      <c r="H7" s="25"/>
    </row>
    <row r="8" spans="1:8" s="3" customFormat="1" x14ac:dyDescent="0.2">
      <c r="A8" s="11"/>
      <c r="B8" s="22">
        <v>1</v>
      </c>
      <c r="C8" s="15" t="s">
        <v>49</v>
      </c>
      <c r="D8" s="20"/>
      <c r="E8" s="19"/>
      <c r="F8" s="18"/>
      <c r="G8" s="17">
        <f>SUM(D8:F8)</f>
        <v>0</v>
      </c>
      <c r="H8" s="22">
        <v>1</v>
      </c>
    </row>
    <row r="9" spans="1:8" s="3" customFormat="1" x14ac:dyDescent="0.2">
      <c r="A9" s="14" t="s">
        <v>48</v>
      </c>
      <c r="B9" s="12"/>
      <c r="C9" s="16"/>
      <c r="D9" s="5"/>
      <c r="E9" s="5"/>
      <c r="F9" s="5"/>
      <c r="G9" s="4"/>
      <c r="H9" s="12"/>
    </row>
    <row r="10" spans="1:8" s="3" customFormat="1" x14ac:dyDescent="0.2">
      <c r="A10" s="11"/>
      <c r="B10" s="22">
        <v>2</v>
      </c>
      <c r="C10" s="15" t="s">
        <v>47</v>
      </c>
      <c r="D10" s="20"/>
      <c r="E10" s="19"/>
      <c r="F10" s="18"/>
      <c r="G10" s="17">
        <f t="shared" ref="G10:G19" si="0">SUM(D10:F10)</f>
        <v>0</v>
      </c>
      <c r="H10" s="22">
        <v>2</v>
      </c>
    </row>
    <row r="11" spans="1:8" s="3" customFormat="1" x14ac:dyDescent="0.2">
      <c r="A11" s="11"/>
      <c r="B11" s="22">
        <v>3</v>
      </c>
      <c r="C11" s="15" t="s">
        <v>46</v>
      </c>
      <c r="D11" s="20"/>
      <c r="E11" s="19"/>
      <c r="F11" s="18"/>
      <c r="G11" s="17">
        <f t="shared" si="0"/>
        <v>0</v>
      </c>
      <c r="H11" s="22">
        <v>3</v>
      </c>
    </row>
    <row r="12" spans="1:8" s="3" customFormat="1" x14ac:dyDescent="0.2">
      <c r="A12" s="11"/>
      <c r="B12" s="22">
        <v>4</v>
      </c>
      <c r="C12" s="24" t="s">
        <v>45</v>
      </c>
      <c r="D12" s="20"/>
      <c r="E12" s="19"/>
      <c r="F12" s="18"/>
      <c r="G12" s="17">
        <f t="shared" si="0"/>
        <v>0</v>
      </c>
      <c r="H12" s="22">
        <v>4</v>
      </c>
    </row>
    <row r="13" spans="1:8" s="3" customFormat="1" x14ac:dyDescent="0.2">
      <c r="A13" s="11"/>
      <c r="B13" s="22">
        <v>5</v>
      </c>
      <c r="C13" s="15" t="s">
        <v>44</v>
      </c>
      <c r="D13" s="20"/>
      <c r="E13" s="19"/>
      <c r="F13" s="18"/>
      <c r="G13" s="17">
        <f t="shared" si="0"/>
        <v>0</v>
      </c>
      <c r="H13" s="22">
        <v>5</v>
      </c>
    </row>
    <row r="14" spans="1:8" s="3" customFormat="1" x14ac:dyDescent="0.2">
      <c r="A14" s="11"/>
      <c r="B14" s="22">
        <v>6</v>
      </c>
      <c r="C14" s="15" t="s">
        <v>43</v>
      </c>
      <c r="D14" s="20"/>
      <c r="E14" s="19"/>
      <c r="F14" s="18"/>
      <c r="G14" s="17">
        <f t="shared" si="0"/>
        <v>0</v>
      </c>
      <c r="H14" s="22">
        <v>6</v>
      </c>
    </row>
    <row r="15" spans="1:8" s="3" customFormat="1" x14ac:dyDescent="0.2">
      <c r="A15" s="11"/>
      <c r="B15" s="22">
        <v>7</v>
      </c>
      <c r="C15" s="15" t="s">
        <v>42</v>
      </c>
      <c r="D15" s="20"/>
      <c r="E15" s="19"/>
      <c r="F15" s="18"/>
      <c r="G15" s="17">
        <f t="shared" si="0"/>
        <v>0</v>
      </c>
      <c r="H15" s="22">
        <v>7</v>
      </c>
    </row>
    <row r="16" spans="1:8" s="3" customFormat="1" x14ac:dyDescent="0.2">
      <c r="A16" s="11"/>
      <c r="B16" s="22">
        <v>8</v>
      </c>
      <c r="C16" s="15" t="s">
        <v>41</v>
      </c>
      <c r="D16" s="20"/>
      <c r="E16" s="19"/>
      <c r="F16" s="18"/>
      <c r="G16" s="17">
        <f t="shared" si="0"/>
        <v>0</v>
      </c>
      <c r="H16" s="22">
        <v>8</v>
      </c>
    </row>
    <row r="17" spans="1:8" s="3" customFormat="1" x14ac:dyDescent="0.2">
      <c r="A17" s="11"/>
      <c r="B17" s="22">
        <v>9</v>
      </c>
      <c r="C17" s="15" t="s">
        <v>40</v>
      </c>
      <c r="D17" s="20"/>
      <c r="E17" s="19"/>
      <c r="F17" s="18"/>
      <c r="G17" s="17">
        <f t="shared" si="0"/>
        <v>0</v>
      </c>
      <c r="H17" s="22">
        <v>9</v>
      </c>
    </row>
    <row r="18" spans="1:8" s="3" customFormat="1" x14ac:dyDescent="0.2">
      <c r="A18" s="11"/>
      <c r="B18" s="22">
        <v>10</v>
      </c>
      <c r="C18" s="15" t="s">
        <v>39</v>
      </c>
      <c r="D18" s="20"/>
      <c r="E18" s="19"/>
      <c r="F18" s="18"/>
      <c r="G18" s="17">
        <f t="shared" si="0"/>
        <v>0</v>
      </c>
      <c r="H18" s="22">
        <v>10</v>
      </c>
    </row>
    <row r="19" spans="1:8" s="3" customFormat="1" x14ac:dyDescent="0.2">
      <c r="A19" s="11"/>
      <c r="B19" s="22">
        <v>11</v>
      </c>
      <c r="C19" s="15" t="s">
        <v>38</v>
      </c>
      <c r="D19" s="20"/>
      <c r="E19" s="19"/>
      <c r="F19" s="18"/>
      <c r="G19" s="17">
        <f t="shared" si="0"/>
        <v>0</v>
      </c>
      <c r="H19" s="22">
        <v>11</v>
      </c>
    </row>
    <row r="20" spans="1:8" s="3" customFormat="1" x14ac:dyDescent="0.2">
      <c r="A20" s="14" t="s">
        <v>37</v>
      </c>
      <c r="B20" s="25"/>
      <c r="C20" s="16"/>
      <c r="D20" s="5"/>
      <c r="E20" s="5"/>
      <c r="F20" s="5"/>
      <c r="G20" s="4"/>
      <c r="H20" s="25"/>
    </row>
    <row r="21" spans="1:8" s="3" customFormat="1" x14ac:dyDescent="0.2">
      <c r="A21" s="11"/>
      <c r="B21" s="22">
        <v>12</v>
      </c>
      <c r="C21" s="15" t="s">
        <v>36</v>
      </c>
      <c r="D21" s="20"/>
      <c r="E21" s="19"/>
      <c r="F21" s="18"/>
      <c r="G21" s="17">
        <f>SUM(D21:F21)</f>
        <v>0</v>
      </c>
      <c r="H21" s="22">
        <v>12</v>
      </c>
    </row>
    <row r="22" spans="1:8" s="3" customFormat="1" x14ac:dyDescent="0.2">
      <c r="A22" s="11"/>
      <c r="B22" s="22">
        <v>13</v>
      </c>
      <c r="C22" s="15" t="s">
        <v>35</v>
      </c>
      <c r="D22" s="20"/>
      <c r="E22" s="19"/>
      <c r="F22" s="18"/>
      <c r="G22" s="17">
        <f>SUM(D22:F22)</f>
        <v>0</v>
      </c>
      <c r="H22" s="22">
        <v>13</v>
      </c>
    </row>
    <row r="23" spans="1:8" s="3" customFormat="1" x14ac:dyDescent="0.2">
      <c r="A23" s="11"/>
      <c r="B23" s="22">
        <v>14</v>
      </c>
      <c r="C23" s="15" t="s">
        <v>34</v>
      </c>
      <c r="D23" s="20"/>
      <c r="E23" s="19"/>
      <c r="F23" s="18"/>
      <c r="G23" s="17">
        <f>SUM(D23:F23)</f>
        <v>0</v>
      </c>
      <c r="H23" s="22">
        <v>14</v>
      </c>
    </row>
    <row r="24" spans="1:8" s="3" customFormat="1" x14ac:dyDescent="0.2">
      <c r="A24" s="14" t="s">
        <v>33</v>
      </c>
      <c r="B24" s="12"/>
      <c r="C24" s="16"/>
      <c r="D24" s="5"/>
      <c r="E24" s="5"/>
      <c r="F24" s="5"/>
      <c r="G24" s="4"/>
      <c r="H24" s="12"/>
    </row>
    <row r="25" spans="1:8" s="3" customFormat="1" x14ac:dyDescent="0.2">
      <c r="A25" s="11"/>
      <c r="B25" s="22">
        <v>15</v>
      </c>
      <c r="C25" s="15" t="s">
        <v>32</v>
      </c>
      <c r="D25" s="20"/>
      <c r="E25" s="19"/>
      <c r="F25" s="18"/>
      <c r="G25" s="17">
        <f t="shared" ref="G25:G34" si="1">SUM(D25:F25)</f>
        <v>0</v>
      </c>
      <c r="H25" s="22">
        <v>15</v>
      </c>
    </row>
    <row r="26" spans="1:8" s="3" customFormat="1" x14ac:dyDescent="0.2">
      <c r="A26" s="11"/>
      <c r="B26" s="22">
        <f t="shared" ref="B26:B34" si="2">B25+1</f>
        <v>16</v>
      </c>
      <c r="C26" s="15" t="s">
        <v>31</v>
      </c>
      <c r="D26" s="20"/>
      <c r="E26" s="19"/>
      <c r="F26" s="18"/>
      <c r="G26" s="17">
        <f t="shared" si="1"/>
        <v>0</v>
      </c>
      <c r="H26" s="22">
        <v>16</v>
      </c>
    </row>
    <row r="27" spans="1:8" s="3" customFormat="1" x14ac:dyDescent="0.2">
      <c r="A27" s="11"/>
      <c r="B27" s="22">
        <f t="shared" si="2"/>
        <v>17</v>
      </c>
      <c r="C27" s="24" t="s">
        <v>30</v>
      </c>
      <c r="D27" s="20"/>
      <c r="E27" s="19"/>
      <c r="F27" s="18"/>
      <c r="G27" s="17">
        <f t="shared" si="1"/>
        <v>0</v>
      </c>
      <c r="H27" s="22">
        <v>17</v>
      </c>
    </row>
    <row r="28" spans="1:8" s="3" customFormat="1" x14ac:dyDescent="0.2">
      <c r="A28" s="11"/>
      <c r="B28" s="22">
        <f t="shared" si="2"/>
        <v>18</v>
      </c>
      <c r="C28" s="15" t="s">
        <v>29</v>
      </c>
      <c r="D28" s="20"/>
      <c r="E28" s="19"/>
      <c r="F28" s="18"/>
      <c r="G28" s="17">
        <f t="shared" si="1"/>
        <v>0</v>
      </c>
      <c r="H28" s="22">
        <v>18</v>
      </c>
    </row>
    <row r="29" spans="1:8" s="3" customFormat="1" x14ac:dyDescent="0.2">
      <c r="A29" s="11"/>
      <c r="B29" s="22">
        <f t="shared" si="2"/>
        <v>19</v>
      </c>
      <c r="C29" s="23" t="s">
        <v>28</v>
      </c>
      <c r="D29" s="20"/>
      <c r="E29" s="19"/>
      <c r="F29" s="18"/>
      <c r="G29" s="17">
        <f t="shared" si="1"/>
        <v>0</v>
      </c>
      <c r="H29" s="22">
        <v>19</v>
      </c>
    </row>
    <row r="30" spans="1:8" s="3" customFormat="1" x14ac:dyDescent="0.2">
      <c r="A30" s="11"/>
      <c r="B30" s="22">
        <f t="shared" si="2"/>
        <v>20</v>
      </c>
      <c r="C30" s="15" t="s">
        <v>27</v>
      </c>
      <c r="D30" s="20"/>
      <c r="E30" s="19"/>
      <c r="F30" s="18"/>
      <c r="G30" s="17">
        <f t="shared" si="1"/>
        <v>0</v>
      </c>
      <c r="H30" s="22">
        <v>20</v>
      </c>
    </row>
    <row r="31" spans="1:8" s="3" customFormat="1" x14ac:dyDescent="0.2">
      <c r="A31" s="11"/>
      <c r="B31" s="22">
        <f t="shared" si="2"/>
        <v>21</v>
      </c>
      <c r="C31" s="15" t="s">
        <v>26</v>
      </c>
      <c r="D31" s="20"/>
      <c r="E31" s="19"/>
      <c r="F31" s="18"/>
      <c r="G31" s="17">
        <f t="shared" si="1"/>
        <v>0</v>
      </c>
      <c r="H31" s="22">
        <v>21</v>
      </c>
    </row>
    <row r="32" spans="1:8" s="3" customFormat="1" x14ac:dyDescent="0.2">
      <c r="A32" s="11"/>
      <c r="B32" s="22">
        <f t="shared" si="2"/>
        <v>22</v>
      </c>
      <c r="C32" s="15" t="s">
        <v>25</v>
      </c>
      <c r="D32" s="20"/>
      <c r="E32" s="19"/>
      <c r="F32" s="18"/>
      <c r="G32" s="17">
        <f t="shared" si="1"/>
        <v>0</v>
      </c>
      <c r="H32" s="22">
        <v>22</v>
      </c>
    </row>
    <row r="33" spans="1:9" s="3" customFormat="1" x14ac:dyDescent="0.2">
      <c r="A33" s="11"/>
      <c r="B33" s="22">
        <f t="shared" si="2"/>
        <v>23</v>
      </c>
      <c r="C33" s="15" t="s">
        <v>24</v>
      </c>
      <c r="D33" s="20"/>
      <c r="E33" s="19"/>
      <c r="F33" s="18"/>
      <c r="G33" s="17">
        <f t="shared" si="1"/>
        <v>0</v>
      </c>
      <c r="H33" s="22">
        <v>23</v>
      </c>
    </row>
    <row r="34" spans="1:9" s="3" customFormat="1" x14ac:dyDescent="0.2">
      <c r="A34" s="11"/>
      <c r="B34" s="22">
        <f t="shared" si="2"/>
        <v>24</v>
      </c>
      <c r="C34" s="15" t="s">
        <v>23</v>
      </c>
      <c r="D34" s="20"/>
      <c r="E34" s="19"/>
      <c r="F34" s="18"/>
      <c r="G34" s="17">
        <f t="shared" si="1"/>
        <v>0</v>
      </c>
      <c r="H34" s="22">
        <v>24</v>
      </c>
    </row>
    <row r="35" spans="1:9" s="3" customFormat="1" x14ac:dyDescent="0.2">
      <c r="A35" s="14" t="s">
        <v>22</v>
      </c>
      <c r="B35" s="12"/>
      <c r="C35" s="16"/>
      <c r="D35" s="13"/>
      <c r="E35" s="5"/>
      <c r="F35" s="5"/>
      <c r="G35" s="4"/>
      <c r="H35" s="12"/>
    </row>
    <row r="36" spans="1:9" s="3" customFormat="1" x14ac:dyDescent="0.2">
      <c r="A36" s="11"/>
      <c r="B36" s="22">
        <v>25</v>
      </c>
      <c r="C36" s="15" t="s">
        <v>21</v>
      </c>
      <c r="D36" s="9">
        <f>SUM(D8-D10-D11-D12-D13-D14-D15-D16-D17-D18-D19+D25+D26+D27+D28+D29+D30+D31+D32+D33+D34)</f>
        <v>0</v>
      </c>
      <c r="E36" s="8">
        <f>SUM(E8-E10-E11-E12-E13-E14-E15-E16-E17-E18-E19+E25+E26+E27+E28+E29+E30+E31+E32+E33+E34)</f>
        <v>0</v>
      </c>
      <c r="F36" s="7">
        <f>SUM(F8-F10-F11-F12-F13-F14-F15-F16-F17-F18-F19+F25+F26+F27+F28+F29+F30+F31+F32+F33+F34)</f>
        <v>0</v>
      </c>
      <c r="G36" s="6">
        <f>SUM(G8-G10-G11-G12-G13-G14-G15-G16-G17-G18-G19+G25+G26+G27+G28+G29+G30+G31+G32+G33+G34)</f>
        <v>0</v>
      </c>
      <c r="H36" s="22">
        <v>25</v>
      </c>
    </row>
    <row r="37" spans="1:9" s="3" customFormat="1" x14ac:dyDescent="0.2">
      <c r="A37" s="14" t="s">
        <v>20</v>
      </c>
      <c r="B37" s="12"/>
      <c r="C37" s="16"/>
      <c r="D37" s="13"/>
      <c r="E37" s="5"/>
      <c r="F37" s="5"/>
      <c r="G37" s="4"/>
      <c r="H37" s="12"/>
      <c r="I37" s="11"/>
    </row>
    <row r="38" spans="1:9" s="3" customFormat="1" x14ac:dyDescent="0.2">
      <c r="A38" s="11"/>
      <c r="B38" s="22">
        <f>B36+1</f>
        <v>26</v>
      </c>
      <c r="C38" s="15" t="s">
        <v>19</v>
      </c>
      <c r="D38" s="20"/>
      <c r="E38" s="19"/>
      <c r="F38" s="18"/>
      <c r="G38" s="17">
        <f>SUM(D38:F38)</f>
        <v>0</v>
      </c>
      <c r="H38" s="22">
        <v>26</v>
      </c>
    </row>
    <row r="39" spans="1:9" s="3" customFormat="1" x14ac:dyDescent="0.2">
      <c r="A39" s="11"/>
      <c r="B39" s="22">
        <v>27</v>
      </c>
      <c r="C39" s="15" t="s">
        <v>18</v>
      </c>
      <c r="D39" s="20"/>
      <c r="E39" s="19"/>
      <c r="F39" s="18"/>
      <c r="G39" s="17">
        <f>SUM(D39:F39)</f>
        <v>0</v>
      </c>
      <c r="H39" s="22">
        <v>27</v>
      </c>
    </row>
    <row r="40" spans="1:9" s="3" customFormat="1" x14ac:dyDescent="0.2">
      <c r="A40" s="11"/>
      <c r="B40" s="22">
        <v>28</v>
      </c>
      <c r="C40" s="15" t="s">
        <v>17</v>
      </c>
      <c r="D40" s="20"/>
      <c r="E40" s="19"/>
      <c r="F40" s="18"/>
      <c r="G40" s="17">
        <f>SUM(D40:F40)</f>
        <v>0</v>
      </c>
      <c r="H40" s="22">
        <v>28</v>
      </c>
    </row>
    <row r="41" spans="1:9" s="3" customFormat="1" x14ac:dyDescent="0.2">
      <c r="A41" s="11"/>
      <c r="B41" s="22">
        <v>29</v>
      </c>
      <c r="C41" s="15" t="s">
        <v>16</v>
      </c>
      <c r="D41" s="20"/>
      <c r="E41" s="19"/>
      <c r="F41" s="18"/>
      <c r="G41" s="17">
        <f>SUM(E41:F41)</f>
        <v>0</v>
      </c>
      <c r="H41" s="22">
        <v>29</v>
      </c>
    </row>
    <row r="42" spans="1:9" s="3" customFormat="1" x14ac:dyDescent="0.2">
      <c r="A42" s="11"/>
      <c r="B42" s="22">
        <v>30</v>
      </c>
      <c r="C42" s="15" t="s">
        <v>15</v>
      </c>
      <c r="D42" s="20"/>
      <c r="E42" s="19"/>
      <c r="F42" s="18"/>
      <c r="G42" s="17">
        <f t="shared" ref="G42:G54" si="3">SUM(D42:F42)</f>
        <v>0</v>
      </c>
      <c r="H42" s="22">
        <v>30</v>
      </c>
    </row>
    <row r="43" spans="1:9" s="3" customFormat="1" ht="21" x14ac:dyDescent="0.2">
      <c r="A43" s="11"/>
      <c r="B43" s="22">
        <v>31</v>
      </c>
      <c r="C43" s="15" t="s">
        <v>14</v>
      </c>
      <c r="D43" s="20"/>
      <c r="E43" s="19"/>
      <c r="F43" s="18"/>
      <c r="G43" s="17">
        <f t="shared" si="3"/>
        <v>0</v>
      </c>
      <c r="H43" s="22">
        <v>31</v>
      </c>
    </row>
    <row r="44" spans="1:9" s="3" customFormat="1" x14ac:dyDescent="0.2">
      <c r="A44" s="11"/>
      <c r="B44" s="22">
        <v>32</v>
      </c>
      <c r="C44" s="15" t="s">
        <v>13</v>
      </c>
      <c r="D44" s="20"/>
      <c r="E44" s="19"/>
      <c r="F44" s="18"/>
      <c r="G44" s="17">
        <f t="shared" si="3"/>
        <v>0</v>
      </c>
      <c r="H44" s="22">
        <v>32</v>
      </c>
    </row>
    <row r="45" spans="1:9" s="74" customFormat="1" x14ac:dyDescent="0.2">
      <c r="A45" s="69"/>
      <c r="B45" s="21">
        <v>33</v>
      </c>
      <c r="C45" s="70" t="s">
        <v>104</v>
      </c>
      <c r="D45" s="71"/>
      <c r="E45" s="72"/>
      <c r="F45" s="73"/>
      <c r="G45" s="6">
        <f t="shared" si="3"/>
        <v>0</v>
      </c>
      <c r="H45" s="21">
        <v>33</v>
      </c>
    </row>
    <row r="46" spans="1:9" s="74" customFormat="1" x14ac:dyDescent="0.2">
      <c r="A46" s="69"/>
      <c r="B46" s="21">
        <v>34</v>
      </c>
      <c r="C46" s="70" t="s">
        <v>12</v>
      </c>
      <c r="D46" s="71"/>
      <c r="E46" s="72"/>
      <c r="F46" s="73"/>
      <c r="G46" s="6">
        <f t="shared" si="3"/>
        <v>0</v>
      </c>
      <c r="H46" s="21">
        <v>34</v>
      </c>
    </row>
    <row r="47" spans="1:9" s="74" customFormat="1" x14ac:dyDescent="0.2">
      <c r="A47" s="69"/>
      <c r="B47" s="21">
        <v>35</v>
      </c>
      <c r="C47" s="70" t="s">
        <v>11</v>
      </c>
      <c r="D47" s="71"/>
      <c r="E47" s="72"/>
      <c r="F47" s="73"/>
      <c r="G47" s="6">
        <f t="shared" si="3"/>
        <v>0</v>
      </c>
      <c r="H47" s="21">
        <v>35</v>
      </c>
    </row>
    <row r="48" spans="1:9" s="74" customFormat="1" ht="12.75" customHeight="1" x14ac:dyDescent="0.2">
      <c r="A48" s="69"/>
      <c r="B48" s="21">
        <v>36</v>
      </c>
      <c r="C48" s="70" t="s">
        <v>10</v>
      </c>
      <c r="D48" s="71"/>
      <c r="E48" s="72"/>
      <c r="F48" s="73"/>
      <c r="G48" s="6">
        <f t="shared" si="3"/>
        <v>0</v>
      </c>
      <c r="H48" s="21">
        <v>36</v>
      </c>
    </row>
    <row r="49" spans="1:9" s="74" customFormat="1" x14ac:dyDescent="0.2">
      <c r="A49" s="69"/>
      <c r="B49" s="21">
        <v>37</v>
      </c>
      <c r="C49" s="70" t="s">
        <v>9</v>
      </c>
      <c r="D49" s="71"/>
      <c r="E49" s="72"/>
      <c r="F49" s="73"/>
      <c r="G49" s="6">
        <f t="shared" si="3"/>
        <v>0</v>
      </c>
      <c r="H49" s="21">
        <v>37</v>
      </c>
    </row>
    <row r="50" spans="1:9" s="74" customFormat="1" x14ac:dyDescent="0.2">
      <c r="A50" s="69"/>
      <c r="B50" s="21">
        <v>38</v>
      </c>
      <c r="C50" s="70" t="s">
        <v>8</v>
      </c>
      <c r="D50" s="71"/>
      <c r="E50" s="72"/>
      <c r="F50" s="73"/>
      <c r="G50" s="6">
        <f t="shared" si="3"/>
        <v>0</v>
      </c>
      <c r="H50" s="21">
        <v>38</v>
      </c>
    </row>
    <row r="51" spans="1:9" s="74" customFormat="1" x14ac:dyDescent="0.2">
      <c r="A51" s="69"/>
      <c r="B51" s="21">
        <v>39</v>
      </c>
      <c r="C51" s="70" t="s">
        <v>7</v>
      </c>
      <c r="D51" s="71"/>
      <c r="E51" s="72"/>
      <c r="F51" s="73"/>
      <c r="G51" s="6">
        <f t="shared" si="3"/>
        <v>0</v>
      </c>
      <c r="H51" s="21">
        <v>39</v>
      </c>
    </row>
    <row r="52" spans="1:9" s="74" customFormat="1" x14ac:dyDescent="0.2">
      <c r="A52" s="69"/>
      <c r="B52" s="21">
        <v>40</v>
      </c>
      <c r="C52" s="70" t="s">
        <v>6</v>
      </c>
      <c r="D52" s="71"/>
      <c r="E52" s="72"/>
      <c r="F52" s="73"/>
      <c r="G52" s="6">
        <f t="shared" si="3"/>
        <v>0</v>
      </c>
      <c r="H52" s="21">
        <v>40</v>
      </c>
    </row>
    <row r="53" spans="1:9" s="74" customFormat="1" x14ac:dyDescent="0.2">
      <c r="A53" s="69"/>
      <c r="B53" s="21">
        <v>41</v>
      </c>
      <c r="C53" s="70" t="s">
        <v>5</v>
      </c>
      <c r="D53" s="71"/>
      <c r="E53" s="72"/>
      <c r="F53" s="73"/>
      <c r="G53" s="6">
        <f t="shared" si="3"/>
        <v>0</v>
      </c>
      <c r="H53" s="21">
        <v>41</v>
      </c>
    </row>
    <row r="54" spans="1:9" s="74" customFormat="1" x14ac:dyDescent="0.2">
      <c r="A54" s="69"/>
      <c r="B54" s="21">
        <v>42</v>
      </c>
      <c r="C54" s="70" t="s">
        <v>4</v>
      </c>
      <c r="D54" s="71"/>
      <c r="E54" s="72"/>
      <c r="F54" s="73"/>
      <c r="G54" s="6">
        <f t="shared" si="3"/>
        <v>0</v>
      </c>
      <c r="H54" s="21">
        <v>42</v>
      </c>
    </row>
    <row r="55" spans="1:9" s="74" customFormat="1" x14ac:dyDescent="0.2">
      <c r="A55" s="14" t="s">
        <v>3</v>
      </c>
      <c r="B55" s="75"/>
      <c r="C55" s="76"/>
      <c r="D55" s="77"/>
      <c r="E55" s="78"/>
      <c r="F55" s="79"/>
      <c r="G55" s="80"/>
      <c r="H55" s="75"/>
      <c r="I55" s="69"/>
    </row>
    <row r="56" spans="1:9" s="74" customFormat="1" x14ac:dyDescent="0.2">
      <c r="A56" s="69"/>
      <c r="B56" s="21">
        <v>43</v>
      </c>
      <c r="C56" s="70" t="s">
        <v>105</v>
      </c>
      <c r="D56" s="9">
        <f>SUM(D38:D54)</f>
        <v>0</v>
      </c>
      <c r="E56" s="8">
        <f>SUM(E38:E54)</f>
        <v>0</v>
      </c>
      <c r="F56" s="7">
        <f>SUM(F38:F54)</f>
        <v>0</v>
      </c>
      <c r="G56" s="6">
        <f>SUM(D56:F56)</f>
        <v>0</v>
      </c>
      <c r="H56" s="21">
        <v>43</v>
      </c>
    </row>
    <row r="57" spans="1:9" s="74" customFormat="1" x14ac:dyDescent="0.2">
      <c r="A57" s="14" t="s">
        <v>2</v>
      </c>
      <c r="B57" s="75"/>
      <c r="C57" s="75"/>
      <c r="D57" s="77"/>
      <c r="E57" s="78"/>
      <c r="F57" s="79"/>
      <c r="G57" s="80"/>
      <c r="H57" s="75"/>
    </row>
    <row r="58" spans="1:9" s="74" customFormat="1" x14ac:dyDescent="0.2">
      <c r="A58" s="69"/>
      <c r="B58" s="21">
        <v>44</v>
      </c>
      <c r="C58" s="10" t="s">
        <v>106</v>
      </c>
      <c r="D58" s="9">
        <f>SUM(D36-D56)</f>
        <v>0</v>
      </c>
      <c r="E58" s="8">
        <f>SUM(E36-E56)</f>
        <v>0</v>
      </c>
      <c r="F58" s="7">
        <f>SUM(F36-F56)</f>
        <v>0</v>
      </c>
      <c r="G58" s="6">
        <f>SUM(D58:F58)</f>
        <v>0</v>
      </c>
      <c r="H58" s="21">
        <v>44</v>
      </c>
    </row>
    <row r="59" spans="1:9" s="74" customFormat="1" x14ac:dyDescent="0.2">
      <c r="B59" s="81"/>
      <c r="C59" s="217" t="s">
        <v>107</v>
      </c>
      <c r="D59" s="218"/>
      <c r="E59" s="218"/>
      <c r="F59" s="79"/>
      <c r="G59" s="80"/>
      <c r="H59" s="82"/>
    </row>
    <row r="60" spans="1:9" s="74" customFormat="1" x14ac:dyDescent="0.2">
      <c r="B60" s="81" t="s">
        <v>0</v>
      </c>
      <c r="C60" s="83"/>
      <c r="D60" s="81"/>
      <c r="E60" s="81"/>
      <c r="F60" s="79"/>
      <c r="G60" s="80"/>
      <c r="H60" s="82"/>
    </row>
  </sheetData>
  <mergeCells count="3">
    <mergeCell ref="C59:E59"/>
    <mergeCell ref="A1:H1"/>
    <mergeCell ref="A2:H2"/>
  </mergeCells>
  <pageMargins left="0.25" right="0.23" top="0.25" bottom="0.17" header="0.5" footer="0.17"/>
  <pageSetup scale="7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3"/>
  <sheetViews>
    <sheetView showGridLines="0" zoomScaleNormal="100" zoomScalePageLayoutView="110" workbookViewId="0">
      <selection activeCell="C23" sqref="C23"/>
    </sheetView>
  </sheetViews>
  <sheetFormatPr defaultColWidth="9.140625" defaultRowHeight="12.75" x14ac:dyDescent="0.2"/>
  <cols>
    <col min="1" max="1" width="2" style="1" customWidth="1"/>
    <col min="2" max="2" width="3.28515625" style="1" customWidth="1"/>
    <col min="3" max="3" width="78.42578125" style="2" customWidth="1"/>
    <col min="4" max="4" width="19.42578125" style="1" customWidth="1"/>
    <col min="5" max="5" width="16.7109375" style="1" customWidth="1"/>
    <col min="6" max="16384" width="9.140625" style="1"/>
  </cols>
  <sheetData>
    <row r="1" spans="1:5" s="41" customFormat="1" ht="15.75" customHeight="1" x14ac:dyDescent="0.2">
      <c r="A1" s="222" t="s">
        <v>289</v>
      </c>
      <c r="B1" s="222"/>
      <c r="C1" s="222"/>
      <c r="D1" s="222"/>
      <c r="E1" s="222"/>
    </row>
    <row r="2" spans="1:5" s="35" customFormat="1" x14ac:dyDescent="0.2">
      <c r="A2" s="219" t="s">
        <v>103</v>
      </c>
      <c r="B2" s="219"/>
      <c r="C2" s="219"/>
      <c r="D2" s="219"/>
      <c r="E2" s="219"/>
    </row>
    <row r="3" spans="1:5" s="35" customFormat="1" ht="12" x14ac:dyDescent="0.2">
      <c r="B3" s="68"/>
      <c r="C3" s="38" t="s">
        <v>102</v>
      </c>
      <c r="E3" s="67" t="s">
        <v>61</v>
      </c>
    </row>
    <row r="4" spans="1:5" s="28" customFormat="1" ht="24" customHeight="1" x14ac:dyDescent="0.2">
      <c r="B4" s="66"/>
      <c r="C4" s="65" t="s">
        <v>101</v>
      </c>
      <c r="D4" s="35"/>
      <c r="E4" s="35"/>
    </row>
    <row r="5" spans="1:5" s="28" customFormat="1" ht="12.75" customHeight="1" x14ac:dyDescent="0.2">
      <c r="A5" s="64" t="s">
        <v>100</v>
      </c>
      <c r="B5" s="63"/>
      <c r="C5" s="63"/>
      <c r="D5" s="52"/>
      <c r="E5" s="53" t="s">
        <v>99</v>
      </c>
    </row>
    <row r="6" spans="1:5" s="28" customFormat="1" ht="12.75" customHeight="1" x14ac:dyDescent="0.2">
      <c r="A6" s="52"/>
      <c r="B6" s="62">
        <v>1</v>
      </c>
      <c r="C6" s="226" t="s">
        <v>98</v>
      </c>
      <c r="D6" s="227"/>
      <c r="E6" s="49"/>
    </row>
    <row r="7" spans="1:5" s="28" customFormat="1" ht="12.75" customHeight="1" x14ac:dyDescent="0.2">
      <c r="A7" s="52"/>
      <c r="B7" s="62">
        <v>2</v>
      </c>
      <c r="C7" s="226" t="s">
        <v>97</v>
      </c>
      <c r="D7" s="227"/>
      <c r="E7" s="49"/>
    </row>
    <row r="8" spans="1:5" s="28" customFormat="1" ht="12.75" customHeight="1" x14ac:dyDescent="0.2">
      <c r="A8" s="52"/>
      <c r="B8" s="62">
        <v>3</v>
      </c>
      <c r="C8" s="226" t="s">
        <v>96</v>
      </c>
      <c r="D8" s="227"/>
      <c r="E8" s="49"/>
    </row>
    <row r="9" spans="1:5" s="28" customFormat="1" ht="12.75" customHeight="1" x14ac:dyDescent="0.2">
      <c r="A9" s="52"/>
      <c r="B9" s="62">
        <v>4</v>
      </c>
      <c r="C9" s="226" t="s">
        <v>95</v>
      </c>
      <c r="D9" s="227"/>
      <c r="E9" s="49">
        <f>E6+E7-E8</f>
        <v>0</v>
      </c>
    </row>
    <row r="10" spans="1:5" s="28" customFormat="1" ht="12.75" customHeight="1" x14ac:dyDescent="0.2">
      <c r="A10" s="52"/>
      <c r="B10" s="62">
        <v>5</v>
      </c>
      <c r="C10" s="228" t="s">
        <v>94</v>
      </c>
      <c r="D10" s="227"/>
      <c r="E10" s="49"/>
    </row>
    <row r="11" spans="1:5" s="28" customFormat="1" ht="12.75" customHeight="1" x14ac:dyDescent="0.2">
      <c r="A11" s="52"/>
      <c r="B11" s="62">
        <v>6</v>
      </c>
      <c r="C11" s="228" t="s">
        <v>93</v>
      </c>
      <c r="D11" s="227"/>
      <c r="E11" s="49"/>
    </row>
    <row r="12" spans="1:5" s="28" customFormat="1" ht="12.75" customHeight="1" x14ac:dyDescent="0.2">
      <c r="A12" s="52"/>
      <c r="B12" s="62">
        <v>7</v>
      </c>
      <c r="C12" s="226" t="s">
        <v>92</v>
      </c>
      <c r="D12" s="227"/>
      <c r="E12" s="49">
        <f>E9+E10-E11</f>
        <v>0</v>
      </c>
    </row>
    <row r="13" spans="1:5" s="28" customFormat="1" ht="12.75" customHeight="1" x14ac:dyDescent="0.2">
      <c r="A13" s="52"/>
      <c r="B13" s="61"/>
      <c r="C13" s="60"/>
      <c r="D13" s="59"/>
      <c r="E13" s="56"/>
    </row>
    <row r="14" spans="1:5" s="28" customFormat="1" ht="12.75" customHeight="1" x14ac:dyDescent="0.2">
      <c r="A14" s="54" t="s">
        <v>91</v>
      </c>
      <c r="B14" s="54"/>
      <c r="C14" s="54"/>
      <c r="D14" s="58"/>
      <c r="E14" s="53" t="s">
        <v>52</v>
      </c>
    </row>
    <row r="15" spans="1:5" s="28" customFormat="1" ht="12.75" customHeight="1" x14ac:dyDescent="0.2">
      <c r="A15" s="52"/>
      <c r="B15" s="51">
        <v>8</v>
      </c>
      <c r="C15" s="225" t="s">
        <v>90</v>
      </c>
      <c r="D15" s="225"/>
      <c r="E15" s="49"/>
    </row>
    <row r="16" spans="1:5" s="28" customFormat="1" ht="12.75" customHeight="1" x14ac:dyDescent="0.2">
      <c r="A16" s="52"/>
      <c r="B16" s="51">
        <v>9</v>
      </c>
      <c r="C16" s="224" t="s">
        <v>89</v>
      </c>
      <c r="D16" s="224"/>
      <c r="E16" s="49"/>
    </row>
    <row r="17" spans="1:5" s="28" customFormat="1" ht="12.75" customHeight="1" x14ac:dyDescent="0.2">
      <c r="A17" s="52"/>
      <c r="B17" s="51">
        <v>10</v>
      </c>
      <c r="C17" s="224" t="s">
        <v>88</v>
      </c>
      <c r="D17" s="224"/>
      <c r="E17" s="49"/>
    </row>
    <row r="18" spans="1:5" s="28" customFormat="1" ht="12.75" customHeight="1" x14ac:dyDescent="0.2">
      <c r="A18" s="52"/>
      <c r="B18" s="57"/>
      <c r="C18" s="223" t="s">
        <v>87</v>
      </c>
      <c r="D18" s="223"/>
      <c r="E18" s="56"/>
    </row>
    <row r="19" spans="1:5" s="28" customFormat="1" ht="12.75" customHeight="1" x14ac:dyDescent="0.2">
      <c r="A19" s="55" t="s">
        <v>86</v>
      </c>
      <c r="B19" s="54"/>
      <c r="C19" s="54"/>
      <c r="D19" s="54"/>
      <c r="E19" s="53"/>
    </row>
    <row r="20" spans="1:5" s="28" customFormat="1" ht="12.75" customHeight="1" x14ac:dyDescent="0.2">
      <c r="A20" s="52"/>
      <c r="B20" s="51">
        <v>11</v>
      </c>
      <c r="C20" s="50" t="s">
        <v>85</v>
      </c>
      <c r="D20" s="49"/>
      <c r="E20" s="48"/>
    </row>
    <row r="21" spans="1:5" s="28" customFormat="1" ht="12.75" customHeight="1" x14ac:dyDescent="0.2">
      <c r="A21" s="52"/>
      <c r="B21" s="51">
        <v>12</v>
      </c>
      <c r="C21" s="50" t="s">
        <v>84</v>
      </c>
      <c r="D21" s="49"/>
      <c r="E21" s="48"/>
    </row>
    <row r="22" spans="1:5" s="28" customFormat="1" ht="12.75" customHeight="1" x14ac:dyDescent="0.2">
      <c r="A22" s="33"/>
      <c r="B22" s="32"/>
      <c r="C22" s="39"/>
      <c r="D22" s="35"/>
      <c r="E22" s="35"/>
    </row>
    <row r="23" spans="1:5" s="28" customFormat="1" x14ac:dyDescent="0.2">
      <c r="A23" s="33"/>
      <c r="B23" s="32"/>
      <c r="C23" s="46"/>
      <c r="D23" s="47" t="s">
        <v>83</v>
      </c>
      <c r="E23" s="47" t="s">
        <v>82</v>
      </c>
    </row>
    <row r="24" spans="1:5" s="28" customFormat="1" x14ac:dyDescent="0.2">
      <c r="A24" s="33"/>
      <c r="B24" s="32"/>
      <c r="C24" s="46"/>
      <c r="D24" s="45" t="s">
        <v>81</v>
      </c>
      <c r="E24" s="45" t="s">
        <v>80</v>
      </c>
    </row>
    <row r="25" spans="1:5" s="3" customFormat="1" x14ac:dyDescent="0.2">
      <c r="A25" s="44" t="s">
        <v>77</v>
      </c>
      <c r="B25" s="12"/>
      <c r="C25" s="16"/>
      <c r="D25" s="43" t="s">
        <v>79</v>
      </c>
      <c r="E25" s="43" t="s">
        <v>78</v>
      </c>
    </row>
    <row r="26" spans="1:5" s="3" customFormat="1" x14ac:dyDescent="0.2">
      <c r="A26" s="11"/>
      <c r="B26" s="22">
        <v>13</v>
      </c>
      <c r="C26" s="15" t="s">
        <v>77</v>
      </c>
      <c r="D26" s="20"/>
      <c r="E26" s="19"/>
    </row>
    <row r="27" spans="1:5" s="3" customFormat="1" x14ac:dyDescent="0.2">
      <c r="A27" s="42" t="s">
        <v>76</v>
      </c>
      <c r="B27" s="12"/>
      <c r="C27" s="16"/>
      <c r="D27" s="5"/>
      <c r="E27" s="5"/>
    </row>
    <row r="28" spans="1:5" s="3" customFormat="1" x14ac:dyDescent="0.2">
      <c r="A28" s="11"/>
      <c r="B28" s="22">
        <v>14</v>
      </c>
      <c r="C28" s="15" t="s">
        <v>75</v>
      </c>
      <c r="D28" s="20"/>
      <c r="E28" s="19"/>
    </row>
    <row r="29" spans="1:5" s="3" customFormat="1" x14ac:dyDescent="0.2">
      <c r="A29" s="11"/>
      <c r="B29" s="22">
        <v>15</v>
      </c>
      <c r="C29" s="15" t="s">
        <v>74</v>
      </c>
      <c r="D29" s="20"/>
      <c r="E29" s="19"/>
    </row>
    <row r="30" spans="1:5" s="3" customFormat="1" x14ac:dyDescent="0.2">
      <c r="A30" s="11"/>
      <c r="B30" s="22">
        <v>16</v>
      </c>
      <c r="C30" s="24" t="s">
        <v>73</v>
      </c>
      <c r="D30" s="20"/>
      <c r="E30" s="19"/>
    </row>
    <row r="31" spans="1:5" s="3" customFormat="1" x14ac:dyDescent="0.2">
      <c r="A31" s="11"/>
      <c r="B31" s="22">
        <v>17</v>
      </c>
      <c r="C31" s="15" t="s">
        <v>72</v>
      </c>
      <c r="D31" s="20"/>
      <c r="E31" s="19"/>
    </row>
    <row r="32" spans="1:5" s="3" customFormat="1" x14ac:dyDescent="0.2">
      <c r="A32" s="11"/>
      <c r="B32" s="22">
        <v>18</v>
      </c>
      <c r="C32" s="15" t="s">
        <v>71</v>
      </c>
      <c r="D32" s="20"/>
      <c r="E32" s="19"/>
    </row>
    <row r="33" spans="1:6" s="3" customFormat="1" x14ac:dyDescent="0.2">
      <c r="A33" s="11"/>
      <c r="B33" s="22">
        <v>19</v>
      </c>
      <c r="C33" s="15" t="s">
        <v>70</v>
      </c>
      <c r="D33" s="20"/>
      <c r="E33" s="19"/>
    </row>
    <row r="34" spans="1:6" s="3" customFormat="1" x14ac:dyDescent="0.2">
      <c r="A34" s="11"/>
      <c r="B34" s="22">
        <v>20</v>
      </c>
      <c r="C34" s="15" t="s">
        <v>69</v>
      </c>
      <c r="D34" s="20"/>
      <c r="E34" s="19"/>
    </row>
    <row r="35" spans="1:6" s="3" customFormat="1" x14ac:dyDescent="0.2">
      <c r="A35" s="11"/>
      <c r="B35" s="22">
        <v>21</v>
      </c>
      <c r="C35" s="15" t="s">
        <v>68</v>
      </c>
      <c r="D35" s="20"/>
      <c r="E35" s="19"/>
    </row>
    <row r="36" spans="1:6" s="3" customFormat="1" x14ac:dyDescent="0.2">
      <c r="A36" s="11"/>
      <c r="B36" s="22">
        <v>22</v>
      </c>
      <c r="C36" s="15" t="s">
        <v>67</v>
      </c>
      <c r="D36" s="20"/>
      <c r="E36" s="19"/>
    </row>
    <row r="37" spans="1:6" s="3" customFormat="1" x14ac:dyDescent="0.2">
      <c r="A37" s="11"/>
      <c r="B37" s="22">
        <v>23</v>
      </c>
      <c r="C37" s="15" t="s">
        <v>66</v>
      </c>
      <c r="D37" s="20"/>
      <c r="E37" s="19"/>
    </row>
    <row r="38" spans="1:6" s="3" customFormat="1" x14ac:dyDescent="0.2">
      <c r="A38" s="42" t="s">
        <v>65</v>
      </c>
      <c r="B38" s="12"/>
      <c r="C38" s="16"/>
      <c r="D38" s="5"/>
      <c r="E38" s="5"/>
      <c r="F38" s="11"/>
    </row>
    <row r="39" spans="1:6" s="3" customFormat="1" x14ac:dyDescent="0.2">
      <c r="A39" s="11"/>
      <c r="B39" s="22">
        <v>24</v>
      </c>
      <c r="C39" s="15" t="s">
        <v>9</v>
      </c>
      <c r="D39" s="20"/>
      <c r="E39" s="19"/>
    </row>
    <row r="40" spans="1:6" s="3" customFormat="1" x14ac:dyDescent="0.2">
      <c r="A40" s="11"/>
      <c r="B40" s="22">
        <v>25</v>
      </c>
      <c r="C40" s="15" t="s">
        <v>8</v>
      </c>
      <c r="D40" s="20"/>
      <c r="E40" s="19"/>
    </row>
    <row r="41" spans="1:6" s="3" customFormat="1" x14ac:dyDescent="0.2">
      <c r="A41" s="11"/>
      <c r="B41" s="22">
        <v>26</v>
      </c>
      <c r="C41" s="15" t="s">
        <v>7</v>
      </c>
      <c r="D41" s="20"/>
      <c r="E41" s="19"/>
    </row>
    <row r="42" spans="1:6" s="3" customFormat="1" x14ac:dyDescent="0.2">
      <c r="B42" s="1"/>
      <c r="C42" s="220" t="s">
        <v>1</v>
      </c>
      <c r="D42" s="221"/>
      <c r="E42" s="221"/>
    </row>
    <row r="43" spans="1:6" s="3" customFormat="1" x14ac:dyDescent="0.2">
      <c r="B43" s="1"/>
      <c r="C43" s="2"/>
      <c r="D43" s="1"/>
      <c r="E43" s="1"/>
    </row>
  </sheetData>
  <mergeCells count="14">
    <mergeCell ref="C42:E42"/>
    <mergeCell ref="A1:E1"/>
    <mergeCell ref="A2:E2"/>
    <mergeCell ref="C18:D18"/>
    <mergeCell ref="C17:D17"/>
    <mergeCell ref="C15:D15"/>
    <mergeCell ref="C16:D16"/>
    <mergeCell ref="C6:D6"/>
    <mergeCell ref="C7:D7"/>
    <mergeCell ref="C12:D12"/>
    <mergeCell ref="C8:D8"/>
    <mergeCell ref="C9:D9"/>
    <mergeCell ref="C10:D10"/>
    <mergeCell ref="C11:D11"/>
  </mergeCells>
  <pageMargins left="0.61" right="0.2" top="0.43" bottom="0.52" header="0.5" footer="0.5"/>
  <pageSetup scale="9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5"/>
  <sheetViews>
    <sheetView showGridLines="0" zoomScaleNormal="100" workbookViewId="0">
      <selection activeCell="I19" sqref="I19"/>
    </sheetView>
  </sheetViews>
  <sheetFormatPr defaultColWidth="9.140625" defaultRowHeight="12.75" x14ac:dyDescent="0.2"/>
  <cols>
    <col min="1" max="4" width="4.28515625" style="84" customWidth="1"/>
    <col min="5" max="5" width="37" style="84" customWidth="1"/>
    <col min="6" max="6" width="9.7109375" style="84" customWidth="1"/>
    <col min="7" max="7" width="16.85546875" style="84" customWidth="1"/>
    <col min="8" max="8" width="13.7109375" style="84" customWidth="1"/>
    <col min="9" max="9" width="21.28515625" style="84" customWidth="1"/>
    <col min="10" max="10" width="15.85546875" style="84" customWidth="1"/>
    <col min="11" max="16384" width="9.140625" style="84"/>
  </cols>
  <sheetData>
    <row r="1" spans="1:10" x14ac:dyDescent="0.2">
      <c r="A1" s="229" t="s">
        <v>216</v>
      </c>
      <c r="B1" s="229"/>
      <c r="C1" s="229"/>
      <c r="D1" s="146"/>
      <c r="E1" s="146"/>
      <c r="F1" s="146"/>
      <c r="G1" s="146"/>
      <c r="H1" s="146"/>
      <c r="I1" s="146"/>
      <c r="J1" s="146"/>
    </row>
    <row r="2" spans="1:10" ht="15.75" x14ac:dyDescent="0.25">
      <c r="A2" s="152" t="s">
        <v>215</v>
      </c>
      <c r="B2" s="152"/>
      <c r="C2" s="152"/>
      <c r="D2" s="146"/>
      <c r="E2" s="151" t="s">
        <v>214</v>
      </c>
      <c r="F2" s="149"/>
      <c r="G2" s="150" t="s">
        <v>213</v>
      </c>
      <c r="H2" s="149"/>
      <c r="I2" s="230" t="s">
        <v>212</v>
      </c>
      <c r="J2" s="231"/>
    </row>
    <row r="3" spans="1:10" x14ac:dyDescent="0.2">
      <c r="A3" s="148"/>
      <c r="B3" s="146"/>
      <c r="C3" s="146"/>
      <c r="D3" s="146"/>
      <c r="E3" s="146"/>
      <c r="F3" s="146"/>
      <c r="G3" s="146"/>
      <c r="H3" s="146"/>
      <c r="I3" s="146"/>
      <c r="J3" s="146"/>
    </row>
    <row r="4" spans="1:10" x14ac:dyDescent="0.2">
      <c r="A4" s="147"/>
      <c r="B4" s="232" t="s">
        <v>211</v>
      </c>
      <c r="C4" s="233"/>
      <c r="D4" s="233"/>
      <c r="E4" s="233"/>
      <c r="F4" s="233"/>
      <c r="G4" s="233"/>
      <c r="H4" s="233"/>
      <c r="I4" s="233"/>
      <c r="J4" s="234"/>
    </row>
    <row r="5" spans="1:10" x14ac:dyDescent="0.2">
      <c r="A5" s="146"/>
      <c r="B5" s="146"/>
      <c r="C5" s="146"/>
      <c r="D5" s="146"/>
      <c r="E5" s="146"/>
      <c r="F5" s="146"/>
      <c r="G5" s="146"/>
      <c r="H5" s="146"/>
      <c r="I5" s="146"/>
      <c r="J5" s="146"/>
    </row>
    <row r="6" spans="1:10" x14ac:dyDescent="0.2">
      <c r="A6" s="146"/>
      <c r="B6" s="146"/>
      <c r="C6" s="146"/>
      <c r="D6" s="146"/>
      <c r="E6" s="146"/>
      <c r="F6" s="146"/>
      <c r="G6" s="146"/>
      <c r="H6" s="146"/>
      <c r="I6" s="146"/>
      <c r="J6" s="146"/>
    </row>
    <row r="7" spans="1:10" x14ac:dyDescent="0.2">
      <c r="A7" s="146"/>
      <c r="B7" s="146"/>
      <c r="C7" s="146"/>
      <c r="D7" s="146"/>
      <c r="E7" s="146"/>
      <c r="F7" s="146"/>
      <c r="G7" s="146"/>
      <c r="H7" s="146"/>
      <c r="I7" s="146"/>
      <c r="J7" s="146"/>
    </row>
    <row r="8" spans="1:10" x14ac:dyDescent="0.2">
      <c r="A8" s="146"/>
      <c r="B8" s="146"/>
      <c r="C8" s="146"/>
      <c r="D8" s="146"/>
      <c r="E8" s="146"/>
      <c r="F8" s="146"/>
      <c r="G8" s="146"/>
      <c r="H8" s="146"/>
      <c r="I8" s="146"/>
      <c r="J8" s="146"/>
    </row>
    <row r="9" spans="1:10" x14ac:dyDescent="0.2">
      <c r="A9" s="146"/>
      <c r="B9" s="146"/>
      <c r="C9" s="146"/>
      <c r="D9" s="146"/>
      <c r="E9" s="146"/>
      <c r="F9" s="146"/>
      <c r="G9" s="146"/>
      <c r="H9" s="146"/>
      <c r="I9" s="146"/>
      <c r="J9" s="146"/>
    </row>
    <row r="10" spans="1:10" ht="16.5" customHeight="1" x14ac:dyDescent="0.2">
      <c r="A10" s="146"/>
      <c r="B10" s="146"/>
      <c r="C10" s="146"/>
      <c r="D10" s="146"/>
      <c r="E10" s="146"/>
      <c r="F10" s="146"/>
      <c r="G10" s="146"/>
      <c r="H10" s="146"/>
      <c r="I10" s="146"/>
      <c r="J10" s="146"/>
    </row>
    <row r="11" spans="1:10" x14ac:dyDescent="0.2">
      <c r="A11" s="146"/>
      <c r="B11" s="146"/>
      <c r="C11" s="146"/>
      <c r="D11" s="146"/>
      <c r="E11" s="146"/>
      <c r="F11" s="146"/>
      <c r="G11" s="146"/>
      <c r="H11" s="146"/>
      <c r="I11" s="146"/>
      <c r="J11" s="146"/>
    </row>
    <row r="12" spans="1:10" x14ac:dyDescent="0.2">
      <c r="A12" s="146"/>
      <c r="B12" s="146"/>
      <c r="C12" s="146"/>
      <c r="D12" s="146"/>
      <c r="E12" s="146"/>
      <c r="F12" s="146"/>
      <c r="G12" s="146"/>
      <c r="H12" s="146"/>
      <c r="I12" s="146"/>
      <c r="J12" s="146"/>
    </row>
    <row r="13" spans="1:10" x14ac:dyDescent="0.2">
      <c r="A13" s="146"/>
      <c r="B13" s="146"/>
      <c r="C13" s="146"/>
      <c r="D13" s="146"/>
      <c r="E13" s="146"/>
      <c r="F13" s="146"/>
      <c r="G13" s="146"/>
      <c r="H13" s="146"/>
      <c r="I13" s="146"/>
      <c r="J13" s="146"/>
    </row>
    <row r="14" spans="1:10" x14ac:dyDescent="0.2">
      <c r="A14" s="146"/>
      <c r="B14" s="146"/>
      <c r="C14" s="146"/>
      <c r="D14" s="146"/>
      <c r="E14" s="146"/>
      <c r="F14" s="146"/>
      <c r="G14" s="146"/>
      <c r="H14" s="146"/>
      <c r="I14" s="146"/>
      <c r="J14" s="146"/>
    </row>
    <row r="15" spans="1:10" x14ac:dyDescent="0.2">
      <c r="A15" s="146"/>
      <c r="B15" s="146"/>
      <c r="C15" s="146"/>
      <c r="D15" s="146"/>
      <c r="E15" s="146"/>
      <c r="F15" s="146"/>
      <c r="G15" s="146"/>
      <c r="H15" s="146"/>
      <c r="I15" s="146"/>
      <c r="J15" s="146"/>
    </row>
    <row r="16" spans="1:10" ht="17.25" customHeight="1" x14ac:dyDescent="0.2">
      <c r="A16" s="235" t="s">
        <v>210</v>
      </c>
      <c r="B16" s="236"/>
      <c r="C16" s="236"/>
      <c r="D16" s="236"/>
      <c r="E16" s="142" t="s">
        <v>209</v>
      </c>
      <c r="F16" s="145" t="s">
        <v>208</v>
      </c>
      <c r="G16" s="144" t="s">
        <v>207</v>
      </c>
      <c r="H16" s="237" t="s">
        <v>206</v>
      </c>
      <c r="I16" s="143" t="s">
        <v>205</v>
      </c>
      <c r="J16" s="142" t="s">
        <v>204</v>
      </c>
    </row>
    <row r="17" spans="1:10" ht="22.5" customHeight="1" x14ac:dyDescent="0.2">
      <c r="A17" s="141" t="s">
        <v>203</v>
      </c>
      <c r="B17" s="141" t="s">
        <v>202</v>
      </c>
      <c r="C17" s="141" t="s">
        <v>201</v>
      </c>
      <c r="D17" s="141" t="s">
        <v>200</v>
      </c>
      <c r="E17" s="137" t="s">
        <v>199</v>
      </c>
      <c r="F17" s="140" t="s">
        <v>198</v>
      </c>
      <c r="G17" s="139" t="s">
        <v>197</v>
      </c>
      <c r="H17" s="238"/>
      <c r="I17" s="138" t="s">
        <v>196</v>
      </c>
      <c r="J17" s="137" t="s">
        <v>195</v>
      </c>
    </row>
    <row r="18" spans="1:10" s="135" customFormat="1" ht="16.5" customHeight="1" x14ac:dyDescent="0.2">
      <c r="A18" s="134"/>
      <c r="B18" s="134"/>
      <c r="C18" s="134"/>
      <c r="D18" s="134"/>
      <c r="E18" s="133"/>
      <c r="F18" s="132"/>
      <c r="G18" s="131"/>
      <c r="H18" s="130"/>
      <c r="I18" s="129"/>
      <c r="J18" s="128"/>
    </row>
    <row r="19" spans="1:10" s="135" customFormat="1" ht="16.5" customHeight="1" x14ac:dyDescent="0.2">
      <c r="A19" s="134"/>
      <c r="B19" s="134"/>
      <c r="C19" s="134"/>
      <c r="D19" s="134"/>
      <c r="E19" s="133"/>
      <c r="F19" s="132"/>
      <c r="G19" s="131"/>
      <c r="H19" s="130"/>
      <c r="I19" s="129"/>
      <c r="J19" s="128"/>
    </row>
    <row r="20" spans="1:10" s="135" customFormat="1" ht="16.5" customHeight="1" x14ac:dyDescent="0.2">
      <c r="A20" s="134"/>
      <c r="B20" s="134"/>
      <c r="C20" s="134"/>
      <c r="D20" s="134"/>
      <c r="E20" s="133"/>
      <c r="F20" s="132"/>
      <c r="G20" s="131"/>
      <c r="H20" s="130"/>
      <c r="I20" s="129"/>
      <c r="J20" s="128"/>
    </row>
    <row r="21" spans="1:10" s="135" customFormat="1" ht="16.5" customHeight="1" x14ac:dyDescent="0.2">
      <c r="A21" s="134"/>
      <c r="B21" s="134"/>
      <c r="C21" s="134"/>
      <c r="D21" s="134"/>
      <c r="E21" s="133"/>
      <c r="F21" s="132"/>
      <c r="G21" s="131"/>
      <c r="H21" s="130"/>
      <c r="I21" s="129"/>
      <c r="J21" s="128"/>
    </row>
    <row r="22" spans="1:10" s="135" customFormat="1" ht="16.5" customHeight="1" x14ac:dyDescent="0.2">
      <c r="A22" s="134"/>
      <c r="B22" s="134"/>
      <c r="C22" s="134"/>
      <c r="D22" s="134"/>
      <c r="E22" s="133"/>
      <c r="F22" s="132"/>
      <c r="G22" s="131"/>
      <c r="H22" s="130"/>
      <c r="I22" s="129"/>
      <c r="J22" s="128"/>
    </row>
    <row r="23" spans="1:10" s="135" customFormat="1" ht="16.5" customHeight="1" x14ac:dyDescent="0.2">
      <c r="A23" s="134"/>
      <c r="B23" s="134"/>
      <c r="C23" s="134"/>
      <c r="D23" s="134"/>
      <c r="E23" s="133"/>
      <c r="F23" s="132"/>
      <c r="G23" s="131"/>
      <c r="H23" s="130"/>
      <c r="I23" s="129"/>
      <c r="J23" s="128"/>
    </row>
    <row r="24" spans="1:10" s="135" customFormat="1" ht="16.5" customHeight="1" x14ac:dyDescent="0.2">
      <c r="A24" s="134"/>
      <c r="B24" s="134"/>
      <c r="C24" s="134"/>
      <c r="D24" s="134"/>
      <c r="E24" s="133"/>
      <c r="F24" s="132"/>
      <c r="G24" s="131"/>
      <c r="H24" s="130"/>
      <c r="I24" s="129"/>
      <c r="J24" s="128"/>
    </row>
    <row r="25" spans="1:10" s="135" customFormat="1" ht="16.5" customHeight="1" x14ac:dyDescent="0.2">
      <c r="A25" s="134"/>
      <c r="B25" s="134"/>
      <c r="C25" s="134"/>
      <c r="D25" s="134"/>
      <c r="E25" s="133"/>
      <c r="F25" s="132"/>
      <c r="G25" s="131"/>
      <c r="H25" s="130"/>
      <c r="I25" s="129"/>
      <c r="J25" s="128"/>
    </row>
    <row r="26" spans="1:10" s="135" customFormat="1" ht="16.5" customHeight="1" x14ac:dyDescent="0.2">
      <c r="A26" s="134"/>
      <c r="B26" s="134"/>
      <c r="C26" s="136"/>
      <c r="D26" s="134"/>
      <c r="E26" s="133"/>
      <c r="F26" s="132"/>
      <c r="G26" s="131"/>
      <c r="H26" s="130"/>
      <c r="I26" s="129"/>
      <c r="J26" s="128"/>
    </row>
    <row r="27" spans="1:10" s="135" customFormat="1" ht="16.5" customHeight="1" x14ac:dyDescent="0.2">
      <c r="A27" s="134"/>
      <c r="B27" s="134"/>
      <c r="C27" s="136"/>
      <c r="D27" s="134"/>
      <c r="E27" s="133"/>
      <c r="F27" s="132"/>
      <c r="G27" s="131"/>
      <c r="H27" s="130"/>
      <c r="I27" s="129"/>
      <c r="J27" s="128"/>
    </row>
    <row r="28" spans="1:10" s="135" customFormat="1" ht="16.5" customHeight="1" x14ac:dyDescent="0.2">
      <c r="A28" s="134"/>
      <c r="B28" s="134"/>
      <c r="C28" s="136"/>
      <c r="D28" s="134"/>
      <c r="E28" s="133"/>
      <c r="F28" s="132"/>
      <c r="G28" s="131"/>
      <c r="H28" s="130"/>
      <c r="I28" s="129"/>
      <c r="J28" s="128"/>
    </row>
    <row r="29" spans="1:10" s="135" customFormat="1" ht="16.5" customHeight="1" x14ac:dyDescent="0.2">
      <c r="A29" s="134"/>
      <c r="B29" s="134"/>
      <c r="C29" s="136"/>
      <c r="D29" s="134"/>
      <c r="E29" s="133"/>
      <c r="F29" s="132"/>
      <c r="G29" s="131"/>
      <c r="H29" s="130"/>
      <c r="I29" s="129"/>
      <c r="J29" s="128"/>
    </row>
    <row r="30" spans="1:10" s="135" customFormat="1" ht="16.5" customHeight="1" x14ac:dyDescent="0.2">
      <c r="A30" s="134"/>
      <c r="B30" s="134"/>
      <c r="C30" s="134"/>
      <c r="D30" s="134"/>
      <c r="E30" s="133"/>
      <c r="F30" s="132"/>
      <c r="G30" s="131"/>
      <c r="H30" s="130"/>
      <c r="I30" s="129"/>
      <c r="J30" s="128"/>
    </row>
    <row r="31" spans="1:10" s="135" customFormat="1" ht="16.5" customHeight="1" x14ac:dyDescent="0.2">
      <c r="A31" s="134"/>
      <c r="B31" s="134"/>
      <c r="C31" s="136"/>
      <c r="D31" s="134"/>
      <c r="E31" s="133"/>
      <c r="F31" s="132"/>
      <c r="G31" s="131"/>
      <c r="H31" s="130"/>
      <c r="I31" s="129"/>
      <c r="J31" s="128"/>
    </row>
    <row r="32" spans="1:10" s="135" customFormat="1" ht="16.5" customHeight="1" x14ac:dyDescent="0.2">
      <c r="A32" s="134"/>
      <c r="B32" s="134"/>
      <c r="C32" s="136"/>
      <c r="D32" s="134"/>
      <c r="E32" s="133"/>
      <c r="F32" s="132"/>
      <c r="G32" s="131"/>
      <c r="H32" s="130"/>
      <c r="I32" s="129"/>
      <c r="J32" s="128"/>
    </row>
    <row r="33" spans="1:10" s="120" customFormat="1" ht="16.5" customHeight="1" x14ac:dyDescent="0.2">
      <c r="A33" s="134"/>
      <c r="B33" s="134"/>
      <c r="C33" s="134"/>
      <c r="D33" s="134"/>
      <c r="E33" s="133"/>
      <c r="F33" s="132"/>
      <c r="G33" s="131"/>
      <c r="H33" s="130"/>
      <c r="I33" s="129"/>
      <c r="J33" s="128"/>
    </row>
    <row r="34" spans="1:10" s="120" customFormat="1" ht="16.5" customHeight="1" x14ac:dyDescent="0.2">
      <c r="A34" s="134"/>
      <c r="B34" s="134"/>
      <c r="C34" s="134"/>
      <c r="D34" s="134"/>
      <c r="E34" s="133"/>
      <c r="F34" s="132"/>
      <c r="G34" s="131"/>
      <c r="H34" s="130"/>
      <c r="I34" s="129"/>
      <c r="J34" s="128"/>
    </row>
    <row r="35" spans="1:10" s="120" customFormat="1" ht="16.5" customHeight="1" x14ac:dyDescent="0.2">
      <c r="A35" s="127"/>
      <c r="B35" s="127"/>
      <c r="C35" s="127"/>
      <c r="D35" s="127"/>
      <c r="E35" s="126"/>
      <c r="F35" s="125"/>
      <c r="G35" s="124"/>
      <c r="H35" s="123"/>
      <c r="I35" s="122"/>
      <c r="J35" s="121"/>
    </row>
  </sheetData>
  <mergeCells count="5">
    <mergeCell ref="A1:C1"/>
    <mergeCell ref="I2:J2"/>
    <mergeCell ref="B4:J4"/>
    <mergeCell ref="A16:D16"/>
    <mergeCell ref="H16:H17"/>
  </mergeCells>
  <pageMargins left="0.25" right="0.25" top="0.25" bottom="1" header="0.5" footer="0.5"/>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6"/>
  <sheetViews>
    <sheetView showGridLines="0" zoomScaleNormal="100" workbookViewId="0">
      <selection activeCell="F40" sqref="F40"/>
    </sheetView>
  </sheetViews>
  <sheetFormatPr defaultColWidth="9.140625" defaultRowHeight="12.75" x14ac:dyDescent="0.2"/>
  <cols>
    <col min="1" max="5" width="4.28515625" style="119" customWidth="1"/>
    <col min="6" max="6" width="37" style="119" customWidth="1"/>
    <col min="7" max="7" width="9.7109375" style="119" customWidth="1"/>
    <col min="8" max="8" width="16.85546875" style="119" customWidth="1"/>
    <col min="9" max="9" width="13.42578125" style="119" customWidth="1"/>
    <col min="10" max="10" width="21.28515625" style="119" customWidth="1"/>
    <col min="11" max="11" width="15.42578125" style="119" customWidth="1"/>
    <col min="12" max="16384" width="9.140625" style="119"/>
  </cols>
  <sheetData>
    <row r="1" spans="1:11" s="84" customFormat="1" x14ac:dyDescent="0.2">
      <c r="A1" s="229" t="s">
        <v>225</v>
      </c>
      <c r="B1" s="229"/>
      <c r="C1" s="229"/>
    </row>
    <row r="2" spans="1:11" s="84" customFormat="1" ht="15.75" x14ac:dyDescent="0.25">
      <c r="A2" s="152" t="s">
        <v>224</v>
      </c>
      <c r="B2" s="152"/>
      <c r="C2" s="152"/>
      <c r="F2" s="151" t="s">
        <v>223</v>
      </c>
      <c r="G2" s="149"/>
      <c r="H2" s="150" t="s">
        <v>213</v>
      </c>
      <c r="I2" s="149"/>
      <c r="J2" s="230" t="s">
        <v>222</v>
      </c>
      <c r="K2" s="231"/>
    </row>
    <row r="3" spans="1:11" s="84" customFormat="1" x14ac:dyDescent="0.2">
      <c r="A3" s="148"/>
    </row>
    <row r="4" spans="1:11" s="84" customFormat="1" x14ac:dyDescent="0.2">
      <c r="A4" s="172"/>
      <c r="B4" s="232" t="s">
        <v>221</v>
      </c>
      <c r="C4" s="239"/>
      <c r="D4" s="239"/>
      <c r="E4" s="239"/>
      <c r="F4" s="239"/>
      <c r="G4" s="239"/>
      <c r="H4" s="239"/>
      <c r="I4" s="239"/>
      <c r="J4" s="239"/>
      <c r="K4" s="240"/>
    </row>
    <row r="5" spans="1:11" s="84" customFormat="1" x14ac:dyDescent="0.2"/>
    <row r="6" spans="1:11" s="84" customFormat="1" x14ac:dyDescent="0.2"/>
    <row r="7" spans="1:11" s="84" customFormat="1" x14ac:dyDescent="0.2"/>
    <row r="8" spans="1:11" s="84" customFormat="1" x14ac:dyDescent="0.2"/>
    <row r="9" spans="1:11" s="84" customFormat="1" ht="21" customHeight="1" x14ac:dyDescent="0.2"/>
    <row r="10" spans="1:11" s="84" customFormat="1" x14ac:dyDescent="0.2"/>
    <row r="11" spans="1:11" s="84" customFormat="1" x14ac:dyDescent="0.2"/>
    <row r="12" spans="1:11" s="84" customFormat="1" x14ac:dyDescent="0.2"/>
    <row r="13" spans="1:11" s="84" customFormat="1" x14ac:dyDescent="0.2"/>
    <row r="14" spans="1:11" s="84" customFormat="1" x14ac:dyDescent="0.2"/>
    <row r="15" spans="1:11" ht="17.25" customHeight="1" x14ac:dyDescent="0.2">
      <c r="A15" s="241" t="s">
        <v>210</v>
      </c>
      <c r="B15" s="242"/>
      <c r="C15" s="242"/>
      <c r="D15" s="242"/>
      <c r="E15" s="243"/>
      <c r="F15" s="170" t="s">
        <v>220</v>
      </c>
      <c r="G15" s="145" t="s">
        <v>208</v>
      </c>
      <c r="H15" s="171" t="s">
        <v>207</v>
      </c>
      <c r="I15" s="244" t="s">
        <v>219</v>
      </c>
      <c r="J15" s="143" t="s">
        <v>205</v>
      </c>
      <c r="K15" s="170" t="s">
        <v>204</v>
      </c>
    </row>
    <row r="16" spans="1:11" ht="22.5" customHeight="1" x14ac:dyDescent="0.2">
      <c r="A16" s="169" t="s">
        <v>203</v>
      </c>
      <c r="B16" s="169" t="s">
        <v>202</v>
      </c>
      <c r="C16" s="169" t="s">
        <v>201</v>
      </c>
      <c r="D16" s="169" t="s">
        <v>200</v>
      </c>
      <c r="E16" s="169" t="s">
        <v>218</v>
      </c>
      <c r="F16" s="166" t="s">
        <v>199</v>
      </c>
      <c r="G16" s="168" t="s">
        <v>217</v>
      </c>
      <c r="H16" s="167" t="s">
        <v>197</v>
      </c>
      <c r="I16" s="245"/>
      <c r="J16" s="138" t="s">
        <v>196</v>
      </c>
      <c r="K16" s="166" t="s">
        <v>195</v>
      </c>
    </row>
    <row r="17" spans="1:11" s="163" customFormat="1" ht="16.5" customHeight="1" x14ac:dyDescent="0.2">
      <c r="A17" s="162"/>
      <c r="B17" s="162"/>
      <c r="C17" s="162"/>
      <c r="D17" s="162"/>
      <c r="E17" s="162"/>
      <c r="F17" s="161"/>
      <c r="G17" s="132"/>
      <c r="H17" s="160"/>
      <c r="I17" s="159"/>
      <c r="J17" s="129"/>
      <c r="K17" s="158"/>
    </row>
    <row r="18" spans="1:11" s="163" customFormat="1" ht="16.5" customHeight="1" x14ac:dyDescent="0.2">
      <c r="A18" s="162"/>
      <c r="B18" s="162"/>
      <c r="C18" s="162"/>
      <c r="D18" s="162"/>
      <c r="E18" s="162"/>
      <c r="F18" s="161"/>
      <c r="G18" s="132"/>
      <c r="H18" s="160"/>
      <c r="I18" s="159"/>
      <c r="J18" s="129"/>
      <c r="K18" s="158"/>
    </row>
    <row r="19" spans="1:11" s="163" customFormat="1" ht="16.5" customHeight="1" x14ac:dyDescent="0.2">
      <c r="A19" s="162"/>
      <c r="B19" s="162"/>
      <c r="C19" s="162"/>
      <c r="D19" s="162"/>
      <c r="E19" s="162"/>
      <c r="F19" s="161"/>
      <c r="G19" s="132"/>
      <c r="H19" s="160"/>
      <c r="I19" s="159"/>
      <c r="J19" s="129"/>
      <c r="K19" s="158"/>
    </row>
    <row r="20" spans="1:11" s="163" customFormat="1" ht="16.5" customHeight="1" x14ac:dyDescent="0.2">
      <c r="A20" s="162"/>
      <c r="B20" s="162"/>
      <c r="C20" s="162"/>
      <c r="D20" s="162"/>
      <c r="E20" s="162"/>
      <c r="F20" s="161"/>
      <c r="G20" s="132"/>
      <c r="H20" s="160"/>
      <c r="I20" s="159"/>
      <c r="J20" s="129"/>
      <c r="K20" s="158"/>
    </row>
    <row r="21" spans="1:11" s="163" customFormat="1" ht="16.5" customHeight="1" x14ac:dyDescent="0.2">
      <c r="A21" s="162"/>
      <c r="B21" s="162"/>
      <c r="C21" s="162"/>
      <c r="D21" s="162"/>
      <c r="E21" s="162"/>
      <c r="F21" s="161"/>
      <c r="G21" s="132"/>
      <c r="H21" s="160"/>
      <c r="I21" s="159"/>
      <c r="J21" s="129"/>
      <c r="K21" s="158"/>
    </row>
    <row r="22" spans="1:11" s="163" customFormat="1" ht="16.5" customHeight="1" x14ac:dyDescent="0.2">
      <c r="A22" s="162"/>
      <c r="B22" s="162"/>
      <c r="C22" s="162"/>
      <c r="D22" s="162"/>
      <c r="E22" s="162"/>
      <c r="F22" s="161"/>
      <c r="G22" s="132"/>
      <c r="H22" s="160"/>
      <c r="I22" s="159"/>
      <c r="J22" s="129"/>
      <c r="K22" s="158"/>
    </row>
    <row r="23" spans="1:11" s="163" customFormat="1" ht="16.5" customHeight="1" x14ac:dyDescent="0.2">
      <c r="A23" s="162"/>
      <c r="B23" s="162"/>
      <c r="C23" s="162"/>
      <c r="D23" s="162"/>
      <c r="E23" s="162"/>
      <c r="F23" s="161"/>
      <c r="G23" s="132"/>
      <c r="H23" s="160"/>
      <c r="I23" s="159"/>
      <c r="J23" s="129"/>
      <c r="K23" s="158"/>
    </row>
    <row r="24" spans="1:11" s="163" customFormat="1" ht="16.5" customHeight="1" x14ac:dyDescent="0.2">
      <c r="A24" s="162"/>
      <c r="B24" s="162"/>
      <c r="C24" s="162"/>
      <c r="D24" s="162"/>
      <c r="E24" s="162"/>
      <c r="F24" s="161"/>
      <c r="G24" s="132"/>
      <c r="H24" s="160"/>
      <c r="I24" s="159"/>
      <c r="J24" s="129"/>
      <c r="K24" s="158"/>
    </row>
    <row r="25" spans="1:11" s="163" customFormat="1" ht="16.5" customHeight="1" x14ac:dyDescent="0.2">
      <c r="A25" s="162"/>
      <c r="B25" s="162"/>
      <c r="C25" s="164"/>
      <c r="D25" s="162"/>
      <c r="E25" s="162"/>
      <c r="F25" s="161"/>
      <c r="G25" s="132"/>
      <c r="H25" s="160"/>
      <c r="I25" s="159"/>
      <c r="J25" s="129"/>
      <c r="K25" s="158"/>
    </row>
    <row r="26" spans="1:11" s="163" customFormat="1" ht="16.5" customHeight="1" x14ac:dyDescent="0.2">
      <c r="A26" s="162"/>
      <c r="B26" s="162"/>
      <c r="C26" s="164"/>
      <c r="D26" s="162"/>
      <c r="E26" s="162"/>
      <c r="F26" s="161"/>
      <c r="G26" s="132"/>
      <c r="H26" s="160"/>
      <c r="I26" s="159"/>
      <c r="J26" s="129"/>
      <c r="K26" s="158"/>
    </row>
    <row r="27" spans="1:11" s="163" customFormat="1" ht="16.5" customHeight="1" x14ac:dyDescent="0.2">
      <c r="A27" s="162"/>
      <c r="B27" s="162"/>
      <c r="C27" s="164"/>
      <c r="D27" s="162"/>
      <c r="E27" s="162"/>
      <c r="F27" s="161"/>
      <c r="G27" s="132"/>
      <c r="H27" s="160"/>
      <c r="I27" s="159"/>
      <c r="J27" s="129"/>
      <c r="K27" s="158"/>
    </row>
    <row r="28" spans="1:11" s="163" customFormat="1" ht="16.5" customHeight="1" x14ac:dyDescent="0.2">
      <c r="A28" s="162"/>
      <c r="B28" s="162"/>
      <c r="C28" s="164"/>
      <c r="D28" s="162"/>
      <c r="E28" s="162"/>
      <c r="F28" s="161"/>
      <c r="G28" s="132"/>
      <c r="H28" s="160"/>
      <c r="I28" s="159"/>
      <c r="J28" s="129"/>
      <c r="K28" s="158"/>
    </row>
    <row r="29" spans="1:11" s="163" customFormat="1" ht="16.5" customHeight="1" x14ac:dyDescent="0.2">
      <c r="A29" s="162"/>
      <c r="B29" s="162"/>
      <c r="C29" s="162"/>
      <c r="D29" s="162"/>
      <c r="E29" s="162"/>
      <c r="F29" s="161"/>
      <c r="G29" s="132"/>
      <c r="H29" s="160"/>
      <c r="I29" s="159"/>
      <c r="J29" s="129"/>
      <c r="K29" s="158"/>
    </row>
    <row r="30" spans="1:11" s="163" customFormat="1" ht="16.5" customHeight="1" x14ac:dyDescent="0.2">
      <c r="A30" s="162"/>
      <c r="B30" s="162"/>
      <c r="C30" s="164"/>
      <c r="D30" s="162"/>
      <c r="E30" s="162"/>
      <c r="F30" s="161"/>
      <c r="G30" s="132"/>
      <c r="H30" s="160"/>
      <c r="I30" s="159"/>
      <c r="J30" s="129"/>
      <c r="K30" s="158"/>
    </row>
    <row r="31" spans="1:11" s="163" customFormat="1" ht="16.5" customHeight="1" x14ac:dyDescent="0.2">
      <c r="A31" s="162"/>
      <c r="B31" s="162"/>
      <c r="C31" s="164"/>
      <c r="D31" s="162"/>
      <c r="E31" s="162"/>
      <c r="F31" s="161"/>
      <c r="G31" s="132"/>
      <c r="H31" s="160"/>
      <c r="I31" s="159"/>
      <c r="J31" s="129"/>
      <c r="K31" s="158"/>
    </row>
    <row r="32" spans="1:11" ht="16.5" customHeight="1" x14ac:dyDescent="0.2">
      <c r="A32" s="162"/>
      <c r="B32" s="162"/>
      <c r="C32" s="162"/>
      <c r="D32" s="162"/>
      <c r="E32" s="162"/>
      <c r="F32" s="161"/>
      <c r="G32" s="132"/>
      <c r="H32" s="160"/>
      <c r="I32" s="159"/>
      <c r="J32" s="129"/>
      <c r="K32" s="158"/>
    </row>
    <row r="33" spans="1:11" ht="16.5" customHeight="1" x14ac:dyDescent="0.2">
      <c r="A33" s="162"/>
      <c r="B33" s="162"/>
      <c r="C33" s="162"/>
      <c r="D33" s="162"/>
      <c r="E33" s="162"/>
      <c r="F33" s="161"/>
      <c r="G33" s="132"/>
      <c r="H33" s="160"/>
      <c r="I33" s="159"/>
      <c r="J33" s="129"/>
      <c r="K33" s="165"/>
    </row>
    <row r="34" spans="1:11" s="163" customFormat="1" ht="16.5" customHeight="1" x14ac:dyDescent="0.2">
      <c r="A34" s="162"/>
      <c r="B34" s="162"/>
      <c r="C34" s="164"/>
      <c r="D34" s="162"/>
      <c r="E34" s="162"/>
      <c r="F34" s="161"/>
      <c r="G34" s="132"/>
      <c r="H34" s="160"/>
      <c r="I34" s="159"/>
      <c r="J34" s="129"/>
      <c r="K34" s="158"/>
    </row>
    <row r="35" spans="1:11" ht="16.5" customHeight="1" x14ac:dyDescent="0.2">
      <c r="A35" s="162"/>
      <c r="B35" s="162"/>
      <c r="C35" s="162"/>
      <c r="D35" s="162"/>
      <c r="E35" s="162"/>
      <c r="F35" s="161"/>
      <c r="G35" s="132"/>
      <c r="H35" s="160"/>
      <c r="I35" s="159"/>
      <c r="J35" s="129"/>
      <c r="K35" s="158"/>
    </row>
    <row r="36" spans="1:11" ht="16.5" customHeight="1" x14ac:dyDescent="0.2">
      <c r="A36" s="157"/>
      <c r="B36" s="157"/>
      <c r="C36" s="157"/>
      <c r="D36" s="157"/>
      <c r="E36" s="157"/>
      <c r="F36" s="156"/>
      <c r="G36" s="125"/>
      <c r="H36" s="155"/>
      <c r="I36" s="154"/>
      <c r="J36" s="122"/>
      <c r="K36" s="153"/>
    </row>
  </sheetData>
  <mergeCells count="5">
    <mergeCell ref="A1:C1"/>
    <mergeCell ref="J2:K2"/>
    <mergeCell ref="B4:K4"/>
    <mergeCell ref="A15:E15"/>
    <mergeCell ref="I15:I16"/>
  </mergeCells>
  <pageMargins left="0.25" right="0.5" top="0.25" bottom="0.5" header="0.5" footer="0.5"/>
  <pageSetup scale="9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49"/>
  <sheetViews>
    <sheetView showGridLines="0" zoomScaleNormal="100" workbookViewId="0">
      <selection activeCell="D1" sqref="D1:K1"/>
    </sheetView>
  </sheetViews>
  <sheetFormatPr defaultColWidth="9.140625" defaultRowHeight="12.75" x14ac:dyDescent="0.2"/>
  <cols>
    <col min="1" max="1" width="7.7109375" style="84" customWidth="1"/>
    <col min="2" max="2" width="1.85546875" style="84" customWidth="1"/>
    <col min="3" max="3" width="3" style="84" customWidth="1"/>
    <col min="4" max="4" width="15" style="84" customWidth="1"/>
    <col min="5" max="5" width="13.5703125" style="84" customWidth="1"/>
    <col min="6" max="6" width="48.5703125" style="84" customWidth="1"/>
    <col min="7" max="7" width="13.42578125" style="84" customWidth="1"/>
    <col min="8" max="8" width="19" style="84" customWidth="1"/>
    <col min="9" max="9" width="14.42578125" style="84" customWidth="1"/>
    <col min="10" max="10" width="17.42578125" style="84" customWidth="1"/>
    <col min="11" max="11" width="3" style="84" customWidth="1"/>
    <col min="12" max="16384" width="9.140625" style="84"/>
  </cols>
  <sheetData>
    <row r="1" spans="1:12" x14ac:dyDescent="0.2">
      <c r="B1" s="115"/>
      <c r="D1" s="247" t="s">
        <v>290</v>
      </c>
      <c r="E1" s="247"/>
      <c r="F1" s="247"/>
      <c r="G1" s="247"/>
      <c r="H1" s="247"/>
      <c r="I1" s="247"/>
      <c r="J1" s="247"/>
      <c r="K1" s="247"/>
    </row>
    <row r="2" spans="1:12" ht="12" customHeight="1" x14ac:dyDescent="0.2">
      <c r="B2" s="115"/>
      <c r="D2" s="248" t="s">
        <v>194</v>
      </c>
      <c r="E2" s="248"/>
      <c r="F2" s="248"/>
      <c r="G2" s="248"/>
      <c r="H2" s="248"/>
      <c r="I2" s="248"/>
      <c r="J2" s="248"/>
      <c r="K2" s="248"/>
    </row>
    <row r="3" spans="1:12" ht="12" customHeight="1" x14ac:dyDescent="0.2">
      <c r="B3" s="115"/>
      <c r="C3" s="117"/>
      <c r="D3" s="118"/>
      <c r="E3" s="117"/>
      <c r="F3" s="116"/>
      <c r="G3" s="116"/>
    </row>
    <row r="4" spans="1:12" ht="12" customHeight="1" x14ac:dyDescent="0.2">
      <c r="A4" s="115"/>
      <c r="B4" s="114"/>
      <c r="C4" s="117"/>
      <c r="D4" s="118"/>
      <c r="E4" s="117"/>
      <c r="F4" s="116"/>
      <c r="G4" s="116"/>
    </row>
    <row r="5" spans="1:12" ht="12" customHeight="1" x14ac:dyDescent="0.2">
      <c r="A5" s="115"/>
      <c r="B5" s="114"/>
      <c r="C5" s="117"/>
      <c r="D5" s="118"/>
      <c r="E5" s="117"/>
      <c r="F5" s="116"/>
      <c r="G5" s="116"/>
    </row>
    <row r="6" spans="1:12" ht="12" customHeight="1" x14ac:dyDescent="0.2">
      <c r="A6" s="115"/>
      <c r="B6" s="114"/>
      <c r="C6" s="113"/>
      <c r="D6" s="112"/>
      <c r="E6" s="111"/>
      <c r="F6" s="110"/>
      <c r="G6" s="251" t="s">
        <v>81</v>
      </c>
      <c r="H6" s="251"/>
      <c r="I6" s="251" t="s">
        <v>80</v>
      </c>
      <c r="J6" s="251"/>
      <c r="K6" s="109"/>
    </row>
    <row r="7" spans="1:12" s="101" customFormat="1" ht="22.5" x14ac:dyDescent="0.2">
      <c r="C7" s="249" t="s">
        <v>193</v>
      </c>
      <c r="D7" s="250"/>
      <c r="E7" s="108" t="s">
        <v>192</v>
      </c>
      <c r="F7" s="107" t="s">
        <v>191</v>
      </c>
      <c r="G7" s="106" t="s">
        <v>190</v>
      </c>
      <c r="H7" s="105" t="s">
        <v>189</v>
      </c>
      <c r="I7" s="106" t="s">
        <v>190</v>
      </c>
      <c r="J7" s="105" t="s">
        <v>189</v>
      </c>
      <c r="K7" s="104"/>
      <c r="L7" s="102"/>
    </row>
    <row r="8" spans="1:12" s="101" customFormat="1" x14ac:dyDescent="0.2">
      <c r="C8" s="95">
        <v>1</v>
      </c>
      <c r="D8" s="99" t="s">
        <v>188</v>
      </c>
      <c r="E8" s="91" t="s">
        <v>112</v>
      </c>
      <c r="F8" s="94" t="s">
        <v>187</v>
      </c>
      <c r="G8" s="96"/>
      <c r="H8" s="96"/>
      <c r="I8" s="96"/>
      <c r="J8" s="96"/>
      <c r="K8" s="93">
        <v>1</v>
      </c>
      <c r="L8" s="102"/>
    </row>
    <row r="9" spans="1:12" s="101" customFormat="1" x14ac:dyDescent="0.2">
      <c r="C9" s="95">
        <v>2</v>
      </c>
      <c r="D9" s="99" t="s">
        <v>186</v>
      </c>
      <c r="E9" s="91" t="s">
        <v>112</v>
      </c>
      <c r="F9" s="103" t="s">
        <v>185</v>
      </c>
      <c r="G9" s="96"/>
      <c r="H9" s="96"/>
      <c r="I9" s="96"/>
      <c r="J9" s="96"/>
      <c r="K9" s="93">
        <v>2</v>
      </c>
      <c r="L9" s="102"/>
    </row>
    <row r="10" spans="1:12" s="101" customFormat="1" x14ac:dyDescent="0.2">
      <c r="C10" s="95">
        <f t="shared" ref="C10:C25" si="0">C9+1</f>
        <v>3</v>
      </c>
      <c r="D10" s="99" t="s">
        <v>115</v>
      </c>
      <c r="E10" s="91" t="s">
        <v>112</v>
      </c>
      <c r="F10" s="90" t="s">
        <v>184</v>
      </c>
      <c r="G10" s="96"/>
      <c r="H10" s="96"/>
      <c r="I10" s="96"/>
      <c r="J10" s="96"/>
      <c r="K10" s="93">
        <f t="shared" ref="K10:K25" si="1">K9+1</f>
        <v>3</v>
      </c>
      <c r="L10" s="102"/>
    </row>
    <row r="11" spans="1:12" s="101" customFormat="1" x14ac:dyDescent="0.2">
      <c r="C11" s="95">
        <f t="shared" si="0"/>
        <v>4</v>
      </c>
      <c r="D11" s="99" t="s">
        <v>183</v>
      </c>
      <c r="E11" s="91" t="s">
        <v>112</v>
      </c>
      <c r="F11" s="90" t="s">
        <v>182</v>
      </c>
      <c r="G11" s="96"/>
      <c r="H11" s="96"/>
      <c r="I11" s="96"/>
      <c r="J11" s="96"/>
      <c r="K11" s="93">
        <f t="shared" si="1"/>
        <v>4</v>
      </c>
      <c r="L11" s="102"/>
    </row>
    <row r="12" spans="1:12" s="101" customFormat="1" x14ac:dyDescent="0.2">
      <c r="C12" s="95">
        <f t="shared" si="0"/>
        <v>5</v>
      </c>
      <c r="D12" s="99" t="s">
        <v>181</v>
      </c>
      <c r="E12" s="91" t="s">
        <v>112</v>
      </c>
      <c r="F12" s="90" t="s">
        <v>180</v>
      </c>
      <c r="G12" s="96"/>
      <c r="H12" s="96"/>
      <c r="I12" s="96"/>
      <c r="J12" s="96"/>
      <c r="K12" s="93">
        <f t="shared" si="1"/>
        <v>5</v>
      </c>
      <c r="L12" s="102"/>
    </row>
    <row r="13" spans="1:12" s="101" customFormat="1" x14ac:dyDescent="0.2">
      <c r="C13" s="95">
        <f t="shared" si="0"/>
        <v>6</v>
      </c>
      <c r="D13" s="99" t="s">
        <v>179</v>
      </c>
      <c r="E13" s="91" t="s">
        <v>112</v>
      </c>
      <c r="F13" s="90" t="s">
        <v>178</v>
      </c>
      <c r="G13" s="96"/>
      <c r="H13" s="96"/>
      <c r="I13" s="96"/>
      <c r="J13" s="96"/>
      <c r="K13" s="93">
        <f t="shared" si="1"/>
        <v>6</v>
      </c>
      <c r="L13" s="102"/>
    </row>
    <row r="14" spans="1:12" s="101" customFormat="1" ht="22.5" x14ac:dyDescent="0.2">
      <c r="C14" s="95">
        <f t="shared" si="0"/>
        <v>7</v>
      </c>
      <c r="D14" s="99" t="s">
        <v>177</v>
      </c>
      <c r="E14" s="91" t="s">
        <v>112</v>
      </c>
      <c r="F14" s="90" t="s">
        <v>176</v>
      </c>
      <c r="G14" s="96"/>
      <c r="H14" s="96"/>
      <c r="I14" s="96"/>
      <c r="J14" s="96"/>
      <c r="K14" s="93">
        <f t="shared" si="1"/>
        <v>7</v>
      </c>
      <c r="L14" s="102"/>
    </row>
    <row r="15" spans="1:12" s="101" customFormat="1" x14ac:dyDescent="0.2">
      <c r="C15" s="95">
        <f t="shared" si="0"/>
        <v>8</v>
      </c>
      <c r="D15" s="99" t="s">
        <v>175</v>
      </c>
      <c r="E15" s="91" t="s">
        <v>55</v>
      </c>
      <c r="F15" s="94" t="s">
        <v>174</v>
      </c>
      <c r="G15" s="96"/>
      <c r="H15" s="96"/>
      <c r="I15" s="96"/>
      <c r="J15" s="96"/>
      <c r="K15" s="93">
        <f t="shared" si="1"/>
        <v>8</v>
      </c>
      <c r="L15" s="102"/>
    </row>
    <row r="16" spans="1:12" s="101" customFormat="1" x14ac:dyDescent="0.2">
      <c r="C16" s="95">
        <f t="shared" si="0"/>
        <v>9</v>
      </c>
      <c r="D16" s="99" t="s">
        <v>173</v>
      </c>
      <c r="E16" s="91" t="s">
        <v>123</v>
      </c>
      <c r="F16" s="94" t="s">
        <v>172</v>
      </c>
      <c r="G16" s="96"/>
      <c r="H16" s="96"/>
      <c r="I16" s="96"/>
      <c r="J16" s="96"/>
      <c r="K16" s="93">
        <f t="shared" si="1"/>
        <v>9</v>
      </c>
      <c r="L16" s="102"/>
    </row>
    <row r="17" spans="3:12" s="101" customFormat="1" x14ac:dyDescent="0.2">
      <c r="C17" s="95">
        <f t="shared" si="0"/>
        <v>10</v>
      </c>
      <c r="D17" s="98" t="s">
        <v>171</v>
      </c>
      <c r="E17" s="91" t="s">
        <v>112</v>
      </c>
      <c r="F17" s="90" t="s">
        <v>170</v>
      </c>
      <c r="G17" s="96"/>
      <c r="H17" s="96"/>
      <c r="I17" s="96"/>
      <c r="J17" s="96"/>
      <c r="K17" s="93">
        <f t="shared" si="1"/>
        <v>10</v>
      </c>
      <c r="L17" s="102"/>
    </row>
    <row r="18" spans="3:12" s="101" customFormat="1" ht="15" customHeight="1" x14ac:dyDescent="0.2">
      <c r="C18" s="95">
        <f t="shared" si="0"/>
        <v>11</v>
      </c>
      <c r="D18" s="98" t="s">
        <v>169</v>
      </c>
      <c r="E18" s="91" t="s">
        <v>123</v>
      </c>
      <c r="F18" s="90" t="s">
        <v>168</v>
      </c>
      <c r="G18" s="96"/>
      <c r="H18" s="96"/>
      <c r="I18" s="96"/>
      <c r="J18" s="96"/>
      <c r="K18" s="93">
        <f t="shared" si="1"/>
        <v>11</v>
      </c>
      <c r="L18" s="102"/>
    </row>
    <row r="19" spans="3:12" s="101" customFormat="1" x14ac:dyDescent="0.2">
      <c r="C19" s="95">
        <f t="shared" si="0"/>
        <v>12</v>
      </c>
      <c r="D19" s="99" t="s">
        <v>167</v>
      </c>
      <c r="E19" s="91" t="s">
        <v>123</v>
      </c>
      <c r="F19" s="90" t="s">
        <v>166</v>
      </c>
      <c r="G19" s="96"/>
      <c r="H19" s="96"/>
      <c r="I19" s="96"/>
      <c r="J19" s="96"/>
      <c r="K19" s="93">
        <f t="shared" si="1"/>
        <v>12</v>
      </c>
      <c r="L19" s="102"/>
    </row>
    <row r="20" spans="3:12" x14ac:dyDescent="0.2">
      <c r="C20" s="95">
        <f t="shared" si="0"/>
        <v>13</v>
      </c>
      <c r="D20" s="99" t="s">
        <v>165</v>
      </c>
      <c r="E20" s="91" t="s">
        <v>112</v>
      </c>
      <c r="F20" s="90" t="s">
        <v>164</v>
      </c>
      <c r="G20" s="96"/>
      <c r="H20" s="96"/>
      <c r="I20" s="96"/>
      <c r="J20" s="96"/>
      <c r="K20" s="93">
        <f t="shared" si="1"/>
        <v>13</v>
      </c>
      <c r="L20" s="85"/>
    </row>
    <row r="21" spans="3:12" x14ac:dyDescent="0.2">
      <c r="C21" s="95">
        <f t="shared" si="0"/>
        <v>14</v>
      </c>
      <c r="D21" s="99" t="s">
        <v>163</v>
      </c>
      <c r="E21" s="91" t="s">
        <v>123</v>
      </c>
      <c r="F21" s="90" t="s">
        <v>162</v>
      </c>
      <c r="G21" s="96"/>
      <c r="H21" s="96"/>
      <c r="I21" s="96"/>
      <c r="J21" s="96"/>
      <c r="K21" s="93">
        <f t="shared" si="1"/>
        <v>14</v>
      </c>
      <c r="L21" s="85"/>
    </row>
    <row r="22" spans="3:12" x14ac:dyDescent="0.2">
      <c r="C22" s="95">
        <f t="shared" si="0"/>
        <v>15</v>
      </c>
      <c r="D22" s="98" t="s">
        <v>161</v>
      </c>
      <c r="E22" s="91" t="s">
        <v>123</v>
      </c>
      <c r="F22" s="90" t="s">
        <v>160</v>
      </c>
      <c r="G22" s="96"/>
      <c r="H22" s="96"/>
      <c r="I22" s="96"/>
      <c r="J22" s="96"/>
      <c r="K22" s="93">
        <f t="shared" si="1"/>
        <v>15</v>
      </c>
      <c r="L22" s="85"/>
    </row>
    <row r="23" spans="3:12" x14ac:dyDescent="0.2">
      <c r="C23" s="95">
        <f t="shared" si="0"/>
        <v>16</v>
      </c>
      <c r="D23" s="98" t="s">
        <v>159</v>
      </c>
      <c r="E23" s="91" t="s">
        <v>123</v>
      </c>
      <c r="F23" s="90" t="s">
        <v>158</v>
      </c>
      <c r="G23" s="96"/>
      <c r="H23" s="96"/>
      <c r="I23" s="96"/>
      <c r="J23" s="96"/>
      <c r="K23" s="93">
        <f t="shared" si="1"/>
        <v>16</v>
      </c>
      <c r="L23" s="85"/>
    </row>
    <row r="24" spans="3:12" x14ac:dyDescent="0.2">
      <c r="C24" s="95">
        <f t="shared" si="0"/>
        <v>17</v>
      </c>
      <c r="D24" s="99" t="s">
        <v>157</v>
      </c>
      <c r="E24" s="91" t="s">
        <v>112</v>
      </c>
      <c r="F24" s="90" t="s">
        <v>156</v>
      </c>
      <c r="G24" s="96"/>
      <c r="H24" s="96"/>
      <c r="I24" s="96"/>
      <c r="J24" s="96"/>
      <c r="K24" s="93">
        <f t="shared" si="1"/>
        <v>17</v>
      </c>
      <c r="L24" s="85"/>
    </row>
    <row r="25" spans="3:12" x14ac:dyDescent="0.2">
      <c r="C25" s="95">
        <f t="shared" si="0"/>
        <v>18</v>
      </c>
      <c r="D25" s="99" t="s">
        <v>155</v>
      </c>
      <c r="E25" s="91" t="s">
        <v>112</v>
      </c>
      <c r="F25" s="90" t="s">
        <v>154</v>
      </c>
      <c r="G25" s="96"/>
      <c r="H25" s="96"/>
      <c r="I25" s="96"/>
      <c r="J25" s="96"/>
      <c r="K25" s="93">
        <f t="shared" si="1"/>
        <v>18</v>
      </c>
      <c r="L25" s="85"/>
    </row>
    <row r="26" spans="3:12" x14ac:dyDescent="0.2">
      <c r="C26" s="95">
        <v>19</v>
      </c>
      <c r="D26" s="99" t="s">
        <v>153</v>
      </c>
      <c r="E26" s="91" t="s">
        <v>123</v>
      </c>
      <c r="F26" s="90" t="s">
        <v>152</v>
      </c>
      <c r="G26" s="96"/>
      <c r="H26" s="96"/>
      <c r="I26" s="96"/>
      <c r="J26" s="96"/>
      <c r="K26" s="93">
        <v>19</v>
      </c>
      <c r="L26" s="85"/>
    </row>
    <row r="27" spans="3:12" x14ac:dyDescent="0.2">
      <c r="C27" s="95">
        <v>20</v>
      </c>
      <c r="D27" s="99" t="s">
        <v>151</v>
      </c>
      <c r="E27" s="91" t="s">
        <v>123</v>
      </c>
      <c r="F27" s="90" t="s">
        <v>150</v>
      </c>
      <c r="G27" s="96"/>
      <c r="H27" s="96"/>
      <c r="I27" s="96"/>
      <c r="J27" s="96"/>
      <c r="K27" s="93">
        <v>20</v>
      </c>
      <c r="L27" s="85"/>
    </row>
    <row r="28" spans="3:12" x14ac:dyDescent="0.2">
      <c r="C28" s="95">
        <v>21</v>
      </c>
      <c r="D28" s="98" t="s">
        <v>149</v>
      </c>
      <c r="E28" s="91" t="s">
        <v>123</v>
      </c>
      <c r="F28" s="90" t="s">
        <v>148</v>
      </c>
      <c r="G28" s="96"/>
      <c r="H28" s="96"/>
      <c r="I28" s="96"/>
      <c r="J28" s="96"/>
      <c r="K28" s="93">
        <v>21</v>
      </c>
      <c r="L28" s="85"/>
    </row>
    <row r="29" spans="3:12" x14ac:dyDescent="0.2">
      <c r="C29" s="95">
        <v>22</v>
      </c>
      <c r="D29" s="98" t="s">
        <v>147</v>
      </c>
      <c r="E29" s="91" t="s">
        <v>123</v>
      </c>
      <c r="F29" s="90" t="s">
        <v>146</v>
      </c>
      <c r="G29" s="96"/>
      <c r="H29" s="96"/>
      <c r="I29" s="96"/>
      <c r="J29" s="96"/>
      <c r="K29" s="93">
        <v>22</v>
      </c>
      <c r="L29" s="85"/>
    </row>
    <row r="30" spans="3:12" x14ac:dyDescent="0.2">
      <c r="C30" s="95">
        <v>23</v>
      </c>
      <c r="D30" s="99" t="s">
        <v>145</v>
      </c>
      <c r="E30" s="91" t="s">
        <v>123</v>
      </c>
      <c r="F30" s="100" t="s">
        <v>144</v>
      </c>
      <c r="G30" s="96"/>
      <c r="H30" s="96"/>
      <c r="I30" s="96"/>
      <c r="J30" s="96"/>
      <c r="K30" s="93">
        <v>23</v>
      </c>
      <c r="L30" s="85"/>
    </row>
    <row r="31" spans="3:12" x14ac:dyDescent="0.2">
      <c r="C31" s="95">
        <v>24</v>
      </c>
      <c r="D31" s="99" t="s">
        <v>143</v>
      </c>
      <c r="E31" s="91" t="s">
        <v>112</v>
      </c>
      <c r="F31" s="90" t="s">
        <v>142</v>
      </c>
      <c r="G31" s="96"/>
      <c r="H31" s="96"/>
      <c r="I31" s="96"/>
      <c r="J31" s="96"/>
      <c r="K31" s="93">
        <v>24</v>
      </c>
      <c r="L31" s="85"/>
    </row>
    <row r="32" spans="3:12" x14ac:dyDescent="0.2">
      <c r="C32" s="95">
        <v>25</v>
      </c>
      <c r="D32" s="99" t="s">
        <v>141</v>
      </c>
      <c r="E32" s="91" t="s">
        <v>123</v>
      </c>
      <c r="F32" s="90" t="s">
        <v>140</v>
      </c>
      <c r="G32" s="96"/>
      <c r="H32" s="96"/>
      <c r="I32" s="96"/>
      <c r="J32" s="96"/>
      <c r="K32" s="93">
        <v>25</v>
      </c>
      <c r="L32" s="85"/>
    </row>
    <row r="33" spans="3:12" x14ac:dyDescent="0.2">
      <c r="C33" s="95">
        <v>26</v>
      </c>
      <c r="D33" s="98" t="s">
        <v>139</v>
      </c>
      <c r="E33" s="91" t="s">
        <v>112</v>
      </c>
      <c r="F33" s="90" t="s">
        <v>138</v>
      </c>
      <c r="G33" s="96"/>
      <c r="H33" s="96"/>
      <c r="I33" s="96"/>
      <c r="J33" s="96"/>
      <c r="K33" s="93">
        <v>26</v>
      </c>
      <c r="L33" s="85"/>
    </row>
    <row r="34" spans="3:12" x14ac:dyDescent="0.2">
      <c r="C34" s="95">
        <v>27</v>
      </c>
      <c r="D34" s="98" t="s">
        <v>137</v>
      </c>
      <c r="E34" s="91" t="s">
        <v>112</v>
      </c>
      <c r="F34" s="90" t="s">
        <v>136</v>
      </c>
      <c r="G34" s="96"/>
      <c r="H34" s="96"/>
      <c r="I34" s="96"/>
      <c r="J34" s="96"/>
      <c r="K34" s="93">
        <v>27</v>
      </c>
      <c r="L34" s="85"/>
    </row>
    <row r="35" spans="3:12" x14ac:dyDescent="0.2">
      <c r="C35" s="95">
        <v>28</v>
      </c>
      <c r="D35" s="99" t="s">
        <v>135</v>
      </c>
      <c r="E35" s="91" t="s">
        <v>55</v>
      </c>
      <c r="F35" s="90" t="s">
        <v>134</v>
      </c>
      <c r="G35" s="96"/>
      <c r="H35" s="96"/>
      <c r="I35" s="96"/>
      <c r="J35" s="96"/>
      <c r="K35" s="93">
        <v>28</v>
      </c>
      <c r="L35" s="85"/>
    </row>
    <row r="36" spans="3:12" x14ac:dyDescent="0.2">
      <c r="C36" s="95">
        <v>29</v>
      </c>
      <c r="D36" s="99" t="s">
        <v>133</v>
      </c>
      <c r="E36" s="91" t="s">
        <v>123</v>
      </c>
      <c r="F36" s="90" t="s">
        <v>132</v>
      </c>
      <c r="G36" s="96"/>
      <c r="H36" s="96"/>
      <c r="I36" s="96"/>
      <c r="J36" s="96"/>
      <c r="K36" s="93">
        <v>29</v>
      </c>
      <c r="L36" s="85"/>
    </row>
    <row r="37" spans="3:12" x14ac:dyDescent="0.2">
      <c r="C37" s="95">
        <v>30</v>
      </c>
      <c r="D37" s="99" t="s">
        <v>131</v>
      </c>
      <c r="E37" s="91" t="s">
        <v>123</v>
      </c>
      <c r="F37" s="90" t="s">
        <v>130</v>
      </c>
      <c r="G37" s="96"/>
      <c r="H37" s="96"/>
      <c r="I37" s="96"/>
      <c r="J37" s="96"/>
      <c r="K37" s="93">
        <v>30</v>
      </c>
      <c r="L37" s="85"/>
    </row>
    <row r="38" spans="3:12" x14ac:dyDescent="0.2">
      <c r="C38" s="95">
        <v>31</v>
      </c>
      <c r="D38" s="99" t="s">
        <v>126</v>
      </c>
      <c r="E38" s="91" t="s">
        <v>123</v>
      </c>
      <c r="F38" s="90" t="s">
        <v>129</v>
      </c>
      <c r="G38" s="96"/>
      <c r="H38" s="96"/>
      <c r="I38" s="96"/>
      <c r="J38" s="96"/>
      <c r="K38" s="93">
        <v>31</v>
      </c>
      <c r="L38" s="85"/>
    </row>
    <row r="39" spans="3:12" x14ac:dyDescent="0.2">
      <c r="C39" s="95">
        <v>32</v>
      </c>
      <c r="D39" s="98" t="s">
        <v>126</v>
      </c>
      <c r="E39" s="91" t="s">
        <v>123</v>
      </c>
      <c r="F39" s="90" t="s">
        <v>128</v>
      </c>
      <c r="G39" s="96"/>
      <c r="H39" s="96"/>
      <c r="I39" s="96"/>
      <c r="J39" s="96"/>
      <c r="K39" s="93">
        <v>32</v>
      </c>
      <c r="L39" s="85"/>
    </row>
    <row r="40" spans="3:12" x14ac:dyDescent="0.2">
      <c r="C40" s="95">
        <v>33</v>
      </c>
      <c r="D40" s="98" t="s">
        <v>126</v>
      </c>
      <c r="E40" s="91" t="s">
        <v>123</v>
      </c>
      <c r="F40" s="94" t="s">
        <v>127</v>
      </c>
      <c r="G40" s="96"/>
      <c r="H40" s="96"/>
      <c r="I40" s="96"/>
      <c r="J40" s="96"/>
      <c r="K40" s="93">
        <v>33</v>
      </c>
      <c r="L40" s="85"/>
    </row>
    <row r="41" spans="3:12" x14ac:dyDescent="0.2">
      <c r="C41" s="95">
        <v>34</v>
      </c>
      <c r="D41" s="98" t="s">
        <v>126</v>
      </c>
      <c r="E41" s="91" t="s">
        <v>123</v>
      </c>
      <c r="F41" s="94" t="s">
        <v>125</v>
      </c>
      <c r="G41" s="96"/>
      <c r="H41" s="96"/>
      <c r="I41" s="96"/>
      <c r="J41" s="96"/>
      <c r="K41" s="93">
        <v>34</v>
      </c>
      <c r="L41" s="85"/>
    </row>
    <row r="42" spans="3:12" x14ac:dyDescent="0.2">
      <c r="C42" s="95">
        <v>35</v>
      </c>
      <c r="D42" s="98" t="s">
        <v>124</v>
      </c>
      <c r="E42" s="91" t="s">
        <v>123</v>
      </c>
      <c r="F42" s="90" t="s">
        <v>122</v>
      </c>
      <c r="G42" s="96"/>
      <c r="H42" s="96"/>
      <c r="I42" s="96"/>
      <c r="J42" s="96"/>
      <c r="K42" s="93">
        <v>35</v>
      </c>
      <c r="L42" s="85"/>
    </row>
    <row r="43" spans="3:12" x14ac:dyDescent="0.2">
      <c r="C43" s="95">
        <v>36</v>
      </c>
      <c r="D43" s="98" t="s">
        <v>121</v>
      </c>
      <c r="E43" s="91" t="s">
        <v>112</v>
      </c>
      <c r="F43" s="90" t="s">
        <v>120</v>
      </c>
      <c r="G43" s="96"/>
      <c r="H43" s="96"/>
      <c r="I43" s="96"/>
      <c r="J43" s="96"/>
      <c r="K43" s="93">
        <v>36</v>
      </c>
      <c r="L43" s="85"/>
    </row>
    <row r="44" spans="3:12" x14ac:dyDescent="0.2">
      <c r="C44" s="95">
        <v>37</v>
      </c>
      <c r="D44" s="98" t="s">
        <v>119</v>
      </c>
      <c r="E44" s="91" t="s">
        <v>112</v>
      </c>
      <c r="F44" s="90" t="s">
        <v>118</v>
      </c>
      <c r="G44" s="96"/>
      <c r="H44" s="96"/>
      <c r="I44" s="96"/>
      <c r="J44" s="96"/>
      <c r="K44" s="93">
        <v>37</v>
      </c>
      <c r="L44" s="85"/>
    </row>
    <row r="45" spans="3:12" x14ac:dyDescent="0.2">
      <c r="C45" s="95">
        <v>38</v>
      </c>
      <c r="D45" s="98" t="s">
        <v>117</v>
      </c>
      <c r="E45" s="91" t="s">
        <v>112</v>
      </c>
      <c r="F45" s="90" t="s">
        <v>116</v>
      </c>
      <c r="G45" s="97"/>
      <c r="H45" s="96"/>
      <c r="I45" s="96"/>
      <c r="J45" s="96"/>
      <c r="K45" s="93">
        <v>38</v>
      </c>
      <c r="L45" s="85"/>
    </row>
    <row r="46" spans="3:12" s="86" customFormat="1" ht="12" customHeight="1" x14ac:dyDescent="0.2">
      <c r="C46" s="95">
        <v>39</v>
      </c>
      <c r="D46" s="92" t="s">
        <v>115</v>
      </c>
      <c r="E46" s="91" t="s">
        <v>112</v>
      </c>
      <c r="F46" s="94" t="s">
        <v>114</v>
      </c>
      <c r="G46" s="89"/>
      <c r="H46" s="89"/>
      <c r="I46" s="89"/>
      <c r="J46" s="89"/>
      <c r="K46" s="88">
        <v>39</v>
      </c>
      <c r="L46" s="87"/>
    </row>
    <row r="47" spans="3:12" s="86" customFormat="1" ht="12" customHeight="1" x14ac:dyDescent="0.2">
      <c r="C47" s="93">
        <v>40</v>
      </c>
      <c r="D47" s="92" t="s">
        <v>113</v>
      </c>
      <c r="E47" s="91" t="s">
        <v>112</v>
      </c>
      <c r="F47" s="90" t="s">
        <v>111</v>
      </c>
      <c r="G47" s="89"/>
      <c r="H47" s="89"/>
      <c r="I47" s="89"/>
      <c r="J47" s="89"/>
      <c r="K47" s="88">
        <v>40</v>
      </c>
      <c r="L47" s="87"/>
    </row>
    <row r="48" spans="3:12" s="86" customFormat="1" x14ac:dyDescent="0.2">
      <c r="C48" s="93">
        <v>41</v>
      </c>
      <c r="D48" s="92" t="s">
        <v>110</v>
      </c>
      <c r="E48" s="91" t="s">
        <v>55</v>
      </c>
      <c r="F48" s="90" t="s">
        <v>109</v>
      </c>
      <c r="G48" s="89"/>
      <c r="H48" s="89"/>
      <c r="I48" s="89"/>
      <c r="J48" s="89"/>
      <c r="K48" s="88">
        <v>41</v>
      </c>
      <c r="L48" s="87"/>
    </row>
    <row r="49" spans="3:12" x14ac:dyDescent="0.2">
      <c r="C49" s="246" t="s">
        <v>108</v>
      </c>
      <c r="D49" s="246"/>
      <c r="E49" s="246"/>
      <c r="F49" s="246"/>
      <c r="G49" s="246"/>
      <c r="H49" s="246"/>
      <c r="I49" s="246"/>
      <c r="J49" s="246"/>
      <c r="K49" s="246"/>
      <c r="L49" s="85"/>
    </row>
  </sheetData>
  <mergeCells count="6">
    <mergeCell ref="C49:K49"/>
    <mergeCell ref="D1:K1"/>
    <mergeCell ref="D2:K2"/>
    <mergeCell ref="C7:D7"/>
    <mergeCell ref="G6:H6"/>
    <mergeCell ref="I6:J6"/>
  </mergeCells>
  <pageMargins left="0.25" right="0.21" top="0.25" bottom="0.17" header="0.5" footer="0.17"/>
  <pageSetup scale="91"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46"/>
  <sheetViews>
    <sheetView zoomScaleNormal="100" workbookViewId="0">
      <selection activeCell="J45" sqref="J45"/>
    </sheetView>
  </sheetViews>
  <sheetFormatPr defaultColWidth="9.140625" defaultRowHeight="12.75" x14ac:dyDescent="0.2"/>
  <cols>
    <col min="1" max="1" width="3.28515625" style="84" customWidth="1"/>
    <col min="2" max="2" width="18.28515625" style="173" customWidth="1"/>
    <col min="3" max="3" width="2.28515625" style="172" customWidth="1"/>
    <col min="4" max="4" width="19.140625" style="84" customWidth="1"/>
    <col min="5" max="5" width="3" style="84" customWidth="1"/>
    <col min="6" max="6" width="18" style="84" customWidth="1"/>
    <col min="7" max="7" width="2.7109375" style="84" customWidth="1"/>
    <col min="8" max="8" width="15.7109375" style="84" customWidth="1"/>
    <col min="9" max="9" width="2.7109375" style="84" customWidth="1"/>
    <col min="10" max="10" width="15.7109375" style="84" customWidth="1"/>
    <col min="11" max="11" width="2.7109375" style="84" customWidth="1"/>
    <col min="12" max="12" width="15.7109375" style="84" customWidth="1"/>
    <col min="13" max="13" width="2.7109375" style="84" customWidth="1"/>
    <col min="14" max="14" width="15.7109375" style="84" customWidth="1"/>
    <col min="15" max="15" width="2.7109375" style="84" customWidth="1"/>
    <col min="16" max="16384" width="9.140625" style="84"/>
  </cols>
  <sheetData>
    <row r="1" spans="1:14" x14ac:dyDescent="0.2">
      <c r="D1" s="252" t="s">
        <v>287</v>
      </c>
      <c r="E1" s="253"/>
      <c r="F1" s="253"/>
      <c r="G1" s="253"/>
      <c r="H1" s="253"/>
      <c r="I1" s="253"/>
      <c r="J1" s="253"/>
      <c r="K1" s="253"/>
      <c r="L1" s="253"/>
    </row>
    <row r="2" spans="1:14" x14ac:dyDescent="0.2">
      <c r="A2" s="254"/>
      <c r="B2" s="254"/>
      <c r="D2" s="253" t="s">
        <v>286</v>
      </c>
      <c r="E2" s="253"/>
      <c r="F2" s="253"/>
      <c r="G2" s="253"/>
      <c r="H2" s="253"/>
      <c r="I2" s="253"/>
      <c r="J2" s="253"/>
      <c r="K2" s="253"/>
      <c r="L2" s="253"/>
    </row>
    <row r="3" spans="1:14" x14ac:dyDescent="0.2">
      <c r="A3" s="254"/>
      <c r="B3" s="254"/>
    </row>
    <row r="4" spans="1:14" x14ac:dyDescent="0.2">
      <c r="A4" s="240"/>
      <c r="B4" s="240"/>
      <c r="D4" s="253" t="s">
        <v>285</v>
      </c>
      <c r="E4" s="253"/>
      <c r="F4" s="253"/>
      <c r="G4" s="253"/>
      <c r="H4" s="253"/>
      <c r="I4" s="253"/>
      <c r="J4" s="253"/>
      <c r="K4" s="253"/>
      <c r="L4" s="253"/>
    </row>
    <row r="5" spans="1:14" ht="9" customHeight="1" x14ac:dyDescent="0.2"/>
    <row r="6" spans="1:14" s="186" customFormat="1" ht="11.25" x14ac:dyDescent="0.2">
      <c r="B6" s="216"/>
      <c r="D6" s="186" t="s">
        <v>284</v>
      </c>
      <c r="F6" s="186" t="s">
        <v>283</v>
      </c>
      <c r="H6" s="186" t="s">
        <v>282</v>
      </c>
      <c r="J6" s="186" t="s">
        <v>281</v>
      </c>
      <c r="L6" s="186" t="s">
        <v>280</v>
      </c>
      <c r="N6" s="186" t="s">
        <v>279</v>
      </c>
    </row>
    <row r="7" spans="1:14" s="195" customFormat="1" ht="22.5" x14ac:dyDescent="0.2">
      <c r="B7" s="215"/>
      <c r="D7" s="195" t="s">
        <v>278</v>
      </c>
      <c r="F7" s="195" t="s">
        <v>277</v>
      </c>
      <c r="H7" s="195" t="s">
        <v>276</v>
      </c>
      <c r="J7" s="195" t="s">
        <v>275</v>
      </c>
      <c r="L7" s="195" t="s">
        <v>274</v>
      </c>
      <c r="N7" s="195" t="s">
        <v>273</v>
      </c>
    </row>
    <row r="8" spans="1:14" s="101" customFormat="1" ht="6" customHeight="1" x14ac:dyDescent="0.2">
      <c r="B8" s="173"/>
      <c r="C8" s="172"/>
    </row>
    <row r="9" spans="1:14" s="101" customFormat="1" ht="21" customHeight="1" x14ac:dyDescent="0.2">
      <c r="A9" s="172">
        <v>1</v>
      </c>
      <c r="B9" s="184" t="s">
        <v>52</v>
      </c>
      <c r="C9" s="172" t="s">
        <v>229</v>
      </c>
      <c r="D9" s="183"/>
      <c r="F9" s="183"/>
      <c r="H9" s="183"/>
      <c r="J9" s="183"/>
      <c r="L9" s="183"/>
      <c r="N9" s="183"/>
    </row>
    <row r="10" spans="1:14" s="101" customFormat="1" ht="21.75" customHeight="1" x14ac:dyDescent="0.2">
      <c r="A10" s="172">
        <v>2</v>
      </c>
      <c r="B10" s="181" t="s">
        <v>230</v>
      </c>
      <c r="C10" s="172" t="s">
        <v>229</v>
      </c>
      <c r="D10" s="180"/>
      <c r="F10" s="180"/>
      <c r="H10" s="180"/>
      <c r="J10" s="180"/>
      <c r="L10" s="180"/>
      <c r="N10" s="180"/>
    </row>
    <row r="11" spans="1:14" s="101" customFormat="1" ht="21" customHeight="1" x14ac:dyDescent="0.2">
      <c r="A11" s="172">
        <v>3</v>
      </c>
      <c r="B11" s="179" t="s">
        <v>228</v>
      </c>
      <c r="C11" s="172" t="s">
        <v>226</v>
      </c>
      <c r="D11" s="177"/>
      <c r="E11" s="178"/>
      <c r="F11" s="177"/>
      <c r="G11" s="178"/>
      <c r="H11" s="177"/>
      <c r="I11" s="178"/>
      <c r="J11" s="177"/>
      <c r="K11" s="178"/>
      <c r="L11" s="177"/>
      <c r="M11" s="178"/>
      <c r="N11" s="177"/>
    </row>
    <row r="12" spans="1:14" s="101" customFormat="1" ht="7.5" customHeight="1" x14ac:dyDescent="0.2">
      <c r="A12" s="172"/>
      <c r="B12" s="189"/>
      <c r="C12" s="172"/>
    </row>
    <row r="13" spans="1:14" s="101" customFormat="1" x14ac:dyDescent="0.2">
      <c r="A13" s="172"/>
      <c r="B13" s="189"/>
      <c r="C13" s="172"/>
      <c r="D13" s="186" t="s">
        <v>272</v>
      </c>
      <c r="E13" s="186"/>
      <c r="F13" s="186" t="s">
        <v>271</v>
      </c>
      <c r="G13" s="186"/>
      <c r="H13" s="186" t="s">
        <v>270</v>
      </c>
      <c r="I13" s="186"/>
      <c r="J13" s="186" t="s">
        <v>269</v>
      </c>
      <c r="K13" s="186"/>
      <c r="L13" s="186" t="s">
        <v>268</v>
      </c>
      <c r="M13" s="186"/>
      <c r="N13" s="186" t="s">
        <v>267</v>
      </c>
    </row>
    <row r="14" spans="1:14" s="214" customFormat="1" ht="22.5" x14ac:dyDescent="0.2">
      <c r="A14" s="196"/>
      <c r="B14" s="197"/>
      <c r="C14" s="196"/>
      <c r="D14" s="195" t="s">
        <v>266</v>
      </c>
      <c r="E14" s="195"/>
      <c r="F14" s="195" t="s">
        <v>265</v>
      </c>
      <c r="G14" s="195"/>
      <c r="H14" s="195" t="s">
        <v>264</v>
      </c>
      <c r="I14" s="195"/>
      <c r="J14" s="195" t="s">
        <v>263</v>
      </c>
      <c r="K14" s="195"/>
      <c r="L14" s="195" t="s">
        <v>262</v>
      </c>
      <c r="M14" s="195"/>
      <c r="N14" s="195" t="s">
        <v>261</v>
      </c>
    </row>
    <row r="15" spans="1:14" s="101" customFormat="1" ht="18.75" customHeight="1" x14ac:dyDescent="0.2">
      <c r="A15" s="172">
        <v>4</v>
      </c>
      <c r="B15" s="184" t="s">
        <v>52</v>
      </c>
      <c r="C15" s="172" t="s">
        <v>229</v>
      </c>
      <c r="D15" s="183"/>
      <c r="F15" s="183"/>
      <c r="H15" s="183"/>
      <c r="J15" s="183"/>
      <c r="L15" s="183"/>
      <c r="N15" s="183"/>
    </row>
    <row r="16" spans="1:14" s="101" customFormat="1" ht="21.75" customHeight="1" x14ac:dyDescent="0.2">
      <c r="A16" s="172">
        <v>5</v>
      </c>
      <c r="B16" s="181" t="s">
        <v>230</v>
      </c>
      <c r="C16" s="172" t="s">
        <v>229</v>
      </c>
      <c r="D16" s="180"/>
      <c r="F16" s="180"/>
      <c r="H16" s="180"/>
      <c r="J16" s="180"/>
      <c r="L16" s="180"/>
      <c r="N16" s="180"/>
    </row>
    <row r="17" spans="1:15" s="101" customFormat="1" ht="21" customHeight="1" x14ac:dyDescent="0.2">
      <c r="A17" s="172">
        <v>6</v>
      </c>
      <c r="B17" s="179" t="s">
        <v>228</v>
      </c>
      <c r="C17" s="172" t="s">
        <v>226</v>
      </c>
      <c r="D17" s="177"/>
      <c r="E17" s="178"/>
      <c r="F17" s="177"/>
      <c r="G17" s="178"/>
      <c r="H17" s="177"/>
      <c r="I17" s="178"/>
      <c r="J17" s="177"/>
      <c r="K17" s="178"/>
      <c r="L17" s="177"/>
      <c r="M17" s="178"/>
      <c r="N17" s="177"/>
    </row>
    <row r="18" spans="1:15" s="101" customFormat="1" ht="6.75" customHeight="1" x14ac:dyDescent="0.2">
      <c r="A18" s="172"/>
      <c r="B18" s="189"/>
      <c r="C18" s="172"/>
    </row>
    <row r="19" spans="1:15" s="101" customFormat="1" x14ac:dyDescent="0.2">
      <c r="A19" s="172"/>
      <c r="B19" s="189"/>
      <c r="C19" s="172"/>
      <c r="N19" s="186" t="s">
        <v>260</v>
      </c>
    </row>
    <row r="20" spans="1:15" s="101" customFormat="1" x14ac:dyDescent="0.2">
      <c r="A20" s="172"/>
      <c r="B20" s="189"/>
      <c r="C20" s="172"/>
      <c r="D20" s="186" t="s">
        <v>259</v>
      </c>
      <c r="E20" s="186"/>
      <c r="F20" s="186" t="s">
        <v>258</v>
      </c>
      <c r="G20" s="186"/>
      <c r="H20" s="186" t="s">
        <v>257</v>
      </c>
      <c r="I20" s="186"/>
      <c r="J20" s="186" t="s">
        <v>256</v>
      </c>
      <c r="K20" s="186"/>
      <c r="L20" s="186" t="s">
        <v>255</v>
      </c>
      <c r="M20" s="186"/>
      <c r="N20" s="213" t="s">
        <v>254</v>
      </c>
    </row>
    <row r="21" spans="1:15" s="210" customFormat="1" x14ac:dyDescent="0.2">
      <c r="A21" s="116"/>
      <c r="B21" s="212"/>
      <c r="C21" s="116"/>
      <c r="D21" s="211" t="s">
        <v>253</v>
      </c>
      <c r="E21" s="211"/>
      <c r="F21" s="211" t="s">
        <v>252</v>
      </c>
      <c r="G21" s="211"/>
      <c r="H21" s="211" t="s">
        <v>251</v>
      </c>
      <c r="I21" s="211"/>
      <c r="J21" s="211" t="s">
        <v>250</v>
      </c>
      <c r="K21" s="211"/>
      <c r="L21" s="211" t="s">
        <v>249</v>
      </c>
      <c r="M21" s="211"/>
      <c r="N21" s="195" t="s">
        <v>248</v>
      </c>
    </row>
    <row r="22" spans="1:15" s="101" customFormat="1" ht="18.75" customHeight="1" x14ac:dyDescent="0.2">
      <c r="A22" s="172">
        <v>7</v>
      </c>
      <c r="B22" s="184" t="s">
        <v>52</v>
      </c>
      <c r="C22" s="172" t="s">
        <v>229</v>
      </c>
      <c r="D22" s="183"/>
      <c r="F22" s="183"/>
      <c r="H22" s="183"/>
      <c r="J22" s="183"/>
      <c r="L22" s="183"/>
      <c r="N22" s="183"/>
    </row>
    <row r="23" spans="1:15" s="101" customFormat="1" ht="23.25" customHeight="1" x14ac:dyDescent="0.2">
      <c r="A23" s="172">
        <v>8</v>
      </c>
      <c r="B23" s="181" t="s">
        <v>230</v>
      </c>
      <c r="C23" s="172" t="s">
        <v>229</v>
      </c>
      <c r="D23" s="180"/>
      <c r="F23" s="180"/>
      <c r="H23" s="180"/>
      <c r="J23" s="180"/>
      <c r="L23" s="180"/>
      <c r="N23" s="180"/>
    </row>
    <row r="24" spans="1:15" s="101" customFormat="1" ht="21.75" customHeight="1" x14ac:dyDescent="0.2">
      <c r="A24" s="172">
        <v>9</v>
      </c>
      <c r="B24" s="179" t="s">
        <v>228</v>
      </c>
      <c r="C24" s="172" t="s">
        <v>226</v>
      </c>
      <c r="D24" s="177"/>
      <c r="E24" s="178"/>
      <c r="F24" s="177"/>
      <c r="G24" s="178"/>
      <c r="H24" s="177"/>
      <c r="I24" s="178"/>
      <c r="J24" s="177"/>
      <c r="K24" s="178"/>
      <c r="L24" s="177"/>
      <c r="M24" s="178"/>
      <c r="N24" s="177"/>
    </row>
    <row r="25" spans="1:15" s="101" customFormat="1" ht="8.25" customHeight="1" x14ac:dyDescent="0.2">
      <c r="A25" s="172"/>
      <c r="B25" s="189"/>
      <c r="C25" s="172"/>
      <c r="D25" s="208"/>
      <c r="F25" s="208"/>
      <c r="H25" s="208"/>
      <c r="J25" s="208"/>
      <c r="L25" s="209"/>
      <c r="M25" s="209"/>
      <c r="N25" s="209"/>
    </row>
    <row r="26" spans="1:15" s="101" customFormat="1" ht="6.75" customHeight="1" x14ac:dyDescent="0.2">
      <c r="A26" s="172"/>
      <c r="B26" s="189"/>
      <c r="C26" s="172"/>
      <c r="D26" s="208"/>
      <c r="F26" s="208"/>
      <c r="G26" s="188"/>
      <c r="H26" s="208"/>
      <c r="I26" s="188"/>
      <c r="J26" s="208"/>
      <c r="K26" s="188"/>
      <c r="L26" s="258"/>
      <c r="M26" s="258"/>
      <c r="N26" s="258"/>
      <c r="O26" s="188"/>
    </row>
    <row r="27" spans="1:15" s="101" customFormat="1" ht="7.5" customHeight="1" x14ac:dyDescent="0.2">
      <c r="A27" s="172"/>
      <c r="B27" s="189"/>
      <c r="C27" s="172"/>
      <c r="F27" s="188"/>
      <c r="G27" s="188"/>
      <c r="H27" s="188"/>
      <c r="I27" s="188"/>
      <c r="J27" s="188"/>
      <c r="K27" s="188"/>
      <c r="L27" s="188"/>
      <c r="M27" s="188"/>
      <c r="N27" s="188"/>
      <c r="O27" s="188"/>
    </row>
    <row r="28" spans="1:15" ht="22.5" customHeight="1" x14ac:dyDescent="0.2">
      <c r="A28" s="172">
        <v>10</v>
      </c>
      <c r="B28" s="207" t="s">
        <v>247</v>
      </c>
      <c r="D28" s="206" t="s">
        <v>52</v>
      </c>
      <c r="E28" s="263">
        <f>D9+F9+H9+J9+L9+N9+D15+F15+H15+J15+L15+N15+D22+F22+H22+J22+L22+N22</f>
        <v>0</v>
      </c>
      <c r="F28" s="263"/>
      <c r="G28" s="172" t="s">
        <v>246</v>
      </c>
      <c r="H28" s="205" t="s">
        <v>230</v>
      </c>
      <c r="I28" s="262">
        <f>D10+F10+H10+J10+L10+N10+D16+F16+H16+J16+L16+N16+D23+F23+H23+J23+L23+N23</f>
        <v>0</v>
      </c>
      <c r="J28" s="262"/>
      <c r="K28" s="172" t="s">
        <v>246</v>
      </c>
      <c r="L28" s="204" t="s">
        <v>79</v>
      </c>
      <c r="M28" s="261">
        <f>D11+F11+H11+J11+L11+N11+D17+F17+H17+J17+L17+N17+D24+F24+H24+J24+L24+N24</f>
        <v>0</v>
      </c>
      <c r="N28" s="261"/>
    </row>
    <row r="29" spans="1:15" s="199" customFormat="1" ht="9" x14ac:dyDescent="0.15">
      <c r="B29" s="201"/>
      <c r="C29" s="201"/>
      <c r="E29" s="260" t="s">
        <v>245</v>
      </c>
      <c r="F29" s="260"/>
      <c r="I29" s="260" t="s">
        <v>244</v>
      </c>
      <c r="J29" s="260"/>
      <c r="M29" s="260" t="s">
        <v>243</v>
      </c>
      <c r="N29" s="260"/>
    </row>
    <row r="30" spans="1:15" s="199" customFormat="1" ht="9" x14ac:dyDescent="0.15">
      <c r="B30" s="201"/>
      <c r="C30" s="201"/>
      <c r="E30" s="200"/>
      <c r="F30" s="200"/>
      <c r="I30" s="200"/>
      <c r="J30" s="200"/>
      <c r="M30" s="200"/>
      <c r="N30" s="200"/>
    </row>
    <row r="31" spans="1:15" s="203" customFormat="1" ht="11.25" x14ac:dyDescent="0.2">
      <c r="B31" s="203" t="s">
        <v>242</v>
      </c>
    </row>
    <row r="32" spans="1:15" s="203" customFormat="1" ht="11.25" x14ac:dyDescent="0.2">
      <c r="B32" s="203" t="s">
        <v>241</v>
      </c>
    </row>
    <row r="33" spans="1:16" s="199" customFormat="1" ht="9" x14ac:dyDescent="0.15">
      <c r="B33" s="202"/>
      <c r="C33" s="201"/>
      <c r="E33" s="200"/>
      <c r="F33" s="200"/>
      <c r="I33" s="200"/>
      <c r="J33" s="200"/>
      <c r="M33" s="200"/>
      <c r="N33" s="200"/>
    </row>
    <row r="34" spans="1:16" ht="22.5" customHeight="1" x14ac:dyDescent="0.2">
      <c r="A34" s="172"/>
      <c r="B34" s="255" t="s">
        <v>240</v>
      </c>
      <c r="C34" s="256"/>
      <c r="D34" s="256"/>
      <c r="E34" s="256"/>
      <c r="F34" s="256"/>
      <c r="G34" s="256"/>
      <c r="H34" s="256"/>
      <c r="I34" s="256"/>
      <c r="J34" s="256"/>
      <c r="K34" s="188"/>
      <c r="L34" s="257"/>
      <c r="M34" s="258"/>
      <c r="N34" s="258"/>
      <c r="O34" s="188"/>
      <c r="P34" s="185"/>
    </row>
    <row r="35" spans="1:16" ht="22.5" customHeight="1" x14ac:dyDescent="0.2">
      <c r="A35" s="172"/>
      <c r="B35" s="256"/>
      <c r="C35" s="256"/>
      <c r="D35" s="256"/>
      <c r="E35" s="256"/>
      <c r="F35" s="256"/>
      <c r="G35" s="256"/>
      <c r="H35" s="256"/>
      <c r="I35" s="256"/>
      <c r="J35" s="256"/>
      <c r="K35" s="188"/>
      <c r="L35" s="258"/>
      <c r="M35" s="258"/>
      <c r="N35" s="258"/>
      <c r="O35" s="188"/>
      <c r="P35" s="185"/>
    </row>
    <row r="36" spans="1:16" ht="22.5" customHeight="1" x14ac:dyDescent="0.2">
      <c r="A36" s="172"/>
      <c r="B36" s="189"/>
      <c r="D36" s="186" t="s">
        <v>239</v>
      </c>
      <c r="E36" s="186"/>
      <c r="F36" s="186" t="s">
        <v>238</v>
      </c>
      <c r="G36" s="186"/>
      <c r="H36" s="186" t="s">
        <v>237</v>
      </c>
      <c r="K36" s="198"/>
      <c r="L36" s="259"/>
      <c r="M36" s="259"/>
      <c r="N36" s="259"/>
      <c r="O36" s="188"/>
      <c r="P36" s="185"/>
    </row>
    <row r="37" spans="1:16" x14ac:dyDescent="0.2">
      <c r="A37" s="196"/>
      <c r="B37" s="197"/>
      <c r="C37" s="196"/>
      <c r="D37" s="195" t="s">
        <v>236</v>
      </c>
      <c r="E37" s="195"/>
      <c r="F37" s="195" t="s">
        <v>235</v>
      </c>
      <c r="G37" s="195"/>
      <c r="H37" s="195" t="s">
        <v>234</v>
      </c>
      <c r="K37" s="194"/>
      <c r="L37" s="193"/>
      <c r="M37" s="194"/>
      <c r="N37" s="193"/>
      <c r="O37" s="192"/>
      <c r="P37" s="185"/>
    </row>
    <row r="38" spans="1:16" ht="21" customHeight="1" x14ac:dyDescent="0.2">
      <c r="A38" s="172">
        <v>11</v>
      </c>
      <c r="B38" s="184" t="s">
        <v>52</v>
      </c>
      <c r="C38" s="172" t="s">
        <v>229</v>
      </c>
      <c r="D38" s="183"/>
      <c r="E38" s="101"/>
      <c r="F38" s="183"/>
      <c r="G38" s="101"/>
      <c r="H38" s="183"/>
      <c r="K38" s="188"/>
      <c r="L38" s="190"/>
      <c r="M38" s="188"/>
      <c r="N38" s="190"/>
      <c r="O38" s="188"/>
      <c r="P38" s="185"/>
    </row>
    <row r="39" spans="1:16" ht="22.5" x14ac:dyDescent="0.2">
      <c r="A39" s="172">
        <v>12</v>
      </c>
      <c r="B39" s="181" t="s">
        <v>230</v>
      </c>
      <c r="C39" s="172" t="s">
        <v>229</v>
      </c>
      <c r="D39" s="180"/>
      <c r="E39" s="101"/>
      <c r="F39" s="180"/>
      <c r="G39" s="101"/>
      <c r="H39" s="180"/>
      <c r="K39" s="188"/>
      <c r="L39" s="190"/>
      <c r="M39" s="188"/>
      <c r="N39" s="190"/>
      <c r="O39" s="188"/>
      <c r="P39" s="185"/>
    </row>
    <row r="40" spans="1:16" ht="21" customHeight="1" x14ac:dyDescent="0.2">
      <c r="A40" s="172">
        <v>13</v>
      </c>
      <c r="B40" s="179" t="s">
        <v>228</v>
      </c>
      <c r="C40" s="172" t="s">
        <v>226</v>
      </c>
      <c r="D40" s="177"/>
      <c r="E40" s="178"/>
      <c r="F40" s="177"/>
      <c r="G40" s="178"/>
      <c r="H40" s="177"/>
      <c r="K40" s="191"/>
      <c r="L40" s="190"/>
      <c r="M40" s="191"/>
      <c r="N40" s="190"/>
      <c r="O40" s="188"/>
      <c r="P40" s="185"/>
    </row>
    <row r="41" spans="1:16" ht="22.5" customHeight="1" x14ac:dyDescent="0.2">
      <c r="A41" s="172"/>
      <c r="B41" s="189"/>
      <c r="D41" s="101"/>
      <c r="E41" s="101"/>
      <c r="F41" s="101"/>
      <c r="G41" s="101"/>
      <c r="H41" s="101"/>
      <c r="I41" s="101"/>
      <c r="J41" s="101"/>
      <c r="K41" s="188"/>
      <c r="L41" s="188"/>
      <c r="M41" s="188"/>
      <c r="N41" s="188"/>
      <c r="O41" s="188"/>
      <c r="P41" s="185"/>
    </row>
    <row r="42" spans="1:16" ht="22.5" customHeight="1" x14ac:dyDescent="0.2">
      <c r="A42" s="172"/>
      <c r="B42" s="187"/>
      <c r="D42" s="186" t="s">
        <v>233</v>
      </c>
      <c r="E42" s="186"/>
      <c r="F42" s="186" t="s">
        <v>232</v>
      </c>
      <c r="G42" s="186"/>
      <c r="H42" s="186" t="s">
        <v>231</v>
      </c>
      <c r="K42" s="185"/>
      <c r="L42" s="185"/>
      <c r="M42" s="185"/>
      <c r="N42" s="185"/>
      <c r="O42" s="185"/>
      <c r="P42" s="185"/>
    </row>
    <row r="43" spans="1:16" ht="18.75" customHeight="1" x14ac:dyDescent="0.2">
      <c r="A43" s="172">
        <v>14</v>
      </c>
      <c r="B43" s="184" t="s">
        <v>52</v>
      </c>
      <c r="C43" s="172" t="s">
        <v>229</v>
      </c>
      <c r="D43" s="183"/>
      <c r="E43" s="101"/>
      <c r="F43" s="183"/>
      <c r="G43" s="101"/>
      <c r="H43" s="183"/>
      <c r="L43" s="182"/>
    </row>
    <row r="44" spans="1:16" ht="22.5" x14ac:dyDescent="0.2">
      <c r="A44" s="172">
        <v>15</v>
      </c>
      <c r="B44" s="181" t="s">
        <v>230</v>
      </c>
      <c r="C44" s="172" t="s">
        <v>229</v>
      </c>
      <c r="D44" s="180"/>
      <c r="E44" s="101"/>
      <c r="F44" s="180"/>
      <c r="G44" s="101"/>
      <c r="H44" s="180"/>
    </row>
    <row r="45" spans="1:16" ht="18.75" customHeight="1" x14ac:dyDescent="0.2">
      <c r="A45" s="172">
        <v>16</v>
      </c>
      <c r="B45" s="179" t="s">
        <v>228</v>
      </c>
      <c r="C45" s="172" t="s">
        <v>226</v>
      </c>
      <c r="D45" s="177"/>
      <c r="E45" s="178"/>
      <c r="F45" s="177"/>
      <c r="G45" s="178"/>
      <c r="H45" s="177"/>
    </row>
    <row r="46" spans="1:16" ht="22.5" customHeight="1" x14ac:dyDescent="0.2">
      <c r="A46" s="116">
        <v>17</v>
      </c>
      <c r="B46" s="176" t="s">
        <v>227</v>
      </c>
      <c r="C46" s="172" t="s">
        <v>226</v>
      </c>
      <c r="D46" s="174"/>
      <c r="E46" s="175"/>
      <c r="F46" s="174"/>
      <c r="G46" s="175"/>
      <c r="H46" s="174"/>
    </row>
  </sheetData>
  <mergeCells count="15">
    <mergeCell ref="D1:L1"/>
    <mergeCell ref="A2:B2"/>
    <mergeCell ref="D2:L2"/>
    <mergeCell ref="A3:B3"/>
    <mergeCell ref="B34:J35"/>
    <mergeCell ref="L34:N36"/>
    <mergeCell ref="A4:B4"/>
    <mergeCell ref="E29:F29"/>
    <mergeCell ref="I29:J29"/>
    <mergeCell ref="L26:N26"/>
    <mergeCell ref="D4:L4"/>
    <mergeCell ref="M29:N29"/>
    <mergeCell ref="M28:N28"/>
    <mergeCell ref="I28:J28"/>
    <mergeCell ref="E28:F28"/>
  </mergeCells>
  <pageMargins left="0.75" right="0.75" top="0.19" bottom="0.25" header="0.5" footer="0.5"/>
  <pageSetup scale="8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orms_Description xmlns="971ecb86-dbcb-4cad-aa0a-8e3edd121c88">Tax Roll Certification (2023)</Forms_Description>
    <Legal_x0020_Review_x0020_Date xmlns="971ecb86-dbcb-4cad-aa0a-8e3edd121c88" xsi:nil="true"/>
    <Automated_x0020_Content xmlns="971ecb86-dbcb-4cad-aa0a-8e3edd121c88" xsi:nil="true"/>
    <Review_x0020_Frequency_x0020_by_x0020_Month xmlns="971ecb86-dbcb-4cad-aa0a-8e3edd121c88">
      <Value>August</Value>
    </Review_x0020_Frequency_x0020_by_x0020_Month>
    <Notes0 xmlns="971ecb86-dbcb-4cad-aa0a-8e3edd121c88" xsi:nil="true"/>
    <Web_x0020_Category xmlns="971ecb86-dbcb-4cad-aa0a-8e3edd121c88">5</Web_x0020_Category>
    <statutesRulesPolicies xmlns="971ecb86-dbcb-4cad-aa0a-8e3edd121c88"/>
    <Language_x0020_Review_x0020_Date xmlns="971ecb86-dbcb-4cad-aa0a-8e3edd121c88" xsi:nil="true"/>
    <Historical xmlns="971ecb86-dbcb-4cad-aa0a-8e3edd121c88" xsi:nil="true"/>
    <DocumentName xmlns="971ecb86-dbcb-4cad-aa0a-8e3edd121c88">DR-403</DocumentName>
    <DocumentDescription xmlns="971ecb86-dbcb-4cad-aa0a-8e3edd121c88">Tax Roll Certification (2023)</DocumentDescription>
    <Review_x0020_Frequency_x0020_Period xmlns="971ecb86-dbcb-4cad-aa0a-8e3edd121c88">Annually</Review_x0020_Frequency_x0020_Period>
    <Date_x0020_last_x0020_reviewed xmlns="971ecb86-dbcb-4cad-aa0a-8e3edd121c88" xsi:nil="true"/>
    <Is_x0020_this_x0020_Legally_x0020_required_x003f_ xmlns="971ecb86-dbcb-4cad-aa0a-8e3edd121c8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8CCF48F7F21843AAD247617866AB0F" ma:contentTypeVersion="26" ma:contentTypeDescription="Create a new document." ma:contentTypeScope="" ma:versionID="035bff02668bf00af84ba8f60763016b">
  <xsd:schema xmlns:xsd="http://www.w3.org/2001/XMLSchema" xmlns:xs="http://www.w3.org/2001/XMLSchema" xmlns:p="http://schemas.microsoft.com/office/2006/metadata/properties" xmlns:ns1="http://schemas.microsoft.com/sharepoint/v3" xmlns:ns2="971ecb86-dbcb-4cad-aa0a-8e3edd121c88" targetNamespace="http://schemas.microsoft.com/office/2006/metadata/properties" ma:root="true" ma:fieldsID="4eb80cc09e6d4e7765fe98acf63822e8" ns1:_="" ns2:_="">
    <xsd:import namespace="http://schemas.microsoft.com/sharepoint/v3"/>
    <xsd:import namespace="971ecb86-dbcb-4cad-aa0a-8e3edd121c88"/>
    <xsd:element name="properties">
      <xsd:complexType>
        <xsd:sequence>
          <xsd:element name="documentManagement">
            <xsd:complexType>
              <xsd:all>
                <xsd:element ref="ns2:DocumentName" minOccurs="0"/>
                <xsd:element ref="ns2:Web_x0020_Category" minOccurs="0"/>
                <xsd:element ref="ns2:DocumentDescription" minOccurs="0"/>
                <xsd:element ref="ns2:Forms_Description" minOccurs="0"/>
                <xsd:element ref="ns2:Review_x0020_Frequency_x0020_Period" minOccurs="0"/>
                <xsd:element ref="ns2:Review_x0020_Frequency_x0020_by_x0020_Month" minOccurs="0"/>
                <xsd:element ref="ns2:Legal_x0020_Review_x0020_Date" minOccurs="0"/>
                <xsd:element ref="ns2:Language_x0020_Review_x0020_Date" minOccurs="0"/>
                <xsd:element ref="ns2:Date_x0020_last_x0020_reviewed" minOccurs="0"/>
                <xsd:element ref="ns2:Is_x0020_this_x0020_Legally_x0020_required_x003f_" minOccurs="0"/>
                <xsd:element ref="ns2:Notes0" minOccurs="0"/>
                <xsd:element ref="ns2:Automated_x0020_Content" minOccurs="0"/>
                <xsd:element ref="ns2:statutesRulesPolicies" minOccurs="0"/>
                <xsd:element ref="ns2:Historical"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6" nillable="true" ma:displayName="Scheduling Start Date" ma:description="Scheduling Start Date is a site column created by the Publishing feature. It is used to specify the date and time on which this page will first appear to site visitors." ma:internalName="PublishingStartDate" ma:readOnly="false">
      <xsd:simpleType>
        <xsd:restriction base="dms:Unknown"/>
      </xsd:simpleType>
    </xsd:element>
    <xsd:element name="PublishingExpirationDate" ma:index="17" nillable="true" ma:displayName="Scheduling End Date" ma:description="Scheduling End Date is a site column created by the Publishing feature. It is used to specify the date and time on which this page will no longer appear to site visitors."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71ecb86-dbcb-4cad-aa0a-8e3edd121c88" elementFormDefault="qualified">
    <xsd:import namespace="http://schemas.microsoft.com/office/2006/documentManagement/types"/>
    <xsd:import namespace="http://schemas.microsoft.com/office/infopath/2007/PartnerControls"/>
    <xsd:element name="DocumentName" ma:index="2" nillable="true" ma:displayName="Document" ma:description="This is the formatted name of the document and MUST be filled out for all documents." ma:internalName="DocumentName" ma:readOnly="false">
      <xsd:simpleType>
        <xsd:restriction base="dms:Text">
          <xsd:maxLength value="255"/>
        </xsd:restriction>
      </xsd:simpleType>
    </xsd:element>
    <xsd:element name="Web_x0020_Category" ma:index="3" nillable="true" ma:displayName="Web Category" ma:list="{68a30688-8426-42e5-bc98-ed9a40a81362}" ma:internalName="Web_x0020_Category" ma:readOnly="false" ma:showField="Title">
      <xsd:simpleType>
        <xsd:restriction base="dms:Lookup"/>
      </xsd:simpleType>
    </xsd:element>
    <xsd:element name="DocumentDescription" ma:index="4" nillable="true" ma:displayName="Description" ma:description="If this document is meant to appear on the forms page you MUST fill in the &quot;Forms Description&quot; field as well as this one." ma:internalName="DocumentDescription" ma:readOnly="false">
      <xsd:simpleType>
        <xsd:restriction base="dms:Text">
          <xsd:maxLength value="255"/>
        </xsd:restriction>
      </xsd:simpleType>
    </xsd:element>
    <xsd:element name="Forms_Description" ma:index="5" nillable="true" ma:displayName="Forms_Description" ma:internalName="Forms_Description" ma:readOnly="false">
      <xsd:simpleType>
        <xsd:restriction base="dms:Text">
          <xsd:maxLength value="255"/>
        </xsd:restriction>
      </xsd:simpleType>
    </xsd:element>
    <xsd:element name="Review_x0020_Frequency_x0020_Period" ma:index="6" nillable="true" ma:displayName="Review Frequency Period" ma:default="Annually" ma:description="How often should this content be reviewed by the Content Owner?" ma:format="Dropdown" ma:internalName="Review_x0020_Frequency_x0020_Period" ma:readOnly="false">
      <xsd:simpleType>
        <xsd:restriction base="dms:Choice">
          <xsd:enumeration value="Monthly"/>
          <xsd:enumeration value="Quarterly"/>
          <xsd:enumeration value="Semi-Annually"/>
          <xsd:enumeration value="Annually"/>
          <xsd:enumeration value="None"/>
        </xsd:restriction>
      </xsd:simpleType>
    </xsd:element>
    <xsd:element name="Review_x0020_Frequency_x0020_by_x0020_Month" ma:index="7" nillable="true" ma:displayName="Review Frequency by Month" ma:internalName="Review_x0020_Frequency_x0020_by_x0020_Month" ma:readOnly="false">
      <xsd:complexType>
        <xsd:complexContent>
          <xsd:extension base="dms:MultiChoice">
            <xsd:sequence>
              <xsd:element name="Value" maxOccurs="unbounded" minOccurs="0" nillable="true">
                <xsd:simpleType>
                  <xsd:restriction base="dms:Choice">
                    <xsd:enumeration value="January"/>
                    <xsd:enumeration value="February"/>
                    <xsd:enumeration value="March"/>
                    <xsd:enumeration value="April"/>
                    <xsd:enumeration value="May"/>
                    <xsd:enumeration value="June"/>
                    <xsd:enumeration value="July"/>
                    <xsd:enumeration value="August"/>
                    <xsd:enumeration value="September"/>
                    <xsd:enumeration value="October"/>
                    <xsd:enumeration value="November"/>
                    <xsd:enumeration value="December"/>
                  </xsd:restriction>
                </xsd:simpleType>
              </xsd:element>
            </xsd:sequence>
          </xsd:extension>
        </xsd:complexContent>
      </xsd:complexType>
    </xsd:element>
    <xsd:element name="Legal_x0020_Review_x0020_Date" ma:index="8" nillable="true" ma:displayName="Legal Review Date" ma:format="DateOnly" ma:internalName="Legal_x0020_Review_x0020_Date" ma:readOnly="false">
      <xsd:simpleType>
        <xsd:restriction base="dms:DateTime"/>
      </xsd:simpleType>
    </xsd:element>
    <xsd:element name="Language_x0020_Review_x0020_Date" ma:index="9" nillable="true" ma:displayName="Language Review Date" ma:description="Date of last Language Review" ma:format="DateOnly" ma:internalName="Language_x0020_Review_x0020_Date" ma:readOnly="false">
      <xsd:simpleType>
        <xsd:restriction base="dms:DateTime"/>
      </xsd:simpleType>
    </xsd:element>
    <xsd:element name="Date_x0020_last_x0020_reviewed" ma:index="10" nillable="true" ma:displayName="Date last reviewed" ma:description="The date the document was last reviewed by content owner." ma:format="DateOnly" ma:internalName="Date_x0020_last_x0020_reviewed" ma:readOnly="false">
      <xsd:simpleType>
        <xsd:restriction base="dms:DateTime"/>
      </xsd:simpleType>
    </xsd:element>
    <xsd:element name="Is_x0020_this_x0020_Legally_x0020_required_x003f_" ma:index="11" nillable="true" ma:displayName="Is this Legally required?" ma:default="No" ma:format="Dropdown" ma:internalName="Is_x0020_this_x0020_Legally_x0020_required_x003f_" ma:readOnly="false">
      <xsd:simpleType>
        <xsd:restriction base="dms:Choice">
          <xsd:enumeration value="Yes"/>
          <xsd:enumeration value="No"/>
        </xsd:restriction>
      </xsd:simpleType>
    </xsd:element>
    <xsd:element name="Notes0" ma:index="12" nillable="true" ma:displayName="Notes" ma:internalName="Notes0" ma:readOnly="false">
      <xsd:simpleType>
        <xsd:restriction base="dms:Note">
          <xsd:maxLength value="255"/>
        </xsd:restriction>
      </xsd:simpleType>
    </xsd:element>
    <xsd:element name="Automated_x0020_Content" ma:index="13" nillable="true" ma:displayName="Automated Content" ma:default="No" ma:format="Dropdown" ma:internalName="Automated_x0020_Content" ma:readOnly="false">
      <xsd:simpleType>
        <xsd:restriction base="dms:Choice">
          <xsd:enumeration value="Yes"/>
          <xsd:enumeration value="No"/>
        </xsd:restriction>
      </xsd:simpleType>
    </xsd:element>
    <xsd:element name="statutesRulesPolicies" ma:index="14" nillable="true" ma:displayName="statutesRulesPolicies" ma:description="This column contains the statutes, rules, or policy that governs" ma:list="{17a373b7-8334-4f0f-90d4-3ea48205243f}" ma:internalName="statutesRulesPolicies" ma:readOnly="false" ma:showField="Title">
      <xsd:complexType>
        <xsd:complexContent>
          <xsd:extension base="dms:MultiChoiceLookup">
            <xsd:sequence>
              <xsd:element name="Value" type="dms:Lookup" maxOccurs="unbounded" minOccurs="0" nillable="true"/>
            </xsd:sequence>
          </xsd:extension>
        </xsd:complexContent>
      </xsd:complexType>
    </xsd:element>
    <xsd:element name="Historical" ma:index="15" nillable="true" ma:displayName="Historical" ma:default="No" ma:description="If this is checked as yes, it doesn't need to be reviewed annually." ma:format="Dropdown" ma:internalName="Historical" ma:readOnly="false">
      <xsd:simpleType>
        <xsd:restriction base="dms:Choice">
          <xsd:enumeration value="Yes"/>
          <xsd:enumeration value="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B1D836-93E0-4C4F-8E84-4F9BA20CC994}"/>
</file>

<file path=customXml/itemProps2.xml><?xml version="1.0" encoding="utf-8"?>
<ds:datastoreItem xmlns:ds="http://schemas.openxmlformats.org/officeDocument/2006/customXml" ds:itemID="{7DCBDA76-6021-4410-A672-2B3D438D26B1}"/>
</file>

<file path=customXml/itemProps3.xml><?xml version="1.0" encoding="utf-8"?>
<ds:datastoreItem xmlns:ds="http://schemas.openxmlformats.org/officeDocument/2006/customXml" ds:itemID="{0D219A38-9985-4943-8418-CF5E82216D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DR-403</vt:lpstr>
      <vt:lpstr>DR-403V</vt:lpstr>
      <vt:lpstr>DR-403V(2)</vt:lpstr>
      <vt:lpstr>DR-403BM</vt:lpstr>
      <vt:lpstr>DR-403CC</vt:lpstr>
      <vt:lpstr>DR-403EB</vt:lpstr>
      <vt:lpstr>DR-403PC</vt:lpstr>
      <vt:lpstr>'DR-403'!Print_Area</vt:lpstr>
      <vt:lpstr>'DR-403EB'!Print_Area</vt:lpstr>
      <vt:lpstr>'DR-403V'!Print_Area</vt:lpstr>
      <vt:lpstr>'DR-403V(2)'!Print_Area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DR-403</dc:title>
  <dc:subject>2017</dc:subject>
  <dc:creator>Janice Forrester</dc:creator>
  <cp:lastModifiedBy>Anthony Jackson</cp:lastModifiedBy>
  <cp:lastPrinted>2017-09-22T15:37:33Z</cp:lastPrinted>
  <dcterms:created xsi:type="dcterms:W3CDTF">2017-09-13T17:59:47Z</dcterms:created>
  <dcterms:modified xsi:type="dcterms:W3CDTF">2023-02-01T18:18:09Z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0x010100FE8CCF48F7F21843AAD247617866AB0F</vt:lpwstr>
  </property>
  <property fmtid="{D5CDD505-2E9C-101B-9397-08002B2CF9AE}" pid="3" name="WorkflowChangePath">
    <vt:lpwstr>f607681b-728c-43eb-bebe-5517fa6c52ad,2;</vt:lpwstr>
  </property>
</Properties>
</file>