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885" windowWidth="18930" windowHeight="9360" tabRatio="512" activeTab="0"/>
  </bookViews>
  <sheets>
    <sheet name="Report Index" sheetId="1" r:id="rId1"/>
    <sheet name="Classified Use Report" sheetId="2" r:id="rId2"/>
  </sheets>
  <definedNames/>
  <calcPr fullCalcOnLoad="1"/>
</workbook>
</file>

<file path=xl/sharedStrings.xml><?xml version="1.0" encoding="utf-8"?>
<sst xmlns="http://schemas.openxmlformats.org/spreadsheetml/2006/main" count="251" uniqueCount="92">
  <si>
    <t>County</t>
  </si>
  <si>
    <t>Status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</si>
  <si>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</si>
  <si>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</si>
  <si>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</si>
  <si>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</si>
  <si>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</si>
  <si>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</si>
  <si>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</si>
  <si>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</si>
  <si>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</si>
  <si>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</si>
  <si>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</si>
  <si>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</si>
  <si>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</si>
  <si>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</si>
  <si>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</si>
  <si>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</si>
  <si>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</si>
  <si>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</si>
  <si>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</si>
  <si>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</si>
  <si>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</si>
  <si>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</si>
  <si>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</si>
  <si>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</si>
  <si>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</si>
  <si>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</si>
  <si>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</si>
  <si>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</si>
  <si>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</si>
  <si>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</si>
  <si>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</si>
  <si>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</si>
  <si>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</si>
  <si>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</si>
  <si>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</si>
  <si>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</si>
  <si>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</si>
  <si>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</si>
  <si>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</si>
  <si>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</si>
  <si>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</si>
  <si>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</si>
  <si>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</si>
  <si>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</si>
  <si>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</si>
  <si>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</si>
  <si>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</si>
  <si>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</si>
  <si>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</si>
  <si>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</si>
  <si>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</si>
  <si>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</si>
  <si>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</si>
  <si>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Saint Johns</t>
  </si>
  <si>
    <t>Saint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</si>
  <si>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</si>
  <si>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</si>
  <si>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</si>
  <si>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</si>
  <si>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</si>
  <si>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</si>
  <si>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</si>
  <si>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</si>
  <si>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</si>
  <si>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</si>
  <si>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</si>
  <si>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Classified Use Report</t>
  </si>
  <si>
    <t>Just Value Lands Classified Agricultural</t>
  </si>
  <si>
    <t>Just Value of High Water Recharge Classification</t>
  </si>
  <si>
    <t>Just Value of Pollution Control Devices</t>
  </si>
  <si>
    <t>Just Value of Historic Property used for Commercial Purposes</t>
  </si>
  <si>
    <t>Just Value Historically Significant Property</t>
  </si>
  <si>
    <t>Classified Use Value of Land Classified Agricultural</t>
  </si>
  <si>
    <t>Classified Use Value of  High Water Recharge Classification</t>
  </si>
  <si>
    <t>Classified Use Value of Pollution Control Devices</t>
  </si>
  <si>
    <t>Classified Use Value of Historic Property used for Commercial Purposes</t>
  </si>
  <si>
    <t>Classified Use Value of Historically Significant Property</t>
  </si>
  <si>
    <t>Just Value Working Water Front</t>
  </si>
  <si>
    <t>Assessed Value Working Water Front</t>
  </si>
  <si>
    <t>Statewide</t>
  </si>
  <si>
    <t xml:space="preserve">Contact Information: </t>
  </si>
  <si>
    <t xml:space="preserve">Property Tax Oversight, Research &amp; Analysis  </t>
  </si>
  <si>
    <t>Just Value of Land Classified and Used for Conservation Purposes</t>
  </si>
  <si>
    <t>Classifed Use Value of Land Classified and Used for Conservation Purposes</t>
  </si>
  <si>
    <t>Assessed Value as % of Just Value</t>
  </si>
  <si>
    <t>Miami-Dade</t>
  </si>
  <si>
    <t>PTOResearchAnalysis@floridarevenue.com</t>
  </si>
  <si>
    <t>R-Prelim</t>
  </si>
  <si>
    <t xml:space="preserve"> </t>
  </si>
  <si>
    <t>Data Extract: July 2021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</si>
</sst>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0"/>
    <numFmt numFmtId="169" formatCode="#,##0.0"/>
    <numFmt numFmtId="170" formatCode="0.0%"/>
  </numFmts>
  <fonts count="45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4" applyFont="1" applyAlignment="1" applyProtection="1">
      <alignment/>
      <protection/>
    </xf>
    <xf numFmtId="0" fontId="1" fillId="32" borderId="10" xfId="0" applyFont="1" applyFill="1" applyBorder="1" applyAlignment="1">
      <alignment horizontal="center" vertical="center" wrapText="1"/>
    </xf>
    <xf numFmtId="3" fontId="1" fillId="32" borderId="11" xfId="0" applyNumberFormat="1" applyFont="1" applyFill="1" applyBorder="1" applyAlignment="1">
      <alignment horizontal="center" vertical="center" wrapText="1"/>
    </xf>
    <xf numFmtId="3" fontId="1" fillId="32" borderId="12" xfId="0" applyNumberFormat="1" applyFont="1" applyFill="1" applyBorder="1" applyAlignment="1">
      <alignment horizontal="center" vertical="center" wrapText="1"/>
    </xf>
    <xf numFmtId="3" fontId="1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1" fillId="32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32" borderId="17" xfId="0" applyFont="1" applyFill="1" applyBorder="1" applyAlignment="1">
      <alignment/>
    </xf>
    <xf numFmtId="3" fontId="6" fillId="32" borderId="18" xfId="0" applyNumberFormat="1" applyFont="1" applyFill="1" applyBorder="1" applyAlignment="1">
      <alignment/>
    </xf>
    <xf numFmtId="3" fontId="6" fillId="32" borderId="17" xfId="0" applyNumberFormat="1" applyFont="1" applyFill="1" applyBorder="1" applyAlignment="1">
      <alignment/>
    </xf>
    <xf numFmtId="0" fontId="6" fillId="32" borderId="19" xfId="0" applyFont="1" applyFill="1" applyBorder="1" applyAlignment="1">
      <alignment horizontal="center"/>
    </xf>
    <xf numFmtId="170" fontId="4" fillId="0" borderId="20" xfId="61" applyNumberFormat="1" applyFont="1" applyFill="1" applyBorder="1" applyAlignment="1">
      <alignment horizontal="right"/>
    </xf>
    <xf numFmtId="170" fontId="4" fillId="0" borderId="20" xfId="0" applyNumberFormat="1" applyFont="1" applyFill="1" applyBorder="1" applyAlignment="1">
      <alignment horizontal="right"/>
    </xf>
    <xf numFmtId="170" fontId="6" fillId="0" borderId="21" xfId="61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0" fontId="7" fillId="0" borderId="0" xfId="54" applyFont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TOResearchAnalysis@floridarevenue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2" ht="15">
      <c r="A2" s="3" t="s">
        <v>68</v>
      </c>
    </row>
    <row r="4" spans="2:4" ht="14.25">
      <c r="B4" s="36" t="s">
        <v>68</v>
      </c>
      <c r="C4" s="36"/>
      <c r="D4" s="36"/>
    </row>
    <row r="10" spans="1:4" ht="14.25">
      <c r="A10" s="4" t="s">
        <v>82</v>
      </c>
      <c r="D10" s="4" t="s">
        <v>83</v>
      </c>
    </row>
    <row r="11" ht="14.25">
      <c r="D11" s="5" t="s">
        <v>88</v>
      </c>
    </row>
  </sheetData>
  <sheetProtection/>
  <mergeCells count="1">
    <mergeCell ref="B4:D4"/>
  </mergeCells>
  <hyperlinks>
    <hyperlink ref="B4" location="'Classified Use Report'!A1" display="Classified Use Report"/>
    <hyperlink ref="D11" r:id="rId1" display="PTOResearchAnalysis@floridarevenue.com"/>
  </hyperlinks>
  <printOptions/>
  <pageMargins left="0.75" right="0.75" top="1" bottom="1" header="0.5" footer="0.5"/>
  <pageSetup horizontalDpi="1200" verticalDpi="12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7.7109375" style="2" bestFit="1" customWidth="1"/>
    <col min="2" max="2" width="9.28125" style="10" bestFit="1" customWidth="1"/>
    <col min="3" max="3" width="16.7109375" style="2" bestFit="1" customWidth="1"/>
    <col min="4" max="4" width="14.28125" style="2" bestFit="1" customWidth="1"/>
    <col min="5" max="5" width="10.140625" style="10" bestFit="1" customWidth="1"/>
    <col min="6" max="6" width="17.8515625" style="27" bestFit="1" customWidth="1"/>
    <col min="7" max="7" width="16.00390625" style="27" bestFit="1" customWidth="1"/>
    <col min="8" max="8" width="10.00390625" style="28" bestFit="1" customWidth="1"/>
    <col min="9" max="9" width="17.8515625" style="27" bestFit="1" customWidth="1"/>
    <col min="10" max="10" width="17.7109375" style="27" bestFit="1" customWidth="1"/>
    <col min="11" max="11" width="10.140625" style="28" bestFit="1" customWidth="1"/>
    <col min="12" max="12" width="22.00390625" style="27" bestFit="1" customWidth="1"/>
    <col min="13" max="13" width="17.7109375" style="27" bestFit="1" customWidth="1"/>
    <col min="14" max="14" width="10.140625" style="28" bestFit="1" customWidth="1"/>
    <col min="15" max="15" width="21.28125" style="27" bestFit="1" customWidth="1"/>
    <col min="16" max="16" width="22.28125" style="27" bestFit="1" customWidth="1"/>
    <col min="17" max="17" width="10.140625" style="28" bestFit="1" customWidth="1"/>
    <col min="18" max="18" width="14.28125" style="2" bestFit="1" customWidth="1"/>
    <col min="19" max="19" width="19.8515625" style="2" bestFit="1" customWidth="1"/>
    <col min="20" max="20" width="10.00390625" style="10" bestFit="1" customWidth="1"/>
    <col min="21" max="21" width="14.8515625" style="2" bestFit="1" customWidth="1"/>
    <col min="22" max="22" width="15.28125" style="2" bestFit="1" customWidth="1"/>
    <col min="23" max="23" width="10.140625" style="10" bestFit="1" customWidth="1"/>
    <col min="24" max="16384" width="9.140625" style="2" customWidth="1"/>
  </cols>
  <sheetData>
    <row r="1" ht="23.25">
      <c r="A1" s="1" t="s">
        <v>68</v>
      </c>
    </row>
    <row r="2" ht="15">
      <c r="A2" s="11">
        <v>2021</v>
      </c>
    </row>
    <row r="3" ht="15" thickBot="1"/>
    <row r="4" spans="1:23" s="19" customFormat="1" ht="76.5">
      <c r="A4" s="6" t="s">
        <v>0</v>
      </c>
      <c r="B4" s="18" t="s">
        <v>1</v>
      </c>
      <c r="C4" s="6" t="s">
        <v>69</v>
      </c>
      <c r="D4" s="7" t="s">
        <v>74</v>
      </c>
      <c r="E4" s="8" t="s">
        <v>86</v>
      </c>
      <c r="F4" s="33" t="s">
        <v>70</v>
      </c>
      <c r="G4" s="29" t="s">
        <v>75</v>
      </c>
      <c r="H4" s="30" t="s">
        <v>86</v>
      </c>
      <c r="I4" s="33" t="s">
        <v>84</v>
      </c>
      <c r="J4" s="29" t="s">
        <v>85</v>
      </c>
      <c r="K4" s="30" t="s">
        <v>86</v>
      </c>
      <c r="L4" s="33" t="s">
        <v>71</v>
      </c>
      <c r="M4" s="29" t="s">
        <v>76</v>
      </c>
      <c r="N4" s="30" t="s">
        <v>86</v>
      </c>
      <c r="O4" s="33" t="s">
        <v>72</v>
      </c>
      <c r="P4" s="29" t="s">
        <v>77</v>
      </c>
      <c r="Q4" s="30" t="s">
        <v>86</v>
      </c>
      <c r="R4" s="9" t="s">
        <v>73</v>
      </c>
      <c r="S4" s="7" t="s">
        <v>78</v>
      </c>
      <c r="T4" s="8" t="s">
        <v>86</v>
      </c>
      <c r="U4" s="9" t="s">
        <v>79</v>
      </c>
      <c r="V4" s="7" t="s">
        <v>80</v>
      </c>
      <c r="W4" s="8" t="s">
        <v>86</v>
      </c>
    </row>
    <row r="5" spans="1:23" ht="14.25" customHeight="1">
      <c r="A5" s="12" t="s">
        <v>2</v>
      </c>
      <c r="B5" s="13" t="s">
        <v>89</v>
      </c>
      <c r="C5" s="14">
        <v>1221187365</v>
      </c>
      <c r="D5" s="15">
        <v>102641170</v>
      </c>
      <c r="E5" s="24">
        <f>D5/C5</f>
        <v>0.08405030459842663</v>
      </c>
      <c r="F5" s="34">
        <v>0</v>
      </c>
      <c r="G5" s="31">
        <v>0</v>
      </c>
      <c r="H5" s="24"/>
      <c r="I5" s="34">
        <v>0</v>
      </c>
      <c r="J5" s="31">
        <v>0</v>
      </c>
      <c r="K5" s="24"/>
      <c r="L5" s="34">
        <v>53298127</v>
      </c>
      <c r="M5" s="31">
        <v>5329819</v>
      </c>
      <c r="N5" s="24">
        <f aca="true" t="shared" si="0" ref="N5:N10">M5/L5</f>
        <v>0.10000011820302804</v>
      </c>
      <c r="O5" s="34">
        <v>0</v>
      </c>
      <c r="P5" s="31">
        <v>0</v>
      </c>
      <c r="Q5" s="24"/>
      <c r="R5" s="14">
        <v>0</v>
      </c>
      <c r="S5" s="15">
        <v>0</v>
      </c>
      <c r="T5" s="24"/>
      <c r="U5" s="14">
        <v>0</v>
      </c>
      <c r="V5" s="15">
        <v>0</v>
      </c>
      <c r="W5" s="24"/>
    </row>
    <row r="6" spans="1:23" ht="14.25" customHeight="1">
      <c r="A6" s="12" t="s">
        <v>3</v>
      </c>
      <c r="B6" s="13" t="s">
        <v>89</v>
      </c>
      <c r="C6" s="14">
        <v>289031668</v>
      </c>
      <c r="D6" s="15">
        <v>44666020</v>
      </c>
      <c r="E6" s="24">
        <f aca="true" t="shared" si="1" ref="E6:E69">D6/C6</f>
        <v>0.15453676861457272</v>
      </c>
      <c r="F6" s="34">
        <v>0</v>
      </c>
      <c r="G6" s="31">
        <v>0</v>
      </c>
      <c r="H6" s="24"/>
      <c r="I6" s="34">
        <v>0</v>
      </c>
      <c r="J6" s="31" t="s">
        <v>90</v>
      </c>
      <c r="K6" s="24"/>
      <c r="L6" s="34">
        <v>803806</v>
      </c>
      <c r="M6" s="31">
        <v>80380</v>
      </c>
      <c r="N6" s="24">
        <f t="shared" si="0"/>
        <v>0.09999925355123002</v>
      </c>
      <c r="O6" s="34">
        <v>0</v>
      </c>
      <c r="P6" s="31" t="s">
        <v>90</v>
      </c>
      <c r="Q6" s="24"/>
      <c r="R6" s="14">
        <v>0</v>
      </c>
      <c r="S6" s="15">
        <v>0</v>
      </c>
      <c r="T6" s="24"/>
      <c r="U6" s="14">
        <v>0</v>
      </c>
      <c r="V6" s="15" t="s">
        <v>90</v>
      </c>
      <c r="W6" s="24"/>
    </row>
    <row r="7" spans="1:23" ht="14.25" customHeight="1">
      <c r="A7" s="12" t="s">
        <v>4</v>
      </c>
      <c r="B7" s="13" t="s">
        <v>89</v>
      </c>
      <c r="C7" s="14">
        <v>312068860</v>
      </c>
      <c r="D7" s="15">
        <v>45087028</v>
      </c>
      <c r="E7" s="24">
        <f t="shared" si="1"/>
        <v>0.14447781813283134</v>
      </c>
      <c r="F7" s="34">
        <v>0</v>
      </c>
      <c r="G7" s="31">
        <v>0</v>
      </c>
      <c r="H7" s="24"/>
      <c r="I7" s="34">
        <v>0</v>
      </c>
      <c r="J7" s="31">
        <v>0</v>
      </c>
      <c r="K7" s="24"/>
      <c r="L7" s="34">
        <v>157268682</v>
      </c>
      <c r="M7" s="31">
        <v>13642857</v>
      </c>
      <c r="N7" s="24">
        <f t="shared" si="0"/>
        <v>0.08674872089282214</v>
      </c>
      <c r="O7" s="34">
        <v>0</v>
      </c>
      <c r="P7" s="31">
        <v>0</v>
      </c>
      <c r="Q7" s="24"/>
      <c r="R7" s="14">
        <v>0</v>
      </c>
      <c r="S7" s="15">
        <v>0</v>
      </c>
      <c r="T7" s="24"/>
      <c r="U7" s="14">
        <v>0</v>
      </c>
      <c r="V7" s="15">
        <v>0</v>
      </c>
      <c r="W7" s="24"/>
    </row>
    <row r="8" spans="1:23" ht="14.25" customHeight="1">
      <c r="A8" s="12" t="s">
        <v>5</v>
      </c>
      <c r="B8" s="13" t="s">
        <v>89</v>
      </c>
      <c r="C8" s="14">
        <v>389388126</v>
      </c>
      <c r="D8" s="15">
        <v>31490055</v>
      </c>
      <c r="E8" s="24">
        <f t="shared" si="1"/>
        <v>0.08087060929022782</v>
      </c>
      <c r="F8" s="34">
        <v>0</v>
      </c>
      <c r="G8" s="31">
        <v>0</v>
      </c>
      <c r="H8" s="24"/>
      <c r="I8" s="34">
        <v>0</v>
      </c>
      <c r="J8" s="31">
        <v>0</v>
      </c>
      <c r="K8" s="24"/>
      <c r="L8" s="34">
        <v>3100652</v>
      </c>
      <c r="M8" s="31">
        <v>310064</v>
      </c>
      <c r="N8" s="24">
        <f t="shared" si="0"/>
        <v>0.09999961298462388</v>
      </c>
      <c r="O8" s="34">
        <v>0</v>
      </c>
      <c r="P8" s="31">
        <v>0</v>
      </c>
      <c r="Q8" s="24"/>
      <c r="R8" s="14">
        <v>0</v>
      </c>
      <c r="S8" s="15">
        <v>0</v>
      </c>
      <c r="T8" s="24"/>
      <c r="U8" s="14">
        <v>0</v>
      </c>
      <c r="V8" s="15">
        <v>0</v>
      </c>
      <c r="W8" s="24"/>
    </row>
    <row r="9" spans="1:23" ht="14.25" customHeight="1">
      <c r="A9" s="12" t="s">
        <v>6</v>
      </c>
      <c r="B9" s="13" t="s">
        <v>89</v>
      </c>
      <c r="C9" s="14">
        <v>386126740</v>
      </c>
      <c r="D9" s="15">
        <v>38287480</v>
      </c>
      <c r="E9" s="24">
        <f t="shared" si="1"/>
        <v>0.0991578050253655</v>
      </c>
      <c r="F9" s="34">
        <v>0</v>
      </c>
      <c r="G9" s="31">
        <v>0</v>
      </c>
      <c r="H9" s="24"/>
      <c r="I9" s="34">
        <v>0</v>
      </c>
      <c r="J9" s="31">
        <v>0</v>
      </c>
      <c r="K9" s="24"/>
      <c r="L9" s="34">
        <v>4343180</v>
      </c>
      <c r="M9" s="31">
        <v>2026640</v>
      </c>
      <c r="N9" s="24">
        <f t="shared" si="0"/>
        <v>0.46662583636874366</v>
      </c>
      <c r="O9" s="34">
        <v>0</v>
      </c>
      <c r="P9" s="31">
        <v>0</v>
      </c>
      <c r="Q9" s="24"/>
      <c r="R9" s="14">
        <v>0</v>
      </c>
      <c r="S9" s="15">
        <v>0</v>
      </c>
      <c r="T9" s="24"/>
      <c r="U9" s="14">
        <v>0</v>
      </c>
      <c r="V9" s="15">
        <v>0</v>
      </c>
      <c r="W9" s="24"/>
    </row>
    <row r="10" spans="1:23" ht="14.25" customHeight="1">
      <c r="A10" s="12" t="s">
        <v>7</v>
      </c>
      <c r="B10" s="13" t="s">
        <v>89</v>
      </c>
      <c r="C10" s="14">
        <v>650490500</v>
      </c>
      <c r="D10" s="15">
        <v>12539900</v>
      </c>
      <c r="E10" s="24">
        <f t="shared" si="1"/>
        <v>0.019277606667583925</v>
      </c>
      <c r="F10" s="34">
        <v>0</v>
      </c>
      <c r="G10" s="31">
        <v>0</v>
      </c>
      <c r="H10" s="24"/>
      <c r="I10" s="34">
        <v>0</v>
      </c>
      <c r="J10" s="31">
        <v>0</v>
      </c>
      <c r="K10" s="24"/>
      <c r="L10" s="34">
        <v>8463564</v>
      </c>
      <c r="M10" s="31">
        <v>846540</v>
      </c>
      <c r="N10" s="24">
        <f t="shared" si="0"/>
        <v>0.10002169298891106</v>
      </c>
      <c r="O10" s="34">
        <v>0</v>
      </c>
      <c r="P10" s="31">
        <v>0</v>
      </c>
      <c r="Q10" s="24"/>
      <c r="R10" s="14">
        <v>0</v>
      </c>
      <c r="S10" s="15">
        <v>0</v>
      </c>
      <c r="T10" s="24"/>
      <c r="U10" s="14">
        <v>0</v>
      </c>
      <c r="V10" s="15">
        <v>0</v>
      </c>
      <c r="W10" s="24"/>
    </row>
    <row r="11" spans="1:23" ht="14.25" customHeight="1">
      <c r="A11" s="12" t="s">
        <v>8</v>
      </c>
      <c r="B11" s="13" t="s">
        <v>89</v>
      </c>
      <c r="C11" s="14">
        <v>383489875</v>
      </c>
      <c r="D11" s="15">
        <v>79868167</v>
      </c>
      <c r="E11" s="24">
        <f t="shared" si="1"/>
        <v>0.20826669022226466</v>
      </c>
      <c r="F11" s="34">
        <v>0</v>
      </c>
      <c r="G11" s="31">
        <v>0</v>
      </c>
      <c r="H11" s="24"/>
      <c r="I11" s="34">
        <v>0</v>
      </c>
      <c r="J11" s="31">
        <v>0</v>
      </c>
      <c r="K11" s="24"/>
      <c r="L11" s="34">
        <v>0</v>
      </c>
      <c r="M11" s="31">
        <v>0</v>
      </c>
      <c r="N11" s="24"/>
      <c r="O11" s="34">
        <v>0</v>
      </c>
      <c r="P11" s="31">
        <v>0</v>
      </c>
      <c r="Q11" s="24"/>
      <c r="R11" s="14">
        <v>0</v>
      </c>
      <c r="S11" s="15">
        <v>0</v>
      </c>
      <c r="T11" s="24"/>
      <c r="U11" s="14">
        <v>0</v>
      </c>
      <c r="V11" s="15">
        <v>0</v>
      </c>
      <c r="W11" s="24"/>
    </row>
    <row r="12" spans="1:23" ht="14.25" customHeight="1">
      <c r="A12" s="12" t="s">
        <v>9</v>
      </c>
      <c r="B12" s="13" t="s">
        <v>89</v>
      </c>
      <c r="C12" s="14">
        <v>492120972</v>
      </c>
      <c r="D12" s="15">
        <v>61564393</v>
      </c>
      <c r="E12" s="24">
        <f t="shared" si="1"/>
        <v>0.125100120707719</v>
      </c>
      <c r="F12" s="34">
        <v>0</v>
      </c>
      <c r="G12" s="31">
        <v>0</v>
      </c>
      <c r="H12" s="24"/>
      <c r="I12" s="34">
        <v>0</v>
      </c>
      <c r="J12" s="31">
        <v>0</v>
      </c>
      <c r="K12" s="24"/>
      <c r="L12" s="34">
        <v>0</v>
      </c>
      <c r="M12" s="31">
        <v>0</v>
      </c>
      <c r="N12" s="24"/>
      <c r="O12" s="34">
        <v>0</v>
      </c>
      <c r="P12" s="31">
        <v>0</v>
      </c>
      <c r="Q12" s="24"/>
      <c r="R12" s="14">
        <v>0</v>
      </c>
      <c r="S12" s="15">
        <v>0</v>
      </c>
      <c r="T12" s="24"/>
      <c r="U12" s="14">
        <v>0</v>
      </c>
      <c r="V12" s="15">
        <v>0</v>
      </c>
      <c r="W12" s="24"/>
    </row>
    <row r="13" spans="1:23" ht="14.25" customHeight="1">
      <c r="A13" s="12" t="s">
        <v>10</v>
      </c>
      <c r="B13" s="13" t="s">
        <v>89</v>
      </c>
      <c r="C13" s="14">
        <v>436433190</v>
      </c>
      <c r="D13" s="15">
        <v>12500989</v>
      </c>
      <c r="E13" s="24">
        <f t="shared" si="1"/>
        <v>0.028643534191338655</v>
      </c>
      <c r="F13" s="34">
        <v>0</v>
      </c>
      <c r="G13" s="31">
        <v>0</v>
      </c>
      <c r="H13" s="24"/>
      <c r="I13" s="34">
        <v>464960</v>
      </c>
      <c r="J13" s="31">
        <v>58884</v>
      </c>
      <c r="K13" s="24">
        <f>J13/I13</f>
        <v>0.1266431520991053</v>
      </c>
      <c r="L13" s="34">
        <v>1959866372</v>
      </c>
      <c r="M13" s="31">
        <v>156980938</v>
      </c>
      <c r="N13" s="24">
        <f>M13/L13</f>
        <v>0.08009777617634434</v>
      </c>
      <c r="O13" s="34">
        <v>0</v>
      </c>
      <c r="P13" s="31">
        <v>0</v>
      </c>
      <c r="Q13" s="24"/>
      <c r="R13" s="14">
        <v>0</v>
      </c>
      <c r="S13" s="15">
        <v>0</v>
      </c>
      <c r="T13" s="24"/>
      <c r="U13" s="14">
        <v>0</v>
      </c>
      <c r="V13" s="15">
        <v>0</v>
      </c>
      <c r="W13" s="24"/>
    </row>
    <row r="14" spans="1:23" ht="14.25" customHeight="1">
      <c r="A14" s="12" t="s">
        <v>11</v>
      </c>
      <c r="B14" s="13" t="s">
        <v>89</v>
      </c>
      <c r="C14" s="14">
        <v>529627700</v>
      </c>
      <c r="D14" s="15">
        <v>32001980</v>
      </c>
      <c r="E14" s="24">
        <f t="shared" si="1"/>
        <v>0.060423539025621205</v>
      </c>
      <c r="F14" s="34">
        <v>0</v>
      </c>
      <c r="G14" s="31">
        <v>0</v>
      </c>
      <c r="H14" s="24"/>
      <c r="I14" s="34">
        <v>0</v>
      </c>
      <c r="J14" s="31">
        <v>0</v>
      </c>
      <c r="K14" s="24"/>
      <c r="L14" s="34">
        <v>4108349</v>
      </c>
      <c r="M14" s="31">
        <v>1681573</v>
      </c>
      <c r="N14" s="24">
        <f>M14/L14</f>
        <v>0.4093062687712266</v>
      </c>
      <c r="O14" s="34">
        <v>0</v>
      </c>
      <c r="P14" s="31">
        <v>0</v>
      </c>
      <c r="Q14" s="24"/>
      <c r="R14" s="14">
        <v>0</v>
      </c>
      <c r="S14" s="15">
        <v>0</v>
      </c>
      <c r="T14" s="24"/>
      <c r="U14" s="14">
        <v>0</v>
      </c>
      <c r="V14" s="15">
        <v>0</v>
      </c>
      <c r="W14" s="24"/>
    </row>
    <row r="15" spans="1:23" ht="14.25" customHeight="1">
      <c r="A15" s="12" t="s">
        <v>12</v>
      </c>
      <c r="B15" s="13" t="s">
        <v>89</v>
      </c>
      <c r="C15" s="14">
        <v>1158190743</v>
      </c>
      <c r="D15" s="15">
        <v>155649303</v>
      </c>
      <c r="E15" s="24">
        <f t="shared" si="1"/>
        <v>0.13439004234900884</v>
      </c>
      <c r="F15" s="34">
        <v>0</v>
      </c>
      <c r="G15" s="31">
        <v>0</v>
      </c>
      <c r="H15" s="24"/>
      <c r="I15" s="34">
        <v>144502</v>
      </c>
      <c r="J15" s="31">
        <v>144502</v>
      </c>
      <c r="K15" s="24"/>
      <c r="L15" s="34">
        <v>6998279</v>
      </c>
      <c r="M15" s="31">
        <v>6797828</v>
      </c>
      <c r="N15" s="24">
        <f>M15/L15</f>
        <v>0.9713571007957814</v>
      </c>
      <c r="O15" s="34">
        <v>0</v>
      </c>
      <c r="P15" s="31">
        <v>0</v>
      </c>
      <c r="Q15" s="24"/>
      <c r="R15" s="14">
        <v>0</v>
      </c>
      <c r="S15" s="15">
        <v>0</v>
      </c>
      <c r="T15" s="24"/>
      <c r="U15" s="14">
        <v>0</v>
      </c>
      <c r="V15" s="15">
        <v>0</v>
      </c>
      <c r="W15" s="24"/>
    </row>
    <row r="16" spans="1:23" ht="14.25" customHeight="1">
      <c r="A16" s="12" t="s">
        <v>13</v>
      </c>
      <c r="B16" s="13" t="s">
        <v>89</v>
      </c>
      <c r="C16" s="14">
        <v>647132714</v>
      </c>
      <c r="D16" s="15">
        <v>71196578</v>
      </c>
      <c r="E16" s="24">
        <f t="shared" si="1"/>
        <v>0.11001851159698905</v>
      </c>
      <c r="F16" s="34">
        <v>0</v>
      </c>
      <c r="G16" s="31">
        <v>0</v>
      </c>
      <c r="H16" s="24"/>
      <c r="I16" s="34">
        <v>0</v>
      </c>
      <c r="J16" s="31">
        <v>0</v>
      </c>
      <c r="K16" s="24"/>
      <c r="L16" s="34">
        <v>265929</v>
      </c>
      <c r="M16" s="31">
        <v>26593</v>
      </c>
      <c r="N16" s="24">
        <f>M16/L16</f>
        <v>0.10000037604022126</v>
      </c>
      <c r="O16" s="34">
        <v>0</v>
      </c>
      <c r="P16" s="31">
        <v>0</v>
      </c>
      <c r="Q16" s="24"/>
      <c r="R16" s="14">
        <v>0</v>
      </c>
      <c r="S16" s="15">
        <v>0</v>
      </c>
      <c r="T16" s="24"/>
      <c r="U16" s="14">
        <v>0</v>
      </c>
      <c r="V16" s="15">
        <v>0</v>
      </c>
      <c r="W16" s="24"/>
    </row>
    <row r="17" spans="1:23" ht="14.25" customHeight="1">
      <c r="A17" s="12" t="s">
        <v>87</v>
      </c>
      <c r="B17" s="13" t="s">
        <v>89</v>
      </c>
      <c r="C17" s="14">
        <v>3214379749</v>
      </c>
      <c r="D17" s="15">
        <v>143005752</v>
      </c>
      <c r="E17" s="24">
        <f t="shared" si="1"/>
        <v>0.044489376852405005</v>
      </c>
      <c r="F17" s="34">
        <v>0</v>
      </c>
      <c r="G17" s="31">
        <v>0</v>
      </c>
      <c r="H17" s="24"/>
      <c r="I17" s="34">
        <v>18407318</v>
      </c>
      <c r="J17" s="31">
        <v>1546814</v>
      </c>
      <c r="K17" s="24">
        <f>J17/I17</f>
        <v>0.08403255705149441</v>
      </c>
      <c r="L17" s="34">
        <v>321084599</v>
      </c>
      <c r="M17" s="31">
        <v>16826385</v>
      </c>
      <c r="N17" s="24">
        <f>M17/L17</f>
        <v>0.05240483365569334</v>
      </c>
      <c r="O17" s="34">
        <v>0</v>
      </c>
      <c r="P17" s="31">
        <v>0</v>
      </c>
      <c r="Q17" s="24"/>
      <c r="R17" s="14">
        <v>0</v>
      </c>
      <c r="S17" s="15">
        <v>0</v>
      </c>
      <c r="T17" s="24"/>
      <c r="U17" s="14">
        <v>382930915</v>
      </c>
      <c r="V17" s="15">
        <v>67002010</v>
      </c>
      <c r="W17" s="24">
        <f>V17/U17</f>
        <v>0.1749715350091282</v>
      </c>
    </row>
    <row r="18" spans="1:23" ht="14.25" customHeight="1">
      <c r="A18" s="12" t="s">
        <v>14</v>
      </c>
      <c r="B18" s="13" t="s">
        <v>89</v>
      </c>
      <c r="C18" s="14">
        <v>1469327769</v>
      </c>
      <c r="D18" s="15">
        <v>173854116</v>
      </c>
      <c r="E18" s="24">
        <f t="shared" si="1"/>
        <v>0.11832221487130963</v>
      </c>
      <c r="F18" s="34">
        <v>0</v>
      </c>
      <c r="G18" s="31">
        <v>0</v>
      </c>
      <c r="H18" s="24"/>
      <c r="I18" s="34">
        <v>0</v>
      </c>
      <c r="J18" s="31">
        <v>0</v>
      </c>
      <c r="K18" s="24"/>
      <c r="L18" s="34">
        <v>0</v>
      </c>
      <c r="M18" s="31">
        <v>0</v>
      </c>
      <c r="N18" s="24"/>
      <c r="O18" s="34">
        <v>0</v>
      </c>
      <c r="P18" s="31">
        <v>0</v>
      </c>
      <c r="Q18" s="24"/>
      <c r="R18" s="14">
        <v>0</v>
      </c>
      <c r="S18" s="15">
        <v>0</v>
      </c>
      <c r="T18" s="24"/>
      <c r="U18" s="14">
        <v>0</v>
      </c>
      <c r="V18" s="15">
        <v>0</v>
      </c>
      <c r="W18" s="24"/>
    </row>
    <row r="19" spans="1:23" ht="14.25" customHeight="1">
      <c r="A19" s="12" t="s">
        <v>15</v>
      </c>
      <c r="B19" s="13" t="s">
        <v>89</v>
      </c>
      <c r="C19" s="14">
        <v>540043333</v>
      </c>
      <c r="D19" s="15">
        <v>50890958</v>
      </c>
      <c r="E19" s="24">
        <f t="shared" si="1"/>
        <v>0.09423495280887025</v>
      </c>
      <c r="F19" s="34">
        <v>0</v>
      </c>
      <c r="G19" s="31">
        <v>0</v>
      </c>
      <c r="H19" s="24"/>
      <c r="I19" s="34">
        <v>0</v>
      </c>
      <c r="J19" s="31">
        <v>0</v>
      </c>
      <c r="K19" s="24"/>
      <c r="L19" s="34">
        <v>0</v>
      </c>
      <c r="M19" s="31">
        <v>0</v>
      </c>
      <c r="N19" s="24"/>
      <c r="O19" s="34">
        <v>0</v>
      </c>
      <c r="P19" s="31">
        <v>0</v>
      </c>
      <c r="Q19" s="24"/>
      <c r="R19" s="14">
        <v>0</v>
      </c>
      <c r="S19" s="15">
        <v>0</v>
      </c>
      <c r="T19" s="24"/>
      <c r="U19" s="14">
        <v>1332127</v>
      </c>
      <c r="V19" s="15">
        <v>413028</v>
      </c>
      <c r="W19" s="24">
        <f>V19/U19</f>
        <v>0.31005151911191653</v>
      </c>
    </row>
    <row r="20" spans="1:23" ht="14.25" customHeight="1">
      <c r="A20" s="12" t="s">
        <v>16</v>
      </c>
      <c r="B20" s="13" t="s">
        <v>89</v>
      </c>
      <c r="C20" s="14">
        <v>1418948914</v>
      </c>
      <c r="D20" s="15">
        <v>24406334</v>
      </c>
      <c r="E20" s="24">
        <f t="shared" si="1"/>
        <v>0.017200290834430986</v>
      </c>
      <c r="F20" s="34">
        <v>0</v>
      </c>
      <c r="G20" s="31">
        <v>0</v>
      </c>
      <c r="H20" s="24"/>
      <c r="I20" s="34">
        <v>0</v>
      </c>
      <c r="J20" s="31">
        <v>0</v>
      </c>
      <c r="K20" s="24"/>
      <c r="L20" s="34">
        <v>83856077</v>
      </c>
      <c r="M20" s="31">
        <v>4192813</v>
      </c>
      <c r="N20" s="24">
        <f>M20/L20</f>
        <v>0.050000109115526596</v>
      </c>
      <c r="O20" s="34">
        <v>0</v>
      </c>
      <c r="P20" s="31">
        <v>0</v>
      </c>
      <c r="Q20" s="24"/>
      <c r="R20" s="14" t="s">
        <v>90</v>
      </c>
      <c r="S20" s="15" t="s">
        <v>90</v>
      </c>
      <c r="T20" s="24"/>
      <c r="U20" s="14">
        <v>0</v>
      </c>
      <c r="V20" s="15">
        <v>0</v>
      </c>
      <c r="W20" s="24"/>
    </row>
    <row r="21" spans="1:23" ht="14.25" customHeight="1">
      <c r="A21" s="12" t="s">
        <v>17</v>
      </c>
      <c r="B21" s="13" t="s">
        <v>89</v>
      </c>
      <c r="C21" s="14">
        <v>407463268</v>
      </c>
      <c r="D21" s="15">
        <v>25572559</v>
      </c>
      <c r="E21" s="24">
        <f t="shared" si="1"/>
        <v>0.06276040322731619</v>
      </c>
      <c r="F21" s="34">
        <v>0</v>
      </c>
      <c r="G21" s="31">
        <v>0</v>
      </c>
      <c r="H21" s="24"/>
      <c r="I21" s="34">
        <v>0</v>
      </c>
      <c r="J21" s="31">
        <v>0</v>
      </c>
      <c r="K21" s="24"/>
      <c r="L21" s="34">
        <v>500802496</v>
      </c>
      <c r="M21" s="31">
        <v>50080343</v>
      </c>
      <c r="N21" s="24">
        <f>M21/L21</f>
        <v>0.10000018650066791</v>
      </c>
      <c r="O21" s="34">
        <v>0</v>
      </c>
      <c r="P21" s="31">
        <v>0</v>
      </c>
      <c r="Q21" s="24"/>
      <c r="R21" s="14">
        <v>0</v>
      </c>
      <c r="S21" s="15">
        <v>0</v>
      </c>
      <c r="T21" s="24"/>
      <c r="U21" s="14">
        <v>0</v>
      </c>
      <c r="V21" s="15">
        <v>0</v>
      </c>
      <c r="W21" s="24"/>
    </row>
    <row r="22" spans="1:23" ht="14.25" customHeight="1">
      <c r="A22" s="12" t="s">
        <v>18</v>
      </c>
      <c r="B22" s="13" t="s">
        <v>89</v>
      </c>
      <c r="C22" s="14">
        <v>387751249</v>
      </c>
      <c r="D22" s="15">
        <v>38128387</v>
      </c>
      <c r="E22" s="24">
        <f t="shared" si="1"/>
        <v>0.09833208042097112</v>
      </c>
      <c r="F22" s="34">
        <v>0</v>
      </c>
      <c r="G22" s="31">
        <v>0</v>
      </c>
      <c r="H22" s="24"/>
      <c r="I22" s="34">
        <v>0</v>
      </c>
      <c r="J22" s="31">
        <v>0</v>
      </c>
      <c r="K22" s="24"/>
      <c r="L22" s="34">
        <v>49112</v>
      </c>
      <c r="M22" s="31">
        <v>4911</v>
      </c>
      <c r="N22" s="24">
        <f>M22/L22</f>
        <v>0.09999592767551718</v>
      </c>
      <c r="O22" s="34">
        <v>0</v>
      </c>
      <c r="P22" s="31">
        <v>0</v>
      </c>
      <c r="Q22" s="24"/>
      <c r="R22" s="14">
        <v>0</v>
      </c>
      <c r="S22" s="15">
        <v>0</v>
      </c>
      <c r="T22" s="24"/>
      <c r="U22" s="14">
        <v>0</v>
      </c>
      <c r="V22" s="15">
        <v>0</v>
      </c>
      <c r="W22" s="24"/>
    </row>
    <row r="23" spans="1:23" ht="14.25" customHeight="1">
      <c r="A23" s="12" t="s">
        <v>19</v>
      </c>
      <c r="B23" s="13" t="s">
        <v>89</v>
      </c>
      <c r="C23" s="14">
        <v>100789409</v>
      </c>
      <c r="D23" s="15">
        <v>2194661</v>
      </c>
      <c r="E23" s="24">
        <f t="shared" si="1"/>
        <v>0.021774718413122156</v>
      </c>
      <c r="F23" s="34">
        <v>0</v>
      </c>
      <c r="G23" s="31">
        <v>0</v>
      </c>
      <c r="H23" s="24"/>
      <c r="I23" s="34" t="s">
        <v>90</v>
      </c>
      <c r="J23" s="31" t="s">
        <v>90</v>
      </c>
      <c r="K23" s="24"/>
      <c r="L23" s="34" t="s">
        <v>90</v>
      </c>
      <c r="M23" s="31" t="s">
        <v>90</v>
      </c>
      <c r="N23" s="24"/>
      <c r="O23" s="34" t="s">
        <v>90</v>
      </c>
      <c r="P23" s="31" t="s">
        <v>90</v>
      </c>
      <c r="Q23" s="24"/>
      <c r="R23" s="14">
        <v>0</v>
      </c>
      <c r="S23" s="15">
        <v>0</v>
      </c>
      <c r="T23" s="24"/>
      <c r="U23" s="14" t="s">
        <v>90</v>
      </c>
      <c r="V23" s="15" t="s">
        <v>90</v>
      </c>
      <c r="W23" s="24"/>
    </row>
    <row r="24" spans="1:23" ht="14.25" customHeight="1">
      <c r="A24" s="12" t="s">
        <v>20</v>
      </c>
      <c r="B24" s="13" t="s">
        <v>89</v>
      </c>
      <c r="C24" s="14">
        <v>524955421</v>
      </c>
      <c r="D24" s="15">
        <v>49749531</v>
      </c>
      <c r="E24" s="24">
        <f t="shared" si="1"/>
        <v>0.09476905849496885</v>
      </c>
      <c r="F24" s="34">
        <v>0</v>
      </c>
      <c r="G24" s="31">
        <v>0</v>
      </c>
      <c r="H24" s="24"/>
      <c r="I24" s="34">
        <v>0</v>
      </c>
      <c r="J24" s="31">
        <v>0</v>
      </c>
      <c r="K24" s="24"/>
      <c r="L24" s="34">
        <v>1086</v>
      </c>
      <c r="M24" s="31">
        <v>112</v>
      </c>
      <c r="N24" s="24">
        <f>M24/L24</f>
        <v>0.10313075506445672</v>
      </c>
      <c r="O24" s="34">
        <v>0</v>
      </c>
      <c r="P24" s="31">
        <v>0</v>
      </c>
      <c r="Q24" s="24"/>
      <c r="R24" s="14">
        <v>0</v>
      </c>
      <c r="S24" s="15">
        <v>0</v>
      </c>
      <c r="T24" s="24"/>
      <c r="U24" s="14">
        <v>0</v>
      </c>
      <c r="V24" s="15">
        <v>0</v>
      </c>
      <c r="W24" s="24"/>
    </row>
    <row r="25" spans="1:23" ht="14.25" customHeight="1">
      <c r="A25" s="12" t="s">
        <v>21</v>
      </c>
      <c r="B25" s="13" t="s">
        <v>89</v>
      </c>
      <c r="C25" s="14">
        <v>476451590</v>
      </c>
      <c r="D25" s="15">
        <v>43099173</v>
      </c>
      <c r="E25" s="24">
        <f t="shared" si="1"/>
        <v>0.09045866128812793</v>
      </c>
      <c r="F25" s="34">
        <v>0</v>
      </c>
      <c r="G25" s="31">
        <v>0</v>
      </c>
      <c r="H25" s="24"/>
      <c r="I25" s="34">
        <v>0</v>
      </c>
      <c r="J25" s="31">
        <v>0</v>
      </c>
      <c r="K25" s="24"/>
      <c r="L25" s="34">
        <v>1249928</v>
      </c>
      <c r="M25" s="31">
        <v>124993</v>
      </c>
      <c r="N25" s="24">
        <f>M25/L25</f>
        <v>0.10000016000921653</v>
      </c>
      <c r="O25" s="34">
        <v>0</v>
      </c>
      <c r="P25" s="31">
        <v>0</v>
      </c>
      <c r="Q25" s="24"/>
      <c r="R25" s="14">
        <v>0</v>
      </c>
      <c r="S25" s="15">
        <v>0</v>
      </c>
      <c r="T25" s="24"/>
      <c r="U25" s="14">
        <v>0</v>
      </c>
      <c r="V25" s="15">
        <v>0</v>
      </c>
      <c r="W25" s="24"/>
    </row>
    <row r="26" spans="1:23" ht="14.25" customHeight="1">
      <c r="A26" s="12" t="s">
        <v>22</v>
      </c>
      <c r="B26" s="13" t="s">
        <v>89</v>
      </c>
      <c r="C26" s="14">
        <v>2453505134</v>
      </c>
      <c r="D26" s="15">
        <v>108970207</v>
      </c>
      <c r="E26" s="24">
        <f t="shared" si="1"/>
        <v>0.0444140937346822</v>
      </c>
      <c r="F26" s="34">
        <v>0</v>
      </c>
      <c r="G26" s="31">
        <v>0</v>
      </c>
      <c r="H26" s="24"/>
      <c r="I26" s="34">
        <v>0</v>
      </c>
      <c r="J26" s="31">
        <v>0</v>
      </c>
      <c r="K26" s="24"/>
      <c r="L26" s="34">
        <v>623561</v>
      </c>
      <c r="M26" s="31">
        <v>62356</v>
      </c>
      <c r="N26" s="24">
        <f>M26/L26</f>
        <v>0.09999983963076588</v>
      </c>
      <c r="O26" s="34">
        <v>0</v>
      </c>
      <c r="P26" s="31">
        <v>0</v>
      </c>
      <c r="Q26" s="24"/>
      <c r="R26" s="14">
        <v>0</v>
      </c>
      <c r="S26" s="15">
        <v>0</v>
      </c>
      <c r="T26" s="24"/>
      <c r="U26" s="14">
        <v>0</v>
      </c>
      <c r="V26" s="15">
        <v>0</v>
      </c>
      <c r="W26" s="24"/>
    </row>
    <row r="27" spans="1:23" ht="14.25" customHeight="1">
      <c r="A27" s="12" t="s">
        <v>23</v>
      </c>
      <c r="B27" s="13" t="s">
        <v>89</v>
      </c>
      <c r="C27" s="14">
        <v>429357140</v>
      </c>
      <c r="D27" s="15">
        <v>51702321</v>
      </c>
      <c r="E27" s="24">
        <f t="shared" si="1"/>
        <v>0.12041798349970377</v>
      </c>
      <c r="F27" s="34">
        <v>0</v>
      </c>
      <c r="G27" s="31">
        <v>0</v>
      </c>
      <c r="H27" s="24"/>
      <c r="I27" s="34">
        <v>0</v>
      </c>
      <c r="J27" s="31">
        <v>0</v>
      </c>
      <c r="K27" s="24"/>
      <c r="L27" s="34">
        <v>0</v>
      </c>
      <c r="M27" s="31">
        <v>0</v>
      </c>
      <c r="N27" s="24"/>
      <c r="O27" s="34">
        <v>0</v>
      </c>
      <c r="P27" s="31">
        <v>0</v>
      </c>
      <c r="Q27" s="24"/>
      <c r="R27" s="14">
        <v>0</v>
      </c>
      <c r="S27" s="15">
        <v>0</v>
      </c>
      <c r="T27" s="24"/>
      <c r="U27" s="14">
        <v>0</v>
      </c>
      <c r="V27" s="15">
        <v>0</v>
      </c>
      <c r="W27" s="24"/>
    </row>
    <row r="28" spans="1:23" ht="14.25" customHeight="1">
      <c r="A28" s="12" t="s">
        <v>24</v>
      </c>
      <c r="B28" s="13" t="s">
        <v>89</v>
      </c>
      <c r="C28" s="14">
        <v>366503985</v>
      </c>
      <c r="D28" s="15">
        <v>58268520</v>
      </c>
      <c r="E28" s="24">
        <f t="shared" si="1"/>
        <v>0.15898468334525748</v>
      </c>
      <c r="F28" s="34">
        <v>0</v>
      </c>
      <c r="G28" s="31">
        <v>0</v>
      </c>
      <c r="H28" s="24"/>
      <c r="I28" s="34">
        <v>0</v>
      </c>
      <c r="J28" s="31">
        <v>0</v>
      </c>
      <c r="K28" s="24"/>
      <c r="L28" s="34">
        <v>53227282</v>
      </c>
      <c r="M28" s="31">
        <v>5322728</v>
      </c>
      <c r="N28" s="24">
        <f>M28/L28</f>
        <v>0.09999999624252841</v>
      </c>
      <c r="O28" s="34">
        <v>0</v>
      </c>
      <c r="P28" s="31">
        <v>0</v>
      </c>
      <c r="Q28" s="24"/>
      <c r="R28" s="14">
        <v>0</v>
      </c>
      <c r="S28" s="15">
        <v>0</v>
      </c>
      <c r="T28" s="24"/>
      <c r="U28" s="14">
        <v>0</v>
      </c>
      <c r="V28" s="15">
        <v>0</v>
      </c>
      <c r="W28" s="24"/>
    </row>
    <row r="29" spans="1:23" ht="14.25" customHeight="1">
      <c r="A29" s="12" t="s">
        <v>25</v>
      </c>
      <c r="B29" s="13" t="s">
        <v>89</v>
      </c>
      <c r="C29" s="14">
        <v>1596896017</v>
      </c>
      <c r="D29" s="15">
        <v>118968616</v>
      </c>
      <c r="E29" s="24">
        <f t="shared" si="1"/>
        <v>0.07449991404167927</v>
      </c>
      <c r="F29" s="34">
        <v>0</v>
      </c>
      <c r="G29" s="31">
        <v>0</v>
      </c>
      <c r="H29" s="24"/>
      <c r="I29" s="34">
        <v>0</v>
      </c>
      <c r="J29" s="31">
        <v>0</v>
      </c>
      <c r="K29" s="24"/>
      <c r="L29" s="34">
        <v>15288289</v>
      </c>
      <c r="M29" s="31">
        <v>1528828</v>
      </c>
      <c r="N29" s="24">
        <f>M29/L29</f>
        <v>0.09999994113141111</v>
      </c>
      <c r="O29" s="34">
        <v>0</v>
      </c>
      <c r="P29" s="31">
        <v>0</v>
      </c>
      <c r="Q29" s="24"/>
      <c r="R29" s="14">
        <v>0</v>
      </c>
      <c r="S29" s="15">
        <v>0</v>
      </c>
      <c r="T29" s="24"/>
      <c r="U29" s="14">
        <v>0</v>
      </c>
      <c r="V29" s="15">
        <v>0</v>
      </c>
      <c r="W29" s="24"/>
    </row>
    <row r="30" spans="1:23" ht="14.25" customHeight="1">
      <c r="A30" s="12" t="s">
        <v>26</v>
      </c>
      <c r="B30" s="13" t="s">
        <v>89</v>
      </c>
      <c r="C30" s="14">
        <v>2399087056</v>
      </c>
      <c r="D30" s="15">
        <v>301832538</v>
      </c>
      <c r="E30" s="24">
        <f t="shared" si="1"/>
        <v>0.12581141532364634</v>
      </c>
      <c r="F30" s="34">
        <v>0</v>
      </c>
      <c r="G30" s="31">
        <v>0</v>
      </c>
      <c r="H30" s="24"/>
      <c r="I30" s="34">
        <v>0</v>
      </c>
      <c r="J30" s="31">
        <v>0</v>
      </c>
      <c r="K30" s="24"/>
      <c r="L30" s="34">
        <v>44215443</v>
      </c>
      <c r="M30" s="31">
        <v>8984825</v>
      </c>
      <c r="N30" s="24">
        <f>M30/L30</f>
        <v>0.20320558588545637</v>
      </c>
      <c r="O30" s="34">
        <v>0</v>
      </c>
      <c r="P30" s="31">
        <v>0</v>
      </c>
      <c r="Q30" s="24"/>
      <c r="R30" s="14">
        <v>0</v>
      </c>
      <c r="S30" s="15">
        <v>0</v>
      </c>
      <c r="T30" s="24"/>
      <c r="U30" s="14">
        <v>0</v>
      </c>
      <c r="V30" s="15">
        <v>0</v>
      </c>
      <c r="W30" s="24"/>
    </row>
    <row r="31" spans="1:23" ht="14.25" customHeight="1">
      <c r="A31" s="12" t="s">
        <v>27</v>
      </c>
      <c r="B31" s="13" t="s">
        <v>89</v>
      </c>
      <c r="C31" s="14">
        <v>637799187</v>
      </c>
      <c r="D31" s="15">
        <v>14953162</v>
      </c>
      <c r="E31" s="24">
        <f t="shared" si="1"/>
        <v>0.023444937379639527</v>
      </c>
      <c r="F31" s="34">
        <v>0</v>
      </c>
      <c r="G31" s="31">
        <v>0</v>
      </c>
      <c r="H31" s="24"/>
      <c r="I31" s="34">
        <v>0</v>
      </c>
      <c r="J31" s="31" t="s">
        <v>90</v>
      </c>
      <c r="K31" s="24"/>
      <c r="L31" s="34">
        <v>29977794</v>
      </c>
      <c r="M31" s="31">
        <v>2997798</v>
      </c>
      <c r="N31" s="24">
        <f>M31/L31</f>
        <v>0.10000062045926394</v>
      </c>
      <c r="O31" s="34">
        <v>0</v>
      </c>
      <c r="P31" s="31" t="s">
        <v>90</v>
      </c>
      <c r="Q31" s="24"/>
      <c r="R31" s="14" t="s">
        <v>90</v>
      </c>
      <c r="S31" s="15" t="s">
        <v>90</v>
      </c>
      <c r="T31" s="24"/>
      <c r="U31" s="14">
        <v>0</v>
      </c>
      <c r="V31" s="15">
        <v>0</v>
      </c>
      <c r="W31" s="24"/>
    </row>
    <row r="32" spans="1:23" ht="14.25" customHeight="1">
      <c r="A32" s="12" t="s">
        <v>28</v>
      </c>
      <c r="B32" s="13" t="s">
        <v>89</v>
      </c>
      <c r="C32" s="14">
        <v>384978071</v>
      </c>
      <c r="D32" s="15">
        <v>209191592</v>
      </c>
      <c r="E32" s="24">
        <f t="shared" si="1"/>
        <v>0.5433857348202049</v>
      </c>
      <c r="F32" s="34">
        <v>0</v>
      </c>
      <c r="G32" s="31">
        <v>0</v>
      </c>
      <c r="H32" s="24"/>
      <c r="I32" s="34">
        <v>0</v>
      </c>
      <c r="J32" s="31">
        <v>0</v>
      </c>
      <c r="K32" s="24"/>
      <c r="L32" s="34">
        <v>0</v>
      </c>
      <c r="M32" s="31">
        <v>0</v>
      </c>
      <c r="N32" s="24"/>
      <c r="O32" s="34">
        <v>0</v>
      </c>
      <c r="P32" s="31">
        <v>0</v>
      </c>
      <c r="Q32" s="24"/>
      <c r="R32" s="14" t="s">
        <v>90</v>
      </c>
      <c r="S32" s="15" t="s">
        <v>90</v>
      </c>
      <c r="T32" s="24"/>
      <c r="U32" s="14">
        <v>0</v>
      </c>
      <c r="V32" s="15">
        <v>0</v>
      </c>
      <c r="W32" s="24"/>
    </row>
    <row r="33" spans="1:23" ht="14.25" customHeight="1">
      <c r="A33" s="12" t="s">
        <v>29</v>
      </c>
      <c r="B33" s="13" t="s">
        <v>89</v>
      </c>
      <c r="C33" s="14">
        <v>1766220775</v>
      </c>
      <c r="D33" s="15">
        <v>105278556</v>
      </c>
      <c r="E33" s="24">
        <f t="shared" si="1"/>
        <v>0.059606679691557814</v>
      </c>
      <c r="F33" s="34">
        <v>0</v>
      </c>
      <c r="G33" s="31">
        <v>0</v>
      </c>
      <c r="H33" s="24"/>
      <c r="I33" s="34">
        <v>0</v>
      </c>
      <c r="J33" s="31">
        <v>0</v>
      </c>
      <c r="K33" s="24"/>
      <c r="L33" s="34">
        <v>29027680</v>
      </c>
      <c r="M33" s="31">
        <v>29027680</v>
      </c>
      <c r="N33" s="24">
        <f>M33/L33</f>
        <v>1</v>
      </c>
      <c r="O33" s="34">
        <v>0</v>
      </c>
      <c r="P33" s="31">
        <v>0</v>
      </c>
      <c r="Q33" s="24"/>
      <c r="R33" s="14" t="s">
        <v>90</v>
      </c>
      <c r="S33" s="15" t="s">
        <v>90</v>
      </c>
      <c r="T33" s="24"/>
      <c r="U33" s="14">
        <v>0</v>
      </c>
      <c r="V33" s="15">
        <v>0</v>
      </c>
      <c r="W33" s="24"/>
    </row>
    <row r="34" spans="1:23" ht="14.25" customHeight="1">
      <c r="A34" s="12" t="s">
        <v>30</v>
      </c>
      <c r="B34" s="13" t="s">
        <v>89</v>
      </c>
      <c r="C34" s="14">
        <v>420268982</v>
      </c>
      <c r="D34" s="15">
        <v>48526789</v>
      </c>
      <c r="E34" s="24">
        <f t="shared" si="1"/>
        <v>0.11546602551791461</v>
      </c>
      <c r="F34" s="34">
        <v>0</v>
      </c>
      <c r="G34" s="31">
        <v>0</v>
      </c>
      <c r="H34" s="24"/>
      <c r="I34" s="34">
        <v>0</v>
      </c>
      <c r="J34" s="31">
        <v>0</v>
      </c>
      <c r="K34" s="24"/>
      <c r="L34" s="34">
        <v>0</v>
      </c>
      <c r="M34" s="31">
        <v>0</v>
      </c>
      <c r="N34" s="24"/>
      <c r="O34" s="34">
        <v>0</v>
      </c>
      <c r="P34" s="31">
        <v>0</v>
      </c>
      <c r="Q34" s="24"/>
      <c r="R34" s="14">
        <v>0</v>
      </c>
      <c r="S34" s="15">
        <v>0</v>
      </c>
      <c r="T34" s="24"/>
      <c r="U34" s="14">
        <v>0</v>
      </c>
      <c r="V34" s="15">
        <v>0</v>
      </c>
      <c r="W34" s="24"/>
    </row>
    <row r="35" spans="1:23" ht="14.25" customHeight="1">
      <c r="A35" s="12" t="s">
        <v>31</v>
      </c>
      <c r="B35" s="13" t="s">
        <v>89</v>
      </c>
      <c r="C35" s="14">
        <v>1242904054</v>
      </c>
      <c r="D35" s="15">
        <v>59363821</v>
      </c>
      <c r="E35" s="24">
        <f t="shared" si="1"/>
        <v>0.04776219114335595</v>
      </c>
      <c r="F35" s="34">
        <v>0</v>
      </c>
      <c r="G35" s="31">
        <v>0</v>
      </c>
      <c r="H35" s="24"/>
      <c r="I35" s="34" t="s">
        <v>90</v>
      </c>
      <c r="J35" s="31" t="s">
        <v>90</v>
      </c>
      <c r="K35" s="24"/>
      <c r="L35" s="34">
        <v>534020</v>
      </c>
      <c r="M35" s="31">
        <v>53404</v>
      </c>
      <c r="N35" s="24">
        <f>M35/L35</f>
        <v>0.10000374517808322</v>
      </c>
      <c r="O35" s="34" t="s">
        <v>90</v>
      </c>
      <c r="P35" s="31" t="s">
        <v>90</v>
      </c>
      <c r="Q35" s="24"/>
      <c r="R35" s="14" t="s">
        <v>90</v>
      </c>
      <c r="S35" s="15" t="s">
        <v>90</v>
      </c>
      <c r="T35" s="24"/>
      <c r="U35" s="14" t="s">
        <v>90</v>
      </c>
      <c r="V35" s="15" t="s">
        <v>90</v>
      </c>
      <c r="W35" s="24"/>
    </row>
    <row r="36" spans="1:23" ht="14.25" customHeight="1">
      <c r="A36" s="12" t="s">
        <v>32</v>
      </c>
      <c r="B36" s="13" t="s">
        <v>89</v>
      </c>
      <c r="C36" s="14">
        <v>639434750</v>
      </c>
      <c r="D36" s="15">
        <v>124800221</v>
      </c>
      <c r="E36" s="24">
        <f t="shared" si="1"/>
        <v>0.19517272247090106</v>
      </c>
      <c r="F36" s="34">
        <v>0</v>
      </c>
      <c r="G36" s="31">
        <v>0</v>
      </c>
      <c r="H36" s="24"/>
      <c r="I36" s="34">
        <v>0</v>
      </c>
      <c r="J36" s="31">
        <v>0</v>
      </c>
      <c r="K36" s="24"/>
      <c r="L36" s="34">
        <v>4274329</v>
      </c>
      <c r="M36" s="31">
        <v>603035</v>
      </c>
      <c r="N36" s="24">
        <f>M36/L36</f>
        <v>0.14108296296330955</v>
      </c>
      <c r="O36" s="34">
        <v>0</v>
      </c>
      <c r="P36" s="31">
        <v>0</v>
      </c>
      <c r="Q36" s="24"/>
      <c r="R36" s="14">
        <v>0</v>
      </c>
      <c r="S36" s="15">
        <v>0</v>
      </c>
      <c r="T36" s="24"/>
      <c r="U36" s="14">
        <v>0</v>
      </c>
      <c r="V36" s="15">
        <v>0</v>
      </c>
      <c r="W36" s="24"/>
    </row>
    <row r="37" spans="1:23" ht="14.25" customHeight="1">
      <c r="A37" s="12" t="s">
        <v>33</v>
      </c>
      <c r="B37" s="13" t="s">
        <v>89</v>
      </c>
      <c r="C37" s="14">
        <v>595110911</v>
      </c>
      <c r="D37" s="15">
        <v>52773498</v>
      </c>
      <c r="E37" s="24">
        <f t="shared" si="1"/>
        <v>0.08867842451640078</v>
      </c>
      <c r="F37" s="34">
        <v>0</v>
      </c>
      <c r="G37" s="31">
        <v>0</v>
      </c>
      <c r="H37" s="24"/>
      <c r="I37" s="34">
        <v>0</v>
      </c>
      <c r="J37" s="31">
        <v>0</v>
      </c>
      <c r="K37" s="24"/>
      <c r="L37" s="34">
        <v>0</v>
      </c>
      <c r="M37" s="31">
        <v>0</v>
      </c>
      <c r="N37" s="24"/>
      <c r="O37" s="34">
        <v>0</v>
      </c>
      <c r="P37" s="31">
        <v>0</v>
      </c>
      <c r="Q37" s="24"/>
      <c r="R37" s="14">
        <v>0</v>
      </c>
      <c r="S37" s="15">
        <v>0</v>
      </c>
      <c r="T37" s="24"/>
      <c r="U37" s="14">
        <v>0</v>
      </c>
      <c r="V37" s="15">
        <v>0</v>
      </c>
      <c r="W37" s="24"/>
    </row>
    <row r="38" spans="1:23" ht="14.25" customHeight="1">
      <c r="A38" s="12" t="s">
        <v>34</v>
      </c>
      <c r="B38" s="13" t="s">
        <v>89</v>
      </c>
      <c r="C38" s="14">
        <v>351794463</v>
      </c>
      <c r="D38" s="15">
        <v>51347297</v>
      </c>
      <c r="E38" s="24">
        <f t="shared" si="1"/>
        <v>0.14595822959271534</v>
      </c>
      <c r="F38" s="34">
        <v>0</v>
      </c>
      <c r="G38" s="31">
        <v>0</v>
      </c>
      <c r="H38" s="24"/>
      <c r="I38" s="34">
        <v>0</v>
      </c>
      <c r="J38" s="31">
        <v>0</v>
      </c>
      <c r="K38" s="24"/>
      <c r="L38" s="34">
        <v>0</v>
      </c>
      <c r="M38" s="31">
        <v>0</v>
      </c>
      <c r="N38" s="24"/>
      <c r="O38" s="34">
        <v>0</v>
      </c>
      <c r="P38" s="31">
        <v>0</v>
      </c>
      <c r="Q38" s="24"/>
      <c r="R38" s="14">
        <v>0</v>
      </c>
      <c r="S38" s="15">
        <v>0</v>
      </c>
      <c r="T38" s="24"/>
      <c r="U38" s="14">
        <v>0</v>
      </c>
      <c r="V38" s="15">
        <v>0</v>
      </c>
      <c r="W38" s="24"/>
    </row>
    <row r="39" spans="1:23" ht="14.25" customHeight="1">
      <c r="A39" s="12" t="s">
        <v>35</v>
      </c>
      <c r="B39" s="13" t="s">
        <v>89</v>
      </c>
      <c r="C39" s="14">
        <v>952888798</v>
      </c>
      <c r="D39" s="15">
        <v>55506186</v>
      </c>
      <c r="E39" s="24">
        <f t="shared" si="1"/>
        <v>0.05825043396092059</v>
      </c>
      <c r="F39" s="34">
        <v>0</v>
      </c>
      <c r="G39" s="31">
        <v>0</v>
      </c>
      <c r="H39" s="24"/>
      <c r="I39" s="34">
        <v>319094</v>
      </c>
      <c r="J39" s="31">
        <v>17416</v>
      </c>
      <c r="K39" s="24">
        <f>J39/I39</f>
        <v>0.05457952828946956</v>
      </c>
      <c r="L39" s="34">
        <v>0</v>
      </c>
      <c r="M39" s="31">
        <v>0</v>
      </c>
      <c r="N39" s="24"/>
      <c r="O39" s="34">
        <v>0</v>
      </c>
      <c r="P39" s="31">
        <v>0</v>
      </c>
      <c r="Q39" s="24"/>
      <c r="R39" s="14">
        <v>0</v>
      </c>
      <c r="S39" s="15">
        <v>0</v>
      </c>
      <c r="T39" s="24"/>
      <c r="U39" s="14">
        <v>0</v>
      </c>
      <c r="V39" s="15">
        <v>0</v>
      </c>
      <c r="W39" s="24"/>
    </row>
    <row r="40" spans="1:23" ht="14.25" customHeight="1">
      <c r="A40" s="12" t="s">
        <v>36</v>
      </c>
      <c r="B40" s="13" t="s">
        <v>89</v>
      </c>
      <c r="C40" s="14">
        <v>1157507808</v>
      </c>
      <c r="D40" s="15">
        <v>34651556</v>
      </c>
      <c r="E40" s="24">
        <f t="shared" si="1"/>
        <v>0.029936347522244965</v>
      </c>
      <c r="F40" s="34">
        <v>0</v>
      </c>
      <c r="G40" s="31">
        <v>0</v>
      </c>
      <c r="H40" s="24"/>
      <c r="I40" s="34">
        <v>25657604</v>
      </c>
      <c r="J40" s="31">
        <v>271243</v>
      </c>
      <c r="K40" s="24">
        <f>J40/I40</f>
        <v>0.010571641841537503</v>
      </c>
      <c r="L40" s="34">
        <v>44591297</v>
      </c>
      <c r="M40" s="31">
        <v>2229566</v>
      </c>
      <c r="N40" s="24">
        <f>M40/L40</f>
        <v>0.050000025789785844</v>
      </c>
      <c r="O40" s="34">
        <v>0</v>
      </c>
      <c r="P40" s="31">
        <v>0</v>
      </c>
      <c r="Q40" s="24"/>
      <c r="R40" s="14">
        <v>0</v>
      </c>
      <c r="S40" s="15">
        <v>0</v>
      </c>
      <c r="T40" s="24"/>
      <c r="U40" s="14">
        <v>48872607</v>
      </c>
      <c r="V40" s="15">
        <v>43646378</v>
      </c>
      <c r="W40" s="24">
        <f>V40/U40</f>
        <v>0.8930642476264874</v>
      </c>
    </row>
    <row r="41" spans="1:23" ht="14.25" customHeight="1">
      <c r="A41" s="12" t="s">
        <v>37</v>
      </c>
      <c r="B41" s="13" t="s">
        <v>89</v>
      </c>
      <c r="C41" s="14">
        <v>587239518</v>
      </c>
      <c r="D41" s="15">
        <v>36839736</v>
      </c>
      <c r="E41" s="24">
        <f t="shared" si="1"/>
        <v>0.06273374810582825</v>
      </c>
      <c r="F41" s="34">
        <v>0</v>
      </c>
      <c r="G41" s="31">
        <v>0</v>
      </c>
      <c r="H41" s="24"/>
      <c r="I41" s="34">
        <v>0</v>
      </c>
      <c r="J41" s="31">
        <v>0</v>
      </c>
      <c r="K41" s="24"/>
      <c r="L41" s="34">
        <v>202943</v>
      </c>
      <c r="M41" s="31">
        <v>40589</v>
      </c>
      <c r="N41" s="24">
        <f>M41/L41</f>
        <v>0.20000197099678235</v>
      </c>
      <c r="O41" s="34">
        <v>0</v>
      </c>
      <c r="P41" s="31">
        <v>0</v>
      </c>
      <c r="Q41" s="24"/>
      <c r="R41" s="14">
        <v>0</v>
      </c>
      <c r="S41" s="15">
        <v>0</v>
      </c>
      <c r="T41" s="24"/>
      <c r="U41" s="14">
        <v>0</v>
      </c>
      <c r="V41" s="15">
        <v>0</v>
      </c>
      <c r="W41" s="24"/>
    </row>
    <row r="42" spans="1:23" ht="14.25" customHeight="1">
      <c r="A42" s="12" t="s">
        <v>38</v>
      </c>
      <c r="B42" s="13" t="s">
        <v>89</v>
      </c>
      <c r="C42" s="14">
        <v>1645175284</v>
      </c>
      <c r="D42" s="15">
        <v>103503109</v>
      </c>
      <c r="E42" s="24">
        <f t="shared" si="1"/>
        <v>0.06291311935367004</v>
      </c>
      <c r="F42" s="34">
        <v>0</v>
      </c>
      <c r="G42" s="31">
        <v>0</v>
      </c>
      <c r="H42" s="24"/>
      <c r="I42" s="34">
        <v>0</v>
      </c>
      <c r="J42" s="31">
        <v>0</v>
      </c>
      <c r="K42" s="24"/>
      <c r="L42" s="34">
        <v>13485390</v>
      </c>
      <c r="M42" s="31">
        <v>1348539</v>
      </c>
      <c r="N42" s="24">
        <f>M42/L42</f>
        <v>0.1</v>
      </c>
      <c r="O42" s="34">
        <v>0</v>
      </c>
      <c r="P42" s="31">
        <v>0</v>
      </c>
      <c r="Q42" s="24"/>
      <c r="R42" s="14">
        <v>0</v>
      </c>
      <c r="S42" s="15">
        <v>0</v>
      </c>
      <c r="T42" s="24"/>
      <c r="U42" s="14">
        <v>0</v>
      </c>
      <c r="V42" s="15">
        <v>0</v>
      </c>
      <c r="W42" s="24"/>
    </row>
    <row r="43" spans="1:23" ht="14.25" customHeight="1">
      <c r="A43" s="12" t="s">
        <v>39</v>
      </c>
      <c r="B43" s="13" t="s">
        <v>89</v>
      </c>
      <c r="C43" s="14">
        <v>255725027</v>
      </c>
      <c r="D43" s="15">
        <v>24796759</v>
      </c>
      <c r="E43" s="24">
        <f t="shared" si="1"/>
        <v>0.09696649284154733</v>
      </c>
      <c r="F43" s="34">
        <v>0</v>
      </c>
      <c r="G43" s="31">
        <v>0</v>
      </c>
      <c r="H43" s="24"/>
      <c r="I43" s="34">
        <v>0</v>
      </c>
      <c r="J43" s="31">
        <v>0</v>
      </c>
      <c r="K43" s="24"/>
      <c r="L43" s="34">
        <v>0</v>
      </c>
      <c r="M43" s="31">
        <v>0</v>
      </c>
      <c r="N43" s="24"/>
      <c r="O43" s="34">
        <v>0</v>
      </c>
      <c r="P43" s="31">
        <v>0</v>
      </c>
      <c r="Q43" s="24"/>
      <c r="R43" s="14">
        <v>0</v>
      </c>
      <c r="S43" s="15">
        <v>0</v>
      </c>
      <c r="T43" s="24"/>
      <c r="U43" s="14">
        <v>0</v>
      </c>
      <c r="V43" s="15">
        <v>0</v>
      </c>
      <c r="W43" s="24"/>
    </row>
    <row r="44" spans="1:23" ht="14.25" customHeight="1">
      <c r="A44" s="12" t="s">
        <v>40</v>
      </c>
      <c r="B44" s="13" t="s">
        <v>89</v>
      </c>
      <c r="C44" s="14">
        <v>512324940</v>
      </c>
      <c r="D44" s="15">
        <v>81726888</v>
      </c>
      <c r="E44" s="24">
        <f t="shared" si="1"/>
        <v>0.15952158799842928</v>
      </c>
      <c r="F44" s="34">
        <v>0</v>
      </c>
      <c r="G44" s="31">
        <v>0</v>
      </c>
      <c r="H44" s="24"/>
      <c r="I44" s="34">
        <v>0</v>
      </c>
      <c r="J44" s="31">
        <v>0</v>
      </c>
      <c r="K44" s="24"/>
      <c r="L44" s="34">
        <v>150000</v>
      </c>
      <c r="M44" s="31">
        <v>4995</v>
      </c>
      <c r="N44" s="24">
        <f>M44/L44</f>
        <v>0.0333</v>
      </c>
      <c r="O44" s="34">
        <v>0</v>
      </c>
      <c r="P44" s="31">
        <v>0</v>
      </c>
      <c r="Q44" s="24"/>
      <c r="R44" s="14" t="s">
        <v>90</v>
      </c>
      <c r="S44" s="15" t="s">
        <v>90</v>
      </c>
      <c r="T44" s="24"/>
      <c r="U44" s="14">
        <v>0</v>
      </c>
      <c r="V44" s="15">
        <v>0</v>
      </c>
      <c r="W44" s="24"/>
    </row>
    <row r="45" spans="1:23" ht="14.25" customHeight="1">
      <c r="A45" s="12" t="s">
        <v>41</v>
      </c>
      <c r="B45" s="13" t="s">
        <v>89</v>
      </c>
      <c r="C45" s="14">
        <v>977393069</v>
      </c>
      <c r="D45" s="15">
        <v>116316390</v>
      </c>
      <c r="E45" s="24">
        <f t="shared" si="1"/>
        <v>0.1190067677879144</v>
      </c>
      <c r="F45" s="34">
        <v>0</v>
      </c>
      <c r="G45" s="31">
        <v>0</v>
      </c>
      <c r="H45" s="24"/>
      <c r="I45" s="34" t="s">
        <v>90</v>
      </c>
      <c r="J45" s="31" t="s">
        <v>90</v>
      </c>
      <c r="K45" s="24"/>
      <c r="L45" s="34">
        <v>245589917</v>
      </c>
      <c r="M45" s="31">
        <v>9577364</v>
      </c>
      <c r="N45" s="24">
        <f>M45/L45</f>
        <v>0.03899738277935898</v>
      </c>
      <c r="O45" s="34" t="s">
        <v>90</v>
      </c>
      <c r="P45" s="31" t="s">
        <v>90</v>
      </c>
      <c r="Q45" s="24"/>
      <c r="R45" s="14">
        <v>0</v>
      </c>
      <c r="S45" s="15">
        <v>0</v>
      </c>
      <c r="T45" s="24"/>
      <c r="U45" s="14" t="s">
        <v>90</v>
      </c>
      <c r="V45" s="15" t="s">
        <v>90</v>
      </c>
      <c r="W45" s="24"/>
    </row>
    <row r="46" spans="1:23" ht="14.25" customHeight="1">
      <c r="A46" s="12" t="s">
        <v>42</v>
      </c>
      <c r="B46" s="13" t="s">
        <v>89</v>
      </c>
      <c r="C46" s="14">
        <v>2876621220</v>
      </c>
      <c r="D46" s="15">
        <v>65649501</v>
      </c>
      <c r="E46" s="24">
        <f t="shared" si="1"/>
        <v>0.022821739804867323</v>
      </c>
      <c r="F46" s="34">
        <v>0</v>
      </c>
      <c r="G46" s="31">
        <v>0</v>
      </c>
      <c r="H46" s="24"/>
      <c r="I46" s="34">
        <v>0</v>
      </c>
      <c r="J46" s="31">
        <v>0</v>
      </c>
      <c r="K46" s="24"/>
      <c r="L46" s="34">
        <v>25619679</v>
      </c>
      <c r="M46" s="31">
        <v>2817822</v>
      </c>
      <c r="N46" s="24">
        <f>M46/L46</f>
        <v>0.10998662395418772</v>
      </c>
      <c r="O46" s="34">
        <v>2076210065</v>
      </c>
      <c r="P46" s="31">
        <v>2076210065</v>
      </c>
      <c r="Q46" s="24">
        <f>P46/O46</f>
        <v>1</v>
      </c>
      <c r="R46" s="14">
        <v>0</v>
      </c>
      <c r="S46" s="15" t="s">
        <v>90</v>
      </c>
      <c r="T46" s="24"/>
      <c r="U46" s="14">
        <v>0</v>
      </c>
      <c r="V46" s="15">
        <v>0</v>
      </c>
      <c r="W46" s="24"/>
    </row>
    <row r="47" spans="1:23" ht="14.25" customHeight="1">
      <c r="A47" s="12" t="s">
        <v>43</v>
      </c>
      <c r="B47" s="13" t="s">
        <v>89</v>
      </c>
      <c r="C47" s="14">
        <v>1735397782</v>
      </c>
      <c r="D47" s="15">
        <v>80755676</v>
      </c>
      <c r="E47" s="24">
        <f t="shared" si="1"/>
        <v>0.04653438931270917</v>
      </c>
      <c r="F47" s="34">
        <v>0</v>
      </c>
      <c r="G47" s="31">
        <v>0</v>
      </c>
      <c r="H47" s="24"/>
      <c r="I47" s="34">
        <v>1067980</v>
      </c>
      <c r="J47" s="31">
        <v>900</v>
      </c>
      <c r="K47" s="24">
        <f>J47/I47</f>
        <v>0.000842712410344763</v>
      </c>
      <c r="L47" s="34">
        <v>65598616</v>
      </c>
      <c r="M47" s="31">
        <v>3707928</v>
      </c>
      <c r="N47" s="24">
        <f>M47/L47</f>
        <v>0.0565244852117002</v>
      </c>
      <c r="O47" s="34">
        <v>0</v>
      </c>
      <c r="P47" s="31">
        <v>0</v>
      </c>
      <c r="Q47" s="24"/>
      <c r="R47" s="14">
        <v>0</v>
      </c>
      <c r="S47" s="15">
        <v>0</v>
      </c>
      <c r="T47" s="24"/>
      <c r="U47" s="14">
        <v>11663839</v>
      </c>
      <c r="V47" s="15">
        <v>9042033</v>
      </c>
      <c r="W47" s="24">
        <f>V47/U47</f>
        <v>0.7752192910070175</v>
      </c>
    </row>
    <row r="48" spans="1:23" ht="14.25" customHeight="1">
      <c r="A48" s="12" t="s">
        <v>44</v>
      </c>
      <c r="B48" s="13" t="s">
        <v>89</v>
      </c>
      <c r="C48" s="14">
        <v>25443</v>
      </c>
      <c r="D48" s="15">
        <v>4959</v>
      </c>
      <c r="E48" s="24">
        <f t="shared" si="1"/>
        <v>0.19490626105412098</v>
      </c>
      <c r="F48" s="34">
        <v>0</v>
      </c>
      <c r="G48" s="31">
        <v>0</v>
      </c>
      <c r="H48" s="24"/>
      <c r="I48" s="34">
        <v>0</v>
      </c>
      <c r="J48" s="31">
        <v>0</v>
      </c>
      <c r="K48" s="24"/>
      <c r="L48" s="34">
        <v>0</v>
      </c>
      <c r="M48" s="31">
        <v>0</v>
      </c>
      <c r="N48" s="24"/>
      <c r="O48" s="34">
        <v>0</v>
      </c>
      <c r="P48" s="31">
        <v>0</v>
      </c>
      <c r="Q48" s="24"/>
      <c r="R48" s="14">
        <v>0</v>
      </c>
      <c r="S48" s="15">
        <v>0</v>
      </c>
      <c r="T48" s="24"/>
      <c r="U48" s="14">
        <v>0</v>
      </c>
      <c r="V48" s="15">
        <v>0</v>
      </c>
      <c r="W48" s="24"/>
    </row>
    <row r="49" spans="1:23" ht="14.25" customHeight="1">
      <c r="A49" s="12" t="s">
        <v>45</v>
      </c>
      <c r="B49" s="13" t="s">
        <v>89</v>
      </c>
      <c r="C49" s="14">
        <v>990333619</v>
      </c>
      <c r="D49" s="15">
        <v>93880722</v>
      </c>
      <c r="E49" s="24">
        <f t="shared" si="1"/>
        <v>0.09479706656308111</v>
      </c>
      <c r="F49" s="34">
        <v>0</v>
      </c>
      <c r="G49" s="31">
        <v>0</v>
      </c>
      <c r="H49" s="24"/>
      <c r="I49" s="34">
        <v>0</v>
      </c>
      <c r="J49" s="31">
        <v>0</v>
      </c>
      <c r="K49" s="24"/>
      <c r="L49" s="34">
        <v>248654256</v>
      </c>
      <c r="M49" s="31">
        <v>12432711</v>
      </c>
      <c r="N49" s="24">
        <f>M49/L49</f>
        <v>0.04999999276103281</v>
      </c>
      <c r="O49" s="34">
        <v>0</v>
      </c>
      <c r="P49" s="31">
        <v>0</v>
      </c>
      <c r="Q49" s="24"/>
      <c r="R49" s="14">
        <v>0</v>
      </c>
      <c r="S49" s="15">
        <v>0</v>
      </c>
      <c r="T49" s="24"/>
      <c r="U49" s="14">
        <v>0</v>
      </c>
      <c r="V49" s="15">
        <v>0</v>
      </c>
      <c r="W49" s="24"/>
    </row>
    <row r="50" spans="1:23" ht="14.25" customHeight="1">
      <c r="A50" s="12" t="s">
        <v>46</v>
      </c>
      <c r="B50" s="13" t="s">
        <v>89</v>
      </c>
      <c r="C50" s="14">
        <v>332694905</v>
      </c>
      <c r="D50" s="15">
        <v>26895866</v>
      </c>
      <c r="E50" s="24">
        <f t="shared" si="1"/>
        <v>0.08084243430178169</v>
      </c>
      <c r="F50" s="34">
        <v>0</v>
      </c>
      <c r="G50" s="31">
        <v>0</v>
      </c>
      <c r="H50" s="24"/>
      <c r="I50" s="34" t="s">
        <v>90</v>
      </c>
      <c r="J50" s="31" t="s">
        <v>90</v>
      </c>
      <c r="K50" s="24"/>
      <c r="L50" s="34">
        <v>2334158</v>
      </c>
      <c r="M50" s="31">
        <v>233416</v>
      </c>
      <c r="N50" s="24"/>
      <c r="O50" s="34" t="s">
        <v>90</v>
      </c>
      <c r="P50" s="31" t="s">
        <v>90</v>
      </c>
      <c r="Q50" s="24"/>
      <c r="R50" s="14" t="s">
        <v>90</v>
      </c>
      <c r="S50" s="15" t="s">
        <v>90</v>
      </c>
      <c r="T50" s="24"/>
      <c r="U50" s="14" t="s">
        <v>90</v>
      </c>
      <c r="V50" s="15" t="s">
        <v>90</v>
      </c>
      <c r="W50" s="24"/>
    </row>
    <row r="51" spans="1:23" ht="14.25" customHeight="1">
      <c r="A51" s="12" t="s">
        <v>47</v>
      </c>
      <c r="B51" s="13" t="s">
        <v>89</v>
      </c>
      <c r="C51" s="14">
        <v>1665905436</v>
      </c>
      <c r="D51" s="15">
        <v>77824611</v>
      </c>
      <c r="E51" s="24">
        <f t="shared" si="1"/>
        <v>0.046716103638430054</v>
      </c>
      <c r="F51" s="34">
        <v>0</v>
      </c>
      <c r="G51" s="31">
        <v>0</v>
      </c>
      <c r="H51" s="24"/>
      <c r="I51" s="34">
        <v>0</v>
      </c>
      <c r="J51" s="31">
        <v>0</v>
      </c>
      <c r="K51" s="24"/>
      <c r="L51" s="34">
        <v>130671</v>
      </c>
      <c r="M51" s="31">
        <v>6534</v>
      </c>
      <c r="N51" s="24">
        <f aca="true" t="shared" si="2" ref="N51:N62">M51/L51</f>
        <v>0.050003443763344584</v>
      </c>
      <c r="O51" s="34">
        <v>0</v>
      </c>
      <c r="P51" s="31">
        <v>0</v>
      </c>
      <c r="Q51" s="24"/>
      <c r="R51" s="14">
        <v>0</v>
      </c>
      <c r="S51" s="15">
        <v>0</v>
      </c>
      <c r="T51" s="24"/>
      <c r="U51" s="14">
        <v>0</v>
      </c>
      <c r="V51" s="15">
        <v>0</v>
      </c>
      <c r="W51" s="24"/>
    </row>
    <row r="52" spans="1:23" ht="14.25" customHeight="1">
      <c r="A52" s="12" t="s">
        <v>48</v>
      </c>
      <c r="B52" s="13" t="s">
        <v>89</v>
      </c>
      <c r="C52" s="14">
        <v>2304166406</v>
      </c>
      <c r="D52" s="15">
        <v>24082373</v>
      </c>
      <c r="E52" s="24">
        <f t="shared" si="1"/>
        <v>0.01045166396719005</v>
      </c>
      <c r="F52" s="34">
        <v>0</v>
      </c>
      <c r="G52" s="31">
        <v>0</v>
      </c>
      <c r="H52" s="24"/>
      <c r="I52" s="34">
        <v>819</v>
      </c>
      <c r="J52" s="31">
        <v>819</v>
      </c>
      <c r="K52" s="24">
        <f>J52/I52</f>
        <v>1</v>
      </c>
      <c r="L52" s="34">
        <v>41810110</v>
      </c>
      <c r="M52" s="31">
        <v>4181011</v>
      </c>
      <c r="N52" s="24">
        <f t="shared" si="2"/>
        <v>0.1</v>
      </c>
      <c r="O52" s="34">
        <v>0</v>
      </c>
      <c r="P52" s="31">
        <v>0</v>
      </c>
      <c r="Q52" s="24"/>
      <c r="R52" s="14" t="s">
        <v>90</v>
      </c>
      <c r="S52" s="15" t="s">
        <v>90</v>
      </c>
      <c r="T52" s="24"/>
      <c r="U52" s="14">
        <v>0</v>
      </c>
      <c r="V52" s="15">
        <v>0</v>
      </c>
      <c r="W52" s="24"/>
    </row>
    <row r="53" spans="1:23" ht="14.25" customHeight="1">
      <c r="A53" s="12" t="s">
        <v>49</v>
      </c>
      <c r="B53" s="13" t="s">
        <v>89</v>
      </c>
      <c r="C53" s="14">
        <v>3312665100</v>
      </c>
      <c r="D53" s="15">
        <v>87748700</v>
      </c>
      <c r="E53" s="24">
        <f t="shared" si="1"/>
        <v>0.026488853340471998</v>
      </c>
      <c r="F53" s="34">
        <v>0</v>
      </c>
      <c r="G53" s="31">
        <v>0</v>
      </c>
      <c r="H53" s="24"/>
      <c r="I53" s="34">
        <v>0</v>
      </c>
      <c r="J53" s="31">
        <v>0</v>
      </c>
      <c r="K53" s="24"/>
      <c r="L53" s="34">
        <v>4273319</v>
      </c>
      <c r="M53" s="31">
        <v>4273319</v>
      </c>
      <c r="N53" s="24">
        <f t="shared" si="2"/>
        <v>1</v>
      </c>
      <c r="O53" s="34">
        <v>0</v>
      </c>
      <c r="P53" s="31">
        <v>0</v>
      </c>
      <c r="Q53" s="24"/>
      <c r="R53" s="14">
        <v>0</v>
      </c>
      <c r="S53" s="15">
        <v>0</v>
      </c>
      <c r="T53" s="24"/>
      <c r="U53" s="14">
        <v>0</v>
      </c>
      <c r="V53" s="15">
        <v>0</v>
      </c>
      <c r="W53" s="24"/>
    </row>
    <row r="54" spans="1:23" ht="14.25" customHeight="1">
      <c r="A54" s="12" t="s">
        <v>50</v>
      </c>
      <c r="B54" s="13" t="s">
        <v>89</v>
      </c>
      <c r="C54" s="14">
        <v>6435986702</v>
      </c>
      <c r="D54" s="15">
        <v>666106946</v>
      </c>
      <c r="E54" s="24">
        <f t="shared" si="1"/>
        <v>0.103497253310515</v>
      </c>
      <c r="F54" s="34">
        <v>0</v>
      </c>
      <c r="G54" s="31">
        <v>0</v>
      </c>
      <c r="H54" s="24"/>
      <c r="I54" s="34">
        <v>6179783</v>
      </c>
      <c r="J54" s="31">
        <v>152231</v>
      </c>
      <c r="K54" s="24">
        <f>J54/I54</f>
        <v>0.024633712866616836</v>
      </c>
      <c r="L54" s="34">
        <v>42414788</v>
      </c>
      <c r="M54" s="31">
        <v>4235723</v>
      </c>
      <c r="N54" s="24">
        <f t="shared" si="2"/>
        <v>0.09986429732950687</v>
      </c>
      <c r="O54" s="34">
        <v>0</v>
      </c>
      <c r="P54" s="31">
        <v>0</v>
      </c>
      <c r="Q54" s="24"/>
      <c r="R54" s="14" t="s">
        <v>90</v>
      </c>
      <c r="S54" s="15" t="s">
        <v>90</v>
      </c>
      <c r="T54" s="24"/>
      <c r="U54" s="14">
        <v>376491634</v>
      </c>
      <c r="V54" s="15">
        <v>323473451</v>
      </c>
      <c r="W54" s="24">
        <f>V54/U54</f>
        <v>0.8591783237340143</v>
      </c>
    </row>
    <row r="55" spans="1:23" ht="14.25" customHeight="1">
      <c r="A55" s="12" t="s">
        <v>51</v>
      </c>
      <c r="B55" s="13" t="s">
        <v>89</v>
      </c>
      <c r="C55" s="14">
        <v>1308207733</v>
      </c>
      <c r="D55" s="15">
        <v>51736910</v>
      </c>
      <c r="E55" s="24">
        <f t="shared" si="1"/>
        <v>0.039547931643360804</v>
      </c>
      <c r="F55" s="34">
        <v>0</v>
      </c>
      <c r="G55" s="31">
        <v>0</v>
      </c>
      <c r="H55" s="24"/>
      <c r="I55" s="34">
        <v>10396425</v>
      </c>
      <c r="J55" s="31">
        <v>1588667</v>
      </c>
      <c r="K55" s="24"/>
      <c r="L55" s="34">
        <v>1871497</v>
      </c>
      <c r="M55" s="31">
        <v>187213</v>
      </c>
      <c r="N55" s="24">
        <f t="shared" si="2"/>
        <v>0.10003382319073982</v>
      </c>
      <c r="O55" s="34">
        <v>0</v>
      </c>
      <c r="P55" s="31">
        <v>0</v>
      </c>
      <c r="Q55" s="24"/>
      <c r="R55" s="14">
        <v>0</v>
      </c>
      <c r="S55" s="15">
        <v>0</v>
      </c>
      <c r="T55" s="24"/>
      <c r="U55" s="14">
        <v>0</v>
      </c>
      <c r="V55" s="15">
        <v>0</v>
      </c>
      <c r="W55" s="24"/>
    </row>
    <row r="56" spans="1:23" ht="14.25" customHeight="1">
      <c r="A56" s="12" t="s">
        <v>52</v>
      </c>
      <c r="B56" s="13" t="s">
        <v>89</v>
      </c>
      <c r="C56" s="14">
        <v>38919336</v>
      </c>
      <c r="D56" s="15">
        <v>1544130</v>
      </c>
      <c r="E56" s="24">
        <f t="shared" si="1"/>
        <v>0.039675137314778446</v>
      </c>
      <c r="F56" s="34">
        <v>0</v>
      </c>
      <c r="G56" s="31">
        <v>0</v>
      </c>
      <c r="H56" s="24"/>
      <c r="I56" s="34">
        <v>0</v>
      </c>
      <c r="J56" s="31">
        <v>0</v>
      </c>
      <c r="K56" s="24"/>
      <c r="L56" s="34">
        <v>40602771</v>
      </c>
      <c r="M56" s="31">
        <v>4006013</v>
      </c>
      <c r="N56" s="24">
        <f t="shared" si="2"/>
        <v>0.09866353702805161</v>
      </c>
      <c r="O56" s="34">
        <v>0</v>
      </c>
      <c r="P56" s="31">
        <v>0</v>
      </c>
      <c r="Q56" s="24"/>
      <c r="R56" s="14">
        <v>0</v>
      </c>
      <c r="S56" s="15">
        <v>0</v>
      </c>
      <c r="T56" s="24"/>
      <c r="U56" s="14">
        <v>117906529</v>
      </c>
      <c r="V56" s="15">
        <v>112609117</v>
      </c>
      <c r="W56" s="24">
        <f>V56/U56</f>
        <v>0.9550710885569365</v>
      </c>
    </row>
    <row r="57" spans="1:23" ht="14.25" customHeight="1">
      <c r="A57" s="12" t="s">
        <v>53</v>
      </c>
      <c r="B57" s="13" t="s">
        <v>89</v>
      </c>
      <c r="C57" s="14">
        <v>1723994306</v>
      </c>
      <c r="D57" s="15">
        <v>152644327</v>
      </c>
      <c r="E57" s="24">
        <f t="shared" si="1"/>
        <v>0.08854108535553365</v>
      </c>
      <c r="F57" s="34">
        <v>0</v>
      </c>
      <c r="G57" s="31">
        <v>0</v>
      </c>
      <c r="H57" s="24"/>
      <c r="I57" s="34">
        <v>9484158</v>
      </c>
      <c r="J57" s="31">
        <v>9484158</v>
      </c>
      <c r="K57" s="24">
        <f>J57/I57</f>
        <v>1</v>
      </c>
      <c r="L57" s="34">
        <v>464976205</v>
      </c>
      <c r="M57" s="31">
        <v>48994639</v>
      </c>
      <c r="N57" s="24">
        <f t="shared" si="2"/>
        <v>0.1053702070625313</v>
      </c>
      <c r="O57" s="34">
        <v>0</v>
      </c>
      <c r="P57" s="31">
        <v>0</v>
      </c>
      <c r="Q57" s="24"/>
      <c r="R57" s="14">
        <v>0</v>
      </c>
      <c r="S57" s="15">
        <v>0</v>
      </c>
      <c r="T57" s="24"/>
      <c r="U57" s="14">
        <v>0</v>
      </c>
      <c r="V57" s="15">
        <v>0</v>
      </c>
      <c r="W57" s="24"/>
    </row>
    <row r="58" spans="1:23" ht="14.25" customHeight="1">
      <c r="A58" s="12" t="s">
        <v>54</v>
      </c>
      <c r="B58" s="13" t="s">
        <v>89</v>
      </c>
      <c r="C58" s="14">
        <v>631234940</v>
      </c>
      <c r="D58" s="15">
        <v>58912040</v>
      </c>
      <c r="E58" s="24">
        <f t="shared" si="1"/>
        <v>0.09332823053172563</v>
      </c>
      <c r="F58" s="34">
        <v>0</v>
      </c>
      <c r="G58" s="31">
        <v>0</v>
      </c>
      <c r="H58" s="24"/>
      <c r="I58" s="34">
        <v>6750630</v>
      </c>
      <c r="J58" s="31">
        <v>152120</v>
      </c>
      <c r="K58" s="24">
        <f>J58/I58</f>
        <v>0.022534193104939836</v>
      </c>
      <c r="L58" s="34">
        <v>904859290</v>
      </c>
      <c r="M58" s="31">
        <v>59619880</v>
      </c>
      <c r="N58" s="24">
        <f t="shared" si="2"/>
        <v>0.06588856483973325</v>
      </c>
      <c r="O58" s="34">
        <v>0</v>
      </c>
      <c r="P58" s="31">
        <v>0</v>
      </c>
      <c r="Q58" s="24"/>
      <c r="R58" s="14">
        <v>0</v>
      </c>
      <c r="S58" s="15">
        <v>0</v>
      </c>
      <c r="T58" s="24"/>
      <c r="U58" s="14">
        <v>0</v>
      </c>
      <c r="V58" s="15">
        <v>0</v>
      </c>
      <c r="W58" s="24"/>
    </row>
    <row r="59" spans="1:23" ht="14.25" customHeight="1">
      <c r="A59" s="12" t="s">
        <v>55</v>
      </c>
      <c r="B59" s="13" t="s">
        <v>89</v>
      </c>
      <c r="C59" s="14">
        <v>830395392</v>
      </c>
      <c r="D59" s="15">
        <v>52823819</v>
      </c>
      <c r="E59" s="24">
        <f t="shared" si="1"/>
        <v>0.06361285179193288</v>
      </c>
      <c r="F59" s="34">
        <v>0</v>
      </c>
      <c r="G59" s="31">
        <v>0</v>
      </c>
      <c r="H59" s="24"/>
      <c r="I59" s="34">
        <v>7924745</v>
      </c>
      <c r="J59" s="31">
        <v>4290643</v>
      </c>
      <c r="K59" s="24">
        <f>J59/I59</f>
        <v>0.5414234779794176</v>
      </c>
      <c r="L59" s="34">
        <v>151790</v>
      </c>
      <c r="M59" s="31">
        <v>15178</v>
      </c>
      <c r="N59" s="24">
        <f t="shared" si="2"/>
        <v>0.0999934119507214</v>
      </c>
      <c r="O59" s="34">
        <v>0</v>
      </c>
      <c r="P59" s="31">
        <v>0</v>
      </c>
      <c r="Q59" s="24"/>
      <c r="R59" s="14">
        <v>0</v>
      </c>
      <c r="S59" s="15">
        <v>0</v>
      </c>
      <c r="T59" s="24"/>
      <c r="U59" s="14">
        <v>2900448</v>
      </c>
      <c r="V59" s="15">
        <v>1421441</v>
      </c>
      <c r="W59" s="24">
        <f>V59/U59</f>
        <v>0.4900763606173943</v>
      </c>
    </row>
    <row r="60" spans="1:23" ht="14.25" customHeight="1">
      <c r="A60" s="12" t="s">
        <v>56</v>
      </c>
      <c r="B60" s="13" t="s">
        <v>89</v>
      </c>
      <c r="C60" s="14">
        <v>1384282814</v>
      </c>
      <c r="D60" s="15">
        <v>83234158</v>
      </c>
      <c r="E60" s="24">
        <f t="shared" si="1"/>
        <v>0.0601280006933612</v>
      </c>
      <c r="F60" s="34">
        <v>0</v>
      </c>
      <c r="G60" s="31">
        <v>0</v>
      </c>
      <c r="H60" s="24"/>
      <c r="I60" s="34">
        <v>3122313</v>
      </c>
      <c r="J60" s="31">
        <v>82131</v>
      </c>
      <c r="K60" s="24">
        <f>J60/I60</f>
        <v>0.026304537693690542</v>
      </c>
      <c r="L60" s="34">
        <v>588069557</v>
      </c>
      <c r="M60" s="31">
        <v>12965196</v>
      </c>
      <c r="N60" s="24">
        <f t="shared" si="2"/>
        <v>0.02204704502328115</v>
      </c>
      <c r="O60" s="34" t="s">
        <v>90</v>
      </c>
      <c r="P60" s="31" t="s">
        <v>90</v>
      </c>
      <c r="Q60" s="24"/>
      <c r="R60" s="14" t="s">
        <v>90</v>
      </c>
      <c r="S60" s="15" t="s">
        <v>90</v>
      </c>
      <c r="T60" s="24"/>
      <c r="U60" s="14" t="s">
        <v>90</v>
      </c>
      <c r="V60" s="15" t="s">
        <v>90</v>
      </c>
      <c r="W60" s="24"/>
    </row>
    <row r="61" spans="1:23" ht="14.25" customHeight="1">
      <c r="A61" s="12" t="s">
        <v>57</v>
      </c>
      <c r="B61" s="13" t="s">
        <v>89</v>
      </c>
      <c r="C61" s="14">
        <v>687493302</v>
      </c>
      <c r="D61" s="15">
        <v>41607762</v>
      </c>
      <c r="E61" s="24">
        <f t="shared" si="1"/>
        <v>0.060520970719217276</v>
      </c>
      <c r="F61" s="34">
        <v>0</v>
      </c>
      <c r="G61" s="31">
        <v>0</v>
      </c>
      <c r="H61" s="24"/>
      <c r="I61" s="34">
        <v>0</v>
      </c>
      <c r="J61" s="31">
        <v>0</v>
      </c>
      <c r="K61" s="24"/>
      <c r="L61" s="34">
        <v>973470</v>
      </c>
      <c r="M61" s="31">
        <v>97347</v>
      </c>
      <c r="N61" s="24">
        <f t="shared" si="2"/>
        <v>0.1</v>
      </c>
      <c r="O61" s="34">
        <v>0</v>
      </c>
      <c r="P61" s="31">
        <v>0</v>
      </c>
      <c r="Q61" s="24"/>
      <c r="R61" s="14">
        <v>0</v>
      </c>
      <c r="S61" s="15">
        <v>0</v>
      </c>
      <c r="T61" s="24"/>
      <c r="U61" s="14">
        <v>0</v>
      </c>
      <c r="V61" s="15">
        <v>0</v>
      </c>
      <c r="W61" s="24"/>
    </row>
    <row r="62" spans="1:23" ht="14.25" customHeight="1">
      <c r="A62" s="12" t="s">
        <v>58</v>
      </c>
      <c r="B62" s="13" t="s">
        <v>89</v>
      </c>
      <c r="C62" s="14">
        <v>1362760700</v>
      </c>
      <c r="D62" s="15">
        <v>25033900</v>
      </c>
      <c r="E62" s="24">
        <f t="shared" si="1"/>
        <v>0.018369989683441855</v>
      </c>
      <c r="F62" s="34">
        <v>0</v>
      </c>
      <c r="G62" s="31">
        <v>0</v>
      </c>
      <c r="H62" s="24"/>
      <c r="I62" s="34" t="s">
        <v>90</v>
      </c>
      <c r="J62" s="31" t="s">
        <v>90</v>
      </c>
      <c r="K62" s="24"/>
      <c r="L62" s="34">
        <v>1480132</v>
      </c>
      <c r="M62" s="31">
        <v>75917</v>
      </c>
      <c r="N62" s="24">
        <f t="shared" si="2"/>
        <v>0.05129069569470831</v>
      </c>
      <c r="O62" s="34" t="s">
        <v>90</v>
      </c>
      <c r="P62" s="31" t="s">
        <v>90</v>
      </c>
      <c r="Q62" s="24"/>
      <c r="R62" s="14">
        <v>0</v>
      </c>
      <c r="S62" s="15">
        <v>0</v>
      </c>
      <c r="T62" s="24"/>
      <c r="U62" s="14" t="s">
        <v>90</v>
      </c>
      <c r="V62" s="15" t="s">
        <v>90</v>
      </c>
      <c r="W62" s="24"/>
    </row>
    <row r="63" spans="1:23" ht="14.25" customHeight="1">
      <c r="A63" s="12" t="s">
        <v>59</v>
      </c>
      <c r="B63" s="13" t="s">
        <v>89</v>
      </c>
      <c r="C63" s="14">
        <v>288016597</v>
      </c>
      <c r="D63" s="15">
        <v>3720813</v>
      </c>
      <c r="E63" s="24">
        <f t="shared" si="1"/>
        <v>0.012918745095790435</v>
      </c>
      <c r="F63" s="34">
        <v>0</v>
      </c>
      <c r="G63" s="31">
        <v>0</v>
      </c>
      <c r="H63" s="24"/>
      <c r="I63" s="34" t="s">
        <v>90</v>
      </c>
      <c r="J63" s="31" t="s">
        <v>90</v>
      </c>
      <c r="K63" s="24"/>
      <c r="L63" s="34" t="s">
        <v>90</v>
      </c>
      <c r="M63" s="31" t="s">
        <v>90</v>
      </c>
      <c r="N63" s="24"/>
      <c r="O63" s="34" t="s">
        <v>90</v>
      </c>
      <c r="P63" s="31" t="s">
        <v>90</v>
      </c>
      <c r="Q63" s="24"/>
      <c r="R63" s="14" t="s">
        <v>90</v>
      </c>
      <c r="S63" s="15" t="s">
        <v>90</v>
      </c>
      <c r="T63" s="24"/>
      <c r="U63" s="14">
        <v>0</v>
      </c>
      <c r="V63" s="15">
        <v>0</v>
      </c>
      <c r="W63" s="24"/>
    </row>
    <row r="64" spans="1:23" ht="14.25" customHeight="1">
      <c r="A64" s="12" t="s">
        <v>60</v>
      </c>
      <c r="B64" s="13" t="s">
        <v>89</v>
      </c>
      <c r="C64" s="14">
        <v>682708366</v>
      </c>
      <c r="D64" s="15">
        <v>21708190</v>
      </c>
      <c r="E64" s="24">
        <f t="shared" si="1"/>
        <v>0.03179716417888455</v>
      </c>
      <c r="F64" s="34">
        <v>0</v>
      </c>
      <c r="G64" s="31">
        <v>0</v>
      </c>
      <c r="H64" s="24"/>
      <c r="I64" s="34" t="s">
        <v>90</v>
      </c>
      <c r="J64" s="31" t="s">
        <v>90</v>
      </c>
      <c r="K64" s="24"/>
      <c r="L64" s="34">
        <v>43517830</v>
      </c>
      <c r="M64" s="31">
        <v>4351770</v>
      </c>
      <c r="N64" s="24">
        <f>M64/L64</f>
        <v>0.09999970127186948</v>
      </c>
      <c r="O64" s="34" t="s">
        <v>90</v>
      </c>
      <c r="P64" s="31" t="s">
        <v>90</v>
      </c>
      <c r="Q64" s="24"/>
      <c r="R64" s="14">
        <v>0</v>
      </c>
      <c r="S64" s="15">
        <v>0</v>
      </c>
      <c r="T64" s="24"/>
      <c r="U64" s="14" t="s">
        <v>90</v>
      </c>
      <c r="V64" s="15" t="s">
        <v>90</v>
      </c>
      <c r="W64" s="24"/>
    </row>
    <row r="65" spans="1:23" ht="14.25" customHeight="1">
      <c r="A65" s="12" t="s">
        <v>61</v>
      </c>
      <c r="B65" s="13" t="s">
        <v>89</v>
      </c>
      <c r="C65" s="14">
        <v>589049396</v>
      </c>
      <c r="D65" s="15">
        <v>74223836</v>
      </c>
      <c r="E65" s="24">
        <f t="shared" si="1"/>
        <v>0.12600613209015157</v>
      </c>
      <c r="F65" s="34">
        <v>0</v>
      </c>
      <c r="G65" s="31">
        <v>0</v>
      </c>
      <c r="H65" s="24"/>
      <c r="I65" s="34">
        <v>0</v>
      </c>
      <c r="J65" s="31">
        <v>0</v>
      </c>
      <c r="K65" s="24"/>
      <c r="L65" s="34">
        <v>50632633</v>
      </c>
      <c r="M65" s="31">
        <v>5063263</v>
      </c>
      <c r="N65" s="24">
        <f>M65/L65</f>
        <v>0.09999999407496742</v>
      </c>
      <c r="O65" s="34">
        <v>0</v>
      </c>
      <c r="P65" s="31">
        <v>0</v>
      </c>
      <c r="Q65" s="24"/>
      <c r="R65" s="14">
        <v>0</v>
      </c>
      <c r="S65" s="15">
        <v>0</v>
      </c>
      <c r="T65" s="24"/>
      <c r="U65" s="14">
        <v>0</v>
      </c>
      <c r="V65" s="15">
        <v>0</v>
      </c>
      <c r="W65" s="24"/>
    </row>
    <row r="66" spans="1:23" ht="14.25" customHeight="1">
      <c r="A66" s="12" t="s">
        <v>62</v>
      </c>
      <c r="B66" s="13" t="s">
        <v>89</v>
      </c>
      <c r="C66" s="14">
        <v>445784350</v>
      </c>
      <c r="D66" s="15">
        <v>78891580</v>
      </c>
      <c r="E66" s="24">
        <f t="shared" si="1"/>
        <v>0.1769725204574813</v>
      </c>
      <c r="F66" s="34">
        <v>0</v>
      </c>
      <c r="G66" s="31">
        <v>0</v>
      </c>
      <c r="H66" s="24"/>
      <c r="I66" s="34">
        <v>7950300</v>
      </c>
      <c r="J66" s="31">
        <v>4389316</v>
      </c>
      <c r="K66" s="24">
        <f>J66/I66</f>
        <v>0.5520943863753569</v>
      </c>
      <c r="L66" s="34">
        <v>30900</v>
      </c>
      <c r="M66" s="31">
        <v>30900</v>
      </c>
      <c r="N66" s="24">
        <f>M66/L66</f>
        <v>1</v>
      </c>
      <c r="O66" s="34">
        <v>0</v>
      </c>
      <c r="P66" s="31">
        <v>0</v>
      </c>
      <c r="Q66" s="24"/>
      <c r="R66" s="14">
        <v>0</v>
      </c>
      <c r="S66" s="15">
        <v>0</v>
      </c>
      <c r="T66" s="24"/>
      <c r="U66" s="14">
        <v>0</v>
      </c>
      <c r="V66" s="15">
        <v>0</v>
      </c>
      <c r="W66" s="24"/>
    </row>
    <row r="67" spans="1:23" ht="14.25" customHeight="1">
      <c r="A67" s="12" t="s">
        <v>63</v>
      </c>
      <c r="B67" s="13" t="s">
        <v>89</v>
      </c>
      <c r="C67" s="14">
        <v>401415407</v>
      </c>
      <c r="D67" s="15">
        <v>43066478</v>
      </c>
      <c r="E67" s="24">
        <f t="shared" si="1"/>
        <v>0.1072865596312301</v>
      </c>
      <c r="F67" s="34">
        <v>0</v>
      </c>
      <c r="G67" s="31">
        <v>0</v>
      </c>
      <c r="H67" s="24"/>
      <c r="I67" s="34">
        <v>0</v>
      </c>
      <c r="J67" s="31">
        <v>0</v>
      </c>
      <c r="K67" s="24"/>
      <c r="L67" s="34">
        <v>0</v>
      </c>
      <c r="M67" s="31">
        <v>0</v>
      </c>
      <c r="N67" s="24"/>
      <c r="O67" s="34">
        <v>0</v>
      </c>
      <c r="P67" s="31">
        <v>0</v>
      </c>
      <c r="Q67" s="24"/>
      <c r="R67" s="14">
        <v>0</v>
      </c>
      <c r="S67" s="15">
        <v>0</v>
      </c>
      <c r="T67" s="24"/>
      <c r="U67" s="14">
        <v>0</v>
      </c>
      <c r="V67" s="15">
        <v>0</v>
      </c>
      <c r="W67" s="24"/>
    </row>
    <row r="68" spans="1:23" ht="14.25" customHeight="1">
      <c r="A68" s="12" t="s">
        <v>64</v>
      </c>
      <c r="B68" s="13" t="s">
        <v>89</v>
      </c>
      <c r="C68" s="14">
        <v>906654501</v>
      </c>
      <c r="D68" s="15">
        <v>45797452</v>
      </c>
      <c r="E68" s="24">
        <f t="shared" si="1"/>
        <v>0.05051257336668756</v>
      </c>
      <c r="F68" s="34">
        <v>0</v>
      </c>
      <c r="G68" s="31">
        <v>0</v>
      </c>
      <c r="H68" s="24"/>
      <c r="I68" s="34">
        <v>3900</v>
      </c>
      <c r="J68" s="31">
        <v>3900</v>
      </c>
      <c r="K68" s="24">
        <f>J68/I68</f>
        <v>1</v>
      </c>
      <c r="L68" s="34">
        <v>95310917</v>
      </c>
      <c r="M68" s="31">
        <v>9531092</v>
      </c>
      <c r="N68" s="24"/>
      <c r="O68" s="34" t="s">
        <v>90</v>
      </c>
      <c r="P68" s="31" t="s">
        <v>90</v>
      </c>
      <c r="Q68" s="24"/>
      <c r="R68" s="14">
        <v>0</v>
      </c>
      <c r="S68" s="15">
        <v>0</v>
      </c>
      <c r="T68" s="24"/>
      <c r="U68" s="14" t="s">
        <v>90</v>
      </c>
      <c r="V68" s="15" t="s">
        <v>90</v>
      </c>
      <c r="W68" s="24"/>
    </row>
    <row r="69" spans="1:23" ht="14.25" customHeight="1">
      <c r="A69" s="12" t="s">
        <v>65</v>
      </c>
      <c r="B69" s="13" t="s">
        <v>89</v>
      </c>
      <c r="C69" s="14">
        <v>287598858</v>
      </c>
      <c r="D69" s="15">
        <v>15641803</v>
      </c>
      <c r="E69" s="24">
        <f t="shared" si="1"/>
        <v>0.05438756992560798</v>
      </c>
      <c r="F69" s="34">
        <v>0</v>
      </c>
      <c r="G69" s="31">
        <v>0</v>
      </c>
      <c r="H69" s="24"/>
      <c r="I69" s="34">
        <v>0</v>
      </c>
      <c r="J69" s="31">
        <v>0</v>
      </c>
      <c r="K69" s="24"/>
      <c r="L69" s="34">
        <v>0</v>
      </c>
      <c r="M69" s="31">
        <v>0</v>
      </c>
      <c r="N69" s="24"/>
      <c r="O69" s="34">
        <v>0</v>
      </c>
      <c r="P69" s="31">
        <v>0</v>
      </c>
      <c r="Q69" s="24"/>
      <c r="R69" s="14">
        <v>0</v>
      </c>
      <c r="S69" s="15">
        <v>0</v>
      </c>
      <c r="T69" s="24"/>
      <c r="U69" s="14">
        <v>0</v>
      </c>
      <c r="V69" s="15">
        <v>0</v>
      </c>
      <c r="W69" s="24"/>
    </row>
    <row r="70" spans="1:23" ht="14.25" customHeight="1">
      <c r="A70" s="12" t="s">
        <v>66</v>
      </c>
      <c r="B70" s="13" t="s">
        <v>89</v>
      </c>
      <c r="C70" s="14">
        <v>389158625</v>
      </c>
      <c r="D70" s="15">
        <v>33068651</v>
      </c>
      <c r="E70" s="24">
        <f>D70/C70</f>
        <v>0.08497473491689925</v>
      </c>
      <c r="F70" s="34">
        <v>0</v>
      </c>
      <c r="G70" s="31">
        <v>0</v>
      </c>
      <c r="H70" s="24"/>
      <c r="I70" s="34" t="s">
        <v>90</v>
      </c>
      <c r="J70" s="31" t="s">
        <v>90</v>
      </c>
      <c r="K70" s="24"/>
      <c r="L70" s="34">
        <v>90265</v>
      </c>
      <c r="M70" s="31">
        <v>481</v>
      </c>
      <c r="N70" s="24">
        <f>M70/L70</f>
        <v>0.005328754223674736</v>
      </c>
      <c r="O70" s="34" t="s">
        <v>90</v>
      </c>
      <c r="P70" s="31" t="s">
        <v>90</v>
      </c>
      <c r="Q70" s="24"/>
      <c r="R70" s="14">
        <v>0</v>
      </c>
      <c r="S70" s="15">
        <v>0</v>
      </c>
      <c r="T70" s="24"/>
      <c r="U70" s="14" t="s">
        <v>90</v>
      </c>
      <c r="V70" s="15" t="s">
        <v>90</v>
      </c>
      <c r="W70" s="24"/>
    </row>
    <row r="71" spans="1:23" ht="14.25" customHeight="1">
      <c r="A71" s="12" t="s">
        <v>67</v>
      </c>
      <c r="B71" s="13" t="s">
        <v>89</v>
      </c>
      <c r="C71" s="14">
        <v>332489884</v>
      </c>
      <c r="D71" s="15">
        <v>40978633</v>
      </c>
      <c r="E71" s="24">
        <f>D71/C71</f>
        <v>0.12324775871978108</v>
      </c>
      <c r="F71" s="34">
        <v>0</v>
      </c>
      <c r="G71" s="31">
        <v>0</v>
      </c>
      <c r="H71" s="24"/>
      <c r="I71" s="34">
        <v>0</v>
      </c>
      <c r="J71" s="31">
        <v>0</v>
      </c>
      <c r="K71" s="24"/>
      <c r="L71" s="34">
        <v>0</v>
      </c>
      <c r="M71" s="31">
        <v>0</v>
      </c>
      <c r="N71" s="24"/>
      <c r="O71" s="34">
        <v>0</v>
      </c>
      <c r="P71" s="31">
        <v>0</v>
      </c>
      <c r="Q71" s="24"/>
      <c r="R71" s="14">
        <v>0</v>
      </c>
      <c r="S71" s="15">
        <v>0</v>
      </c>
      <c r="T71" s="24"/>
      <c r="U71" s="14">
        <v>0</v>
      </c>
      <c r="V71" s="15">
        <v>0</v>
      </c>
      <c r="W71" s="24"/>
    </row>
    <row r="72" spans="1:23" ht="14.25" customHeight="1">
      <c r="A72" s="12"/>
      <c r="B72" s="13"/>
      <c r="C72" s="14"/>
      <c r="D72" s="15"/>
      <c r="E72" s="25"/>
      <c r="F72" s="34"/>
      <c r="G72" s="31"/>
      <c r="H72" s="25"/>
      <c r="I72" s="34"/>
      <c r="J72" s="31"/>
      <c r="K72" s="25"/>
      <c r="L72" s="34"/>
      <c r="M72" s="31"/>
      <c r="N72" s="25"/>
      <c r="O72" s="34"/>
      <c r="P72" s="31"/>
      <c r="Q72" s="25"/>
      <c r="R72" s="14"/>
      <c r="S72" s="15"/>
      <c r="T72" s="25"/>
      <c r="U72" s="14"/>
      <c r="V72" s="15"/>
      <c r="W72" s="25"/>
    </row>
    <row r="73" spans="1:23" ht="14.25" customHeight="1" thickBot="1">
      <c r="A73" s="20" t="s">
        <v>81</v>
      </c>
      <c r="B73" s="23"/>
      <c r="C73" s="22">
        <f>SUM(C5:C71)</f>
        <v>66751475244</v>
      </c>
      <c r="D73" s="21">
        <f>SUM(D5:D71)</f>
        <v>4945296132</v>
      </c>
      <c r="E73" s="26">
        <f>D73/C73</f>
        <v>0.07408519607878646</v>
      </c>
      <c r="F73" s="35">
        <f>SUM(F5:F71)</f>
        <v>0</v>
      </c>
      <c r="G73" s="32">
        <f>SUM(G5:G71)</f>
        <v>0</v>
      </c>
      <c r="H73" s="26"/>
      <c r="I73" s="35">
        <f>SUM(I5:I71)</f>
        <v>97874531</v>
      </c>
      <c r="J73" s="32">
        <f>SUM(J5:J71)</f>
        <v>22183744</v>
      </c>
      <c r="K73" s="26">
        <f>J73/I73</f>
        <v>0.22665492006291196</v>
      </c>
      <c r="L73" s="35">
        <f>SUM(L5:L71)</f>
        <v>6210151037</v>
      </c>
      <c r="M73" s="32">
        <f>SUM(M5:M71)</f>
        <v>497561849</v>
      </c>
      <c r="N73" s="26">
        <f>M73/L73</f>
        <v>0.08012073233574077</v>
      </c>
      <c r="O73" s="35">
        <f>SUM(O5:O71)</f>
        <v>2076210065</v>
      </c>
      <c r="P73" s="32">
        <f>SUM(P5:P71)</f>
        <v>2076210065</v>
      </c>
      <c r="Q73" s="26">
        <f>P73/O73</f>
        <v>1</v>
      </c>
      <c r="R73" s="22">
        <f>SUM(R5:R71)</f>
        <v>0</v>
      </c>
      <c r="S73" s="22">
        <f>SUM(S5:S71)</f>
        <v>0</v>
      </c>
      <c r="T73" s="22"/>
      <c r="U73" s="22">
        <f>SUM(U5:U71)</f>
        <v>942098099</v>
      </c>
      <c r="V73" s="22">
        <f>SUM(V5:V71)</f>
        <v>557607458</v>
      </c>
      <c r="W73" s="26">
        <f>V73/U73</f>
        <v>0.5918783389881355</v>
      </c>
    </row>
    <row r="75" ht="14.25">
      <c r="A75" s="16" t="s">
        <v>91</v>
      </c>
    </row>
    <row r="77" ht="14.25">
      <c r="C77" s="17"/>
    </row>
    <row r="78" ht="14.25">
      <c r="L78" s="16"/>
    </row>
  </sheetData>
  <sheetProtection/>
  <conditionalFormatting sqref="A75">
    <cfRule type="expression" priority="8" dxfId="0" stopIfTrue="1">
      <formula>MOD(ROW(),5)=1</formula>
    </cfRule>
  </conditionalFormatting>
  <conditionalFormatting sqref="A4:W73">
    <cfRule type="expression" priority="1" dxfId="0" stopIfTrue="1">
      <formula>MOD(ROW(),3)=1</formula>
    </cfRule>
  </conditionalFormatting>
  <printOptions/>
  <pageMargins left="0.75" right="0.75" top="1" bottom="1" header="0.5" footer="0.5"/>
  <pageSetup horizontalDpi="600" verticalDpi="600" orientation="portrait" r:id="rId1"/>
  <ignoredErrors>
    <ignoredError sqref="R73 O73:P73 L73:M73 E73:G73 N73 I73:K7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Dept. of Revenue</dc:creator>
  <cp:keywords/>
  <dc:description/>
  <cp:lastModifiedBy>Allison Kever</cp:lastModifiedBy>
  <dcterms:created xsi:type="dcterms:W3CDTF">2011-02-14T20:06:30Z</dcterms:created>
  <dcterms:modified xsi:type="dcterms:W3CDTF">2021-07-27T19:16:59Z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s_Description">
    <vt:lpwstr/>
  </property>
  <property fmtid="{D5CDD505-2E9C-101B-9397-08002B2CF9AE}" pid="3" name="Automated Content">
    <vt:lpwstr/>
  </property>
  <property fmtid="{D5CDD505-2E9C-101B-9397-08002B2CF9AE}" pid="4" name="Web Category">
    <vt:lpwstr>2</vt:lpwstr>
  </property>
  <property fmtid="{D5CDD505-2E9C-101B-9397-08002B2CF9AE}" pid="5" name="DocumentDescription">
    <vt:lpwstr>County-level information related to classified use differentials</vt:lpwstr>
  </property>
  <property fmtid="{D5CDD505-2E9C-101B-9397-08002B2CF9AE}" pid="6" name="Is this Legally required?">
    <vt:lpwstr/>
  </property>
  <property fmtid="{D5CDD505-2E9C-101B-9397-08002B2CF9AE}" pid="7" name="Review Frequency Period">
    <vt:lpwstr/>
  </property>
  <property fmtid="{D5CDD505-2E9C-101B-9397-08002B2CF9AE}" pid="8" name="statutesRulesPolicies">
    <vt:lpwstr/>
  </property>
  <property fmtid="{D5CDD505-2E9C-101B-9397-08002B2CF9AE}" pid="9" name="Notes0">
    <vt:lpwstr/>
  </property>
  <property fmtid="{D5CDD505-2E9C-101B-9397-08002B2CF9AE}" pid="10" name="DocumentName">
    <vt:lpwstr>Classified Use Report</vt:lpwstr>
  </property>
  <property fmtid="{D5CDD505-2E9C-101B-9397-08002B2CF9AE}" pid="11" name="Historical">
    <vt:lpwstr/>
  </property>
  <property fmtid="{D5CDD505-2E9C-101B-9397-08002B2CF9AE}" pid="12" name="Review Frequency by Month">
    <vt:lpwstr/>
  </property>
</Properties>
</file>