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xl/worksheets/sheet7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D:\Forms to Website\F10\"/>
    </mc:Choice>
  </mc:AlternateContent>
  <xr:revisionPtr revIDLastSave="0" documentId="13_ncr:1_{DCD8489A-F0C5-4078-9ADE-F3824D3F401A}" xr6:coauthVersionLast="47" xr6:coauthVersionMax="47" xr10:uidLastSave="{00000000-0000-0000-0000-000000000000}"/>
  <bookViews>
    <workbookView xWindow="31020" yWindow="2355" windowWidth="21600" windowHeight="11385" xr2:uid="{00000000-000D-0000-FFFF-FFFF00000000}"/>
  </bookViews>
  <sheets>
    <sheet name="Summary" sheetId="70" r:id="rId1"/>
    <sheet name="Line Item Detail" sheetId="71" r:id="rId2"/>
    <sheet name="Form 9" sheetId="1" r:id="rId3"/>
    <sheet name="Statewide" sheetId="2" r:id="rId4"/>
    <sheet name="Alachua" sheetId="3" r:id="rId5"/>
    <sheet name="Baker" sheetId="4" r:id="rId6"/>
    <sheet name="Bay" sheetId="5" r:id="rId7"/>
    <sheet name="Bradford" sheetId="6" r:id="rId8"/>
    <sheet name="Brevard" sheetId="7" r:id="rId9"/>
    <sheet name="Broward" sheetId="8" r:id="rId10"/>
    <sheet name="Calhoun" sheetId="9" r:id="rId11"/>
    <sheet name="Charlotte" sheetId="10" r:id="rId12"/>
    <sheet name="Citrus" sheetId="11" r:id="rId13"/>
    <sheet name="Clay" sheetId="12" r:id="rId14"/>
    <sheet name="Collier" sheetId="13" r:id="rId15"/>
    <sheet name="Columbia" sheetId="14" r:id="rId16"/>
    <sheet name="Miami-Dade" sheetId="15" r:id="rId17"/>
    <sheet name="De Soto" sheetId="16" r:id="rId18"/>
    <sheet name="Dixie" sheetId="17" r:id="rId19"/>
    <sheet name="Duval" sheetId="18" r:id="rId20"/>
    <sheet name="Escambia" sheetId="19" r:id="rId21"/>
    <sheet name="Flagler" sheetId="20" r:id="rId22"/>
    <sheet name="Franklin" sheetId="21" r:id="rId23"/>
    <sheet name="Gadsden" sheetId="22" r:id="rId24"/>
    <sheet name="Gilchrist" sheetId="23" r:id="rId25"/>
    <sheet name="Glades" sheetId="24" r:id="rId26"/>
    <sheet name="Gulf" sheetId="25" r:id="rId27"/>
    <sheet name="Hamilton" sheetId="26" r:id="rId28"/>
    <sheet name="Hardee" sheetId="27" r:id="rId29"/>
    <sheet name="Hendry" sheetId="28" r:id="rId30"/>
    <sheet name="Hernando" sheetId="29" r:id="rId31"/>
    <sheet name="Highlands" sheetId="30" r:id="rId32"/>
    <sheet name="Hillsborough" sheetId="31" r:id="rId33"/>
    <sheet name="Holmes" sheetId="32" r:id="rId34"/>
    <sheet name="Indian River" sheetId="33" r:id="rId35"/>
    <sheet name="Jackson" sheetId="34" r:id="rId36"/>
    <sheet name="Jefferson" sheetId="35" r:id="rId37"/>
    <sheet name="Lafayette" sheetId="36" r:id="rId38"/>
    <sheet name="Lake" sheetId="37" r:id="rId39"/>
    <sheet name="Lee" sheetId="38" r:id="rId40"/>
    <sheet name="Leon" sheetId="39" r:id="rId41"/>
    <sheet name="Levy" sheetId="40" r:id="rId42"/>
    <sheet name="Liberty" sheetId="41" r:id="rId43"/>
    <sheet name="Madison" sheetId="42" r:id="rId44"/>
    <sheet name="Manatee" sheetId="43" r:id="rId45"/>
    <sheet name="Marion" sheetId="44" r:id="rId46"/>
    <sheet name="Martin" sheetId="45" r:id="rId47"/>
    <sheet name="Monroe" sheetId="46" r:id="rId48"/>
    <sheet name="Nassau" sheetId="47" r:id="rId49"/>
    <sheet name="Okaloosa" sheetId="48" r:id="rId50"/>
    <sheet name="Okeechobee" sheetId="49" r:id="rId51"/>
    <sheet name="Orange" sheetId="50" r:id="rId52"/>
    <sheet name="Osceola" sheetId="51" r:id="rId53"/>
    <sheet name="Palm Beach" sheetId="52" r:id="rId54"/>
    <sheet name="Pasco" sheetId="53" r:id="rId55"/>
    <sheet name="Pinellas" sheetId="54" r:id="rId56"/>
    <sheet name="Polk" sheetId="55" r:id="rId57"/>
    <sheet name="Putnam" sheetId="56" r:id="rId58"/>
    <sheet name="St. Johns" sheetId="57" r:id="rId59"/>
    <sheet name="St. Lucie" sheetId="58" r:id="rId60"/>
    <sheet name="Santa Rosa" sheetId="59" r:id="rId61"/>
    <sheet name="Sarasota" sheetId="60" r:id="rId62"/>
    <sheet name="Seminole" sheetId="61" r:id="rId63"/>
    <sheet name="Sumter" sheetId="62" r:id="rId64"/>
    <sheet name="Suwannee" sheetId="63" r:id="rId65"/>
    <sheet name="Taylor" sheetId="64" r:id="rId66"/>
    <sheet name="Union" sheetId="65" r:id="rId67"/>
    <sheet name="Volusia" sheetId="66" r:id="rId68"/>
    <sheet name="Wakulla" sheetId="67" r:id="rId69"/>
    <sheet name="Walton" sheetId="68" r:id="rId70"/>
    <sheet name="Washington" sheetId="69" r:id="rId71"/>
  </sheets>
  <definedNames>
    <definedName name="County11">Alachua!$A$11:$E$84</definedName>
    <definedName name="County12">Baker!$A$11:$E$38</definedName>
    <definedName name="County13">Bay!$A$11:$E$89</definedName>
    <definedName name="County14">Bradford!$A$11:$E$43</definedName>
    <definedName name="County15">Brevard!$A$11:$E$94</definedName>
    <definedName name="County16">Broward!$A$11:$E$97</definedName>
    <definedName name="County17">Calhoun!$A$11:$E$27</definedName>
    <definedName name="County18">Charlotte!$A$11:$E$79</definedName>
    <definedName name="County19">Citrus!$A$11:$E$75</definedName>
    <definedName name="County20">Clay!$A$11:$E$81</definedName>
    <definedName name="County21">Collier!$A$11:$E$87</definedName>
    <definedName name="County22">Columbia!$A$11:$E$64</definedName>
    <definedName name="County23">'Miami-Dade'!$A$11:$E$97</definedName>
    <definedName name="County24">'De Soto'!$A$11:$E$44</definedName>
    <definedName name="County25">Dixie!$A$11:$E$34</definedName>
    <definedName name="County26">Duval!$A$11:$E$94</definedName>
    <definedName name="County27">Escambia!$A$11:$E$89</definedName>
    <definedName name="County28">Flagler!$A$11:$E$63</definedName>
    <definedName name="County29">Franklin!$A$11:$E$35</definedName>
    <definedName name="County30">Gadsden!$A$11:$E$51</definedName>
    <definedName name="County31">Gilchrist!$A$11:$E$33</definedName>
    <definedName name="County32">Glades!$A$11:$E$25</definedName>
    <definedName name="County33">Gulf!$A$11:$E$38</definedName>
    <definedName name="County34">Hamilton!$A$11:$E$29</definedName>
    <definedName name="County35">Hardee!$A$11:$E$49</definedName>
    <definedName name="County36">Hendry!$A$11:$E$52</definedName>
    <definedName name="County37">Hernando!$A$11:$E$72</definedName>
    <definedName name="County38">Highlands!$A$11:$E$70</definedName>
    <definedName name="County39">Hillsborough!$A$11:$E$95</definedName>
    <definedName name="County40">Holmes!$A$11:$E$35</definedName>
    <definedName name="County41">'Indian River'!$A$11:$E$82</definedName>
    <definedName name="County42">Jackson!$A$11:$E$56</definedName>
    <definedName name="County43">Jefferson!$A$11:$E$32</definedName>
    <definedName name="County44">Lafayette!$A$11:$E$23</definedName>
    <definedName name="County45">Lake!$A$11:$E$88</definedName>
    <definedName name="County46">Lee!$A$11:$E$93</definedName>
    <definedName name="County47">Leon!$A$11:$E$86</definedName>
    <definedName name="County48">Levy!$A$11:$E$53</definedName>
    <definedName name="County49">Liberty!$A$11:$E$22</definedName>
    <definedName name="County50">Madison!$A$11:$E$39</definedName>
    <definedName name="County51">Manatee!$A$11:$E$91</definedName>
    <definedName name="County52">Marion!$A$11:$E$90</definedName>
    <definedName name="County53">Martin!$A$11:$E$84</definedName>
    <definedName name="County54">Monroe!$A$11:$E$84</definedName>
    <definedName name="County55">Nassau!$A$11:$E$65</definedName>
    <definedName name="County56">Okaloosa!$A$11:$E$83</definedName>
    <definedName name="County57">Okeechobee!$A$11:$E$53</definedName>
    <definedName name="County58">Orange!$A$11:$E$95</definedName>
    <definedName name="County59">Osceola!$A$11:$E$84</definedName>
    <definedName name="County60">'Palm Beach'!$A$11:$E$96</definedName>
    <definedName name="County61">Pasco!$A$11:$E$90</definedName>
    <definedName name="County62">Pinellas!$A$11:$E$94</definedName>
    <definedName name="County63">Polk!$A$11:$E$92</definedName>
    <definedName name="County64">Putnam!$A$11:$E$55</definedName>
    <definedName name="County65">'St. Johns'!$A$11:$E$87</definedName>
    <definedName name="County66">'St. Lucie'!$A$11:$E$84</definedName>
    <definedName name="County67">'Santa Rosa'!$A$11:$E$76</definedName>
    <definedName name="County68">Sarasota!$A$11:$E$91</definedName>
    <definedName name="County69">Seminole!$A$11:$E$90</definedName>
    <definedName name="County70">Sumter!$A$11:$E$64</definedName>
    <definedName name="County71">Suwannee!$A$11:$E$50</definedName>
    <definedName name="County72">Taylor!$A$11:$E$42</definedName>
    <definedName name="County73">Union!$A$11:$E$26</definedName>
    <definedName name="County74">Volusia!$A$11:$E$95</definedName>
    <definedName name="County75">Wakulla!$A$11:$E$46</definedName>
    <definedName name="County76">Walton!$A$11:$E$69</definedName>
    <definedName name="County77">Washington!$A$11:$E$41</definedName>
    <definedName name="County81">Statewide!$A$11:$E$97</definedName>
    <definedName name="Form_9">'Form 9'!$A$11:$E$80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69" l="1"/>
  <c r="A1" i="69"/>
  <c r="B2" i="68"/>
  <c r="A1" i="68"/>
  <c r="B2" i="67"/>
  <c r="A1" i="67"/>
  <c r="B2" i="66"/>
  <c r="A1" i="66"/>
  <c r="B2" i="65"/>
  <c r="A1" i="65"/>
  <c r="B2" i="64"/>
  <c r="A1" i="64"/>
  <c r="B2" i="63"/>
  <c r="A1" i="63"/>
  <c r="B2" i="62"/>
  <c r="A1" i="62"/>
  <c r="B2" i="61"/>
  <c r="A1" i="61"/>
  <c r="B2" i="60"/>
  <c r="A1" i="60"/>
  <c r="B2" i="59"/>
  <c r="A1" i="59"/>
  <c r="B2" i="58"/>
  <c r="A1" i="58"/>
  <c r="B2" i="57"/>
  <c r="A1" i="57"/>
  <c r="B2" i="56"/>
  <c r="A1" i="56"/>
  <c r="B2" i="55"/>
  <c r="A1" i="55"/>
  <c r="B2" i="54"/>
  <c r="A1" i="54"/>
  <c r="B2" i="53"/>
  <c r="A1" i="53"/>
  <c r="B2" i="52"/>
  <c r="A1" i="52"/>
  <c r="B2" i="51"/>
  <c r="A1" i="51"/>
  <c r="B2" i="50"/>
  <c r="A1" i="50"/>
  <c r="B2" i="49"/>
  <c r="A1" i="49"/>
  <c r="B2" i="48"/>
  <c r="A1" i="48"/>
  <c r="B2" i="47"/>
  <c r="A1" i="47"/>
  <c r="B2" i="46"/>
  <c r="A1" i="46"/>
  <c r="B2" i="45"/>
  <c r="A1" i="45"/>
  <c r="B2" i="44"/>
  <c r="A1" i="44"/>
  <c r="B2" i="43"/>
  <c r="A1" i="43"/>
  <c r="B2" i="42"/>
  <c r="A1" i="42"/>
  <c r="B2" i="41"/>
  <c r="A1" i="41"/>
  <c r="B2" i="40"/>
  <c r="A1" i="40"/>
  <c r="B2" i="39"/>
  <c r="A1" i="39"/>
  <c r="B2" i="38"/>
  <c r="A1" i="38"/>
  <c r="B2" i="37"/>
  <c r="A1" i="37"/>
  <c r="B2" i="36"/>
  <c r="A1" i="36"/>
  <c r="B2" i="35"/>
  <c r="A1" i="35"/>
  <c r="B2" i="34"/>
  <c r="A1" i="34"/>
  <c r="B2" i="33"/>
  <c r="A1" i="33"/>
  <c r="B2" i="32"/>
  <c r="A1" i="32"/>
  <c r="B2" i="31"/>
  <c r="A1" i="31"/>
  <c r="B2" i="30"/>
  <c r="A1" i="30"/>
  <c r="B2" i="29"/>
  <c r="A1" i="29"/>
  <c r="B2" i="28"/>
  <c r="A1" i="28"/>
  <c r="B2" i="27"/>
  <c r="A1" i="27"/>
  <c r="B2" i="26"/>
  <c r="A1" i="26"/>
  <c r="B2" i="25"/>
  <c r="A1" i="25"/>
  <c r="B2" i="24"/>
  <c r="A1" i="24"/>
  <c r="B2" i="23"/>
  <c r="A1" i="23"/>
  <c r="B2" i="22"/>
  <c r="A1" i="22"/>
  <c r="B2" i="21"/>
  <c r="A1" i="21"/>
  <c r="B2" i="20"/>
  <c r="A1" i="20"/>
  <c r="B2" i="19"/>
  <c r="A1" i="19"/>
  <c r="B2" i="18"/>
  <c r="A1" i="18"/>
  <c r="B2" i="17"/>
  <c r="A1" i="17"/>
  <c r="B2" i="16"/>
  <c r="A1" i="16"/>
  <c r="B2" i="15"/>
  <c r="A1" i="15"/>
  <c r="B2" i="14"/>
  <c r="A1" i="14"/>
  <c r="B2" i="13"/>
  <c r="A1" i="13"/>
  <c r="B2" i="12"/>
  <c r="A1" i="12"/>
  <c r="B2" i="11"/>
  <c r="A1" i="11"/>
  <c r="B2" i="10"/>
  <c r="A1" i="10"/>
  <c r="B2" i="9"/>
  <c r="A1" i="9"/>
  <c r="B2" i="8"/>
  <c r="A1" i="8"/>
  <c r="B2" i="7"/>
  <c r="A1" i="7"/>
  <c r="B2" i="6"/>
  <c r="A1" i="6"/>
  <c r="B2" i="5"/>
  <c r="A1" i="5"/>
  <c r="B2" i="4"/>
  <c r="A1" i="4"/>
  <c r="B2" i="3"/>
  <c r="A1" i="3"/>
  <c r="A1" i="2"/>
</calcChain>
</file>

<file path=xl/sharedStrings.xml><?xml version="1.0" encoding="utf-8"?>
<sst xmlns="http://schemas.openxmlformats.org/spreadsheetml/2006/main" count="7248" uniqueCount="341">
  <si>
    <t>Alachua</t>
  </si>
  <si>
    <t>Baker</t>
  </si>
  <si>
    <t>Bay</t>
  </si>
  <si>
    <t>Bradford</t>
  </si>
  <si>
    <t>Brevard</t>
  </si>
  <si>
    <t>Broward</t>
  </si>
  <si>
    <t>Calhoun</t>
  </si>
  <si>
    <t>Charlotte</t>
  </si>
  <si>
    <t>Citrus</t>
  </si>
  <si>
    <t>Clay</t>
  </si>
  <si>
    <t>Collier</t>
  </si>
  <si>
    <t>Columbia</t>
  </si>
  <si>
    <t>Miami-Dade</t>
  </si>
  <si>
    <t>De 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</si>
  <si>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</si>
  <si>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</si>
  <si>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</si>
  <si>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</si>
  <si>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</si>
  <si>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</si>
  <si>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</si>
  <si>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</si>
  <si>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</si>
  <si>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</si>
  <si>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</si>
  <si>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</si>
  <si>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</si>
  <si>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</si>
  <si>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</si>
  <si>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</si>
  <si>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</si>
  <si>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</si>
  <si>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</si>
  <si>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</si>
  <si>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</si>
  <si>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</si>
  <si>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</si>
  <si>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</si>
  <si>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</si>
  <si>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</si>
  <si>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</si>
  <si>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</si>
  <si>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</si>
  <si>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</si>
  <si>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</si>
  <si>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</si>
  <si>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</si>
  <si>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</si>
  <si>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</si>
  <si>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</si>
  <si>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</si>
  <si>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</si>
  <si>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</si>
  <si>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</si>
  <si>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</si>
  <si>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</si>
  <si>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</si>
  <si>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</si>
  <si>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</si>
  <si>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</si>
  <si>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</si>
  <si>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</si>
  <si>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</si>
  <si>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</si>
  <si>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</si>
  <si>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</si>
  <si>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</si>
  <si>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Statewide</t>
  </si>
  <si>
    <t>FOR ALL BUSINESSES</t>
  </si>
  <si>
    <t>STATE TOTALS</t>
  </si>
  <si>
    <t>County</t>
  </si>
  <si>
    <t>Gross Sales</t>
  </si>
  <si>
    <t>Taxable Sales**</t>
  </si>
  <si>
    <t>State Sales &amp; Use Tax**</t>
  </si>
  <si>
    <t>STATE SALES TAXES</t>
  </si>
  <si>
    <t>FORM-9</t>
  </si>
  <si>
    <t>FLORIDA SALES TAX RETURN DATA</t>
  </si>
  <si>
    <t>DOR ADMINISTERED TAXES/DOR ACCOUNTS</t>
  </si>
  <si>
    <t>MONTHLY STATISTICS</t>
  </si>
  <si>
    <t>TAX COLLECTION BY COUNTY</t>
  </si>
  <si>
    <t>Kind Code</t>
  </si>
  <si>
    <t>Taxable Sales</t>
  </si>
  <si>
    <t>State Sales &amp; Use Taxes</t>
  </si>
  <si>
    <t xml:space="preserve">REPORT DATE: </t>
  </si>
  <si>
    <t>FORM-10</t>
  </si>
  <si>
    <t>PRELIMINARY DATA</t>
  </si>
  <si>
    <t>MONTHLY STATISTICS BY BUSINESS TYPE</t>
  </si>
  <si>
    <t>FOR COUNTY</t>
  </si>
  <si>
    <t>Tab 5-71 Contains the Sales and Use Tax Collections for the most recent confirmed month for each County by reportable Industry</t>
  </si>
  <si>
    <t>Tab 4 Contains the Sales and Use Tax Collections by Industry Summary of the Statewide Total Collections for the most recent Confirmed Month.</t>
  </si>
  <si>
    <t>Tab 3 Contains the Form 9 Sales and Use Tax Collections by County summary of the Preliminary Sales and Use Tax for the most recent month available.</t>
  </si>
  <si>
    <t>Tab 2 Provides additional explaination related to these tax sources, their primary statutory reference, location in the Tax Handbook, the relevant Tax form where applicable, and a link for more info on the Florida Revenue website.</t>
  </si>
  <si>
    <t>Form 10 summarizes the Monthly Sales and Use Tax Collections by County</t>
  </si>
  <si>
    <t>LAST UPDATED: 30 NOVEMBER 2021</t>
  </si>
  <si>
    <t>https://floridarevenue.com/taxes/taxesfees/Pages/discretionary.aspx</t>
  </si>
  <si>
    <t>DR-15</t>
  </si>
  <si>
    <t>Optional Sales Surtaxes, levied within each county at the discretion of that county's BOCC</t>
  </si>
  <si>
    <t>Sales Taxes/Surtaxes</t>
  </si>
  <si>
    <t>For More Info…</t>
  </si>
  <si>
    <t>Typical Tax Return</t>
  </si>
  <si>
    <t>2021 Handbook Pages</t>
  </si>
  <si>
    <t>Primary Statutory Reference</t>
  </si>
  <si>
    <t>Description</t>
  </si>
  <si>
    <t>Tax</t>
  </si>
  <si>
    <t>http://edr.state.fl.us/Content/revenues/reports/tax-handbook/index.cfm</t>
  </si>
  <si>
    <t>Florida Tax Handbooks By Year:</t>
  </si>
  <si>
    <t>https://floridarevenue.com/Pages/forms_index.aspx</t>
  </si>
  <si>
    <t>DOR Forms and Publications:</t>
  </si>
  <si>
    <t>VALIDATED TAX RECEIPTS DATA FOR: December 2022</t>
  </si>
  <si>
    <t>11</t>
  </si>
  <si>
    <t>Alachua</t>
  </si>
  <si>
    <t>12</t>
  </si>
  <si>
    <t>Baker</t>
  </si>
  <si>
    <t>13</t>
  </si>
  <si>
    <t>Bay</t>
  </si>
  <si>
    <t>14</t>
  </si>
  <si>
    <t>Bradford</t>
  </si>
  <si>
    <t>15</t>
  </si>
  <si>
    <t>Brevard</t>
  </si>
  <si>
    <t>16</t>
  </si>
  <si>
    <t>Broward</t>
  </si>
  <si>
    <t>17</t>
  </si>
  <si>
    <t>Calhoun</t>
  </si>
  <si>
    <t>18</t>
  </si>
  <si>
    <t>Charlotte</t>
  </si>
  <si>
    <t>19</t>
  </si>
  <si>
    <t>Citrus</t>
  </si>
  <si>
    <t>20</t>
  </si>
  <si>
    <t>Clay</t>
  </si>
  <si>
    <t>21</t>
  </si>
  <si>
    <t>Collier</t>
  </si>
  <si>
    <t>22</t>
  </si>
  <si>
    <t>Columbia</t>
  </si>
  <si>
    <t>23</t>
  </si>
  <si>
    <t>Miami-Dade</t>
  </si>
  <si>
    <t>24</t>
  </si>
  <si>
    <t>De Soto</t>
  </si>
  <si>
    <t>25</t>
  </si>
  <si>
    <t>Dixie</t>
  </si>
  <si>
    <t>26</t>
  </si>
  <si>
    <t>Duval</t>
  </si>
  <si>
    <t>27</t>
  </si>
  <si>
    <t>Escambia</t>
  </si>
  <si>
    <t>28</t>
  </si>
  <si>
    <t>Flagler</t>
  </si>
  <si>
    <t>29</t>
  </si>
  <si>
    <t>Franklin</t>
  </si>
  <si>
    <t>30</t>
  </si>
  <si>
    <t>Gadsden</t>
  </si>
  <si>
    <t>31</t>
  </si>
  <si>
    <t>Gilchrist</t>
  </si>
  <si>
    <t>32</t>
  </si>
  <si>
    <t>Glades</t>
  </si>
  <si>
    <t>33</t>
  </si>
  <si>
    <t>Gulf</t>
  </si>
  <si>
    <t>34</t>
  </si>
  <si>
    <t>Hamilton</t>
  </si>
  <si>
    <t>35</t>
  </si>
  <si>
    <t>Hardee</t>
  </si>
  <si>
    <t>36</t>
  </si>
  <si>
    <t>Hendry</t>
  </si>
  <si>
    <t>37</t>
  </si>
  <si>
    <t>Hernando</t>
  </si>
  <si>
    <t>38</t>
  </si>
  <si>
    <t>Highlands</t>
  </si>
  <si>
    <t>39</t>
  </si>
  <si>
    <t>Hillsborough</t>
  </si>
  <si>
    <t>40</t>
  </si>
  <si>
    <t>Holmes</t>
  </si>
  <si>
    <t>41</t>
  </si>
  <si>
    <t>Indian River</t>
  </si>
  <si>
    <t>42</t>
  </si>
  <si>
    <t>Jackson</t>
  </si>
  <si>
    <t>43</t>
  </si>
  <si>
    <t>Jefferson</t>
  </si>
  <si>
    <t>44</t>
  </si>
  <si>
    <t>Lafayette</t>
  </si>
  <si>
    <t>45</t>
  </si>
  <si>
    <t>Lake</t>
  </si>
  <si>
    <t>46</t>
  </si>
  <si>
    <t>Lee</t>
  </si>
  <si>
    <t>47</t>
  </si>
  <si>
    <t>Leon</t>
  </si>
  <si>
    <t>48</t>
  </si>
  <si>
    <t>Levy</t>
  </si>
  <si>
    <t>49</t>
  </si>
  <si>
    <t>Liberty</t>
  </si>
  <si>
    <t>50</t>
  </si>
  <si>
    <t>Madison</t>
  </si>
  <si>
    <t>51</t>
  </si>
  <si>
    <t>Manatee</t>
  </si>
  <si>
    <t>52</t>
  </si>
  <si>
    <t>Marion</t>
  </si>
  <si>
    <t>53</t>
  </si>
  <si>
    <t>Martin</t>
  </si>
  <si>
    <t>54</t>
  </si>
  <si>
    <t>Monroe</t>
  </si>
  <si>
    <t>55</t>
  </si>
  <si>
    <t>Nassau</t>
  </si>
  <si>
    <t>56</t>
  </si>
  <si>
    <t>Okaloosa</t>
  </si>
  <si>
    <t>57</t>
  </si>
  <si>
    <t>Okeechobee</t>
  </si>
  <si>
    <t>58</t>
  </si>
  <si>
    <t>Orange</t>
  </si>
  <si>
    <t>59</t>
  </si>
  <si>
    <t>Osceola</t>
  </si>
  <si>
    <t>60</t>
  </si>
  <si>
    <t>Palm Beach</t>
  </si>
  <si>
    <t>61</t>
  </si>
  <si>
    <t>Pasco</t>
  </si>
  <si>
    <t>62</t>
  </si>
  <si>
    <t>Pinellas</t>
  </si>
  <si>
    <t>63</t>
  </si>
  <si>
    <t>Polk</t>
  </si>
  <si>
    <t>64</t>
  </si>
  <si>
    <t>Putnam</t>
  </si>
  <si>
    <t>65</t>
  </si>
  <si>
    <t>St. Johns</t>
  </si>
  <si>
    <t>66</t>
  </si>
  <si>
    <t>St. Lucie</t>
  </si>
  <si>
    <t>67</t>
  </si>
  <si>
    <t>Santa Rosa</t>
  </si>
  <si>
    <t>68</t>
  </si>
  <si>
    <t>Sarasota</t>
  </si>
  <si>
    <t>69</t>
  </si>
  <si>
    <t>Seminole</t>
  </si>
  <si>
    <t>70</t>
  </si>
  <si>
    <t>Sumter</t>
  </si>
  <si>
    <t>71</t>
  </si>
  <si>
    <t>Suwannee</t>
  </si>
  <si>
    <t>72</t>
  </si>
  <si>
    <t>Taylor</t>
  </si>
  <si>
    <t>73</t>
  </si>
  <si>
    <t>Union</t>
  </si>
  <si>
    <t>74</t>
  </si>
  <si>
    <t>Volusia</t>
  </si>
  <si>
    <t>75</t>
  </si>
  <si>
    <t>Wakulla</t>
  </si>
  <si>
    <t>76</t>
  </si>
  <si>
    <t>Walton</t>
  </si>
  <si>
    <t>77</t>
  </si>
  <si>
    <t>Washington</t>
  </si>
  <si>
    <t>78</t>
  </si>
  <si>
    <t>Consolidated</t>
  </si>
  <si>
    <t>81</t>
  </si>
  <si>
    <t>Statewide</t>
  </si>
  <si>
    <t>* Note:  Most recent month is unaudited and is subject to revision.</t>
  </si>
  <si>
    <t>*** Starting with September 2014 county code 79 will no longer be used to reflect Use Tax the Use Tax is now included in the county for which the tax was reported and distributed.</t>
  </si>
  <si>
    <t>If you are a member of the media and need assistance, contact the Office of Communications at communications@floridarevenue.com or (850) 617-8214.</t>
  </si>
  <si>
    <t>If you have requests for data not shown in this file, or if you have questions about the data in this file, please contact us at (850) 617-8322 or email us at TaxResearch@floridarevenue.com</t>
  </si>
  <si>
    <t>Food &amp; Beverage Stores</t>
  </si>
  <si>
    <t>Meat Markets, Poultry</t>
  </si>
  <si>
    <t>Seafood Dealers</t>
  </si>
  <si>
    <t>Vegetable &amp; Fruit Markets, Fruit Juice Stands</t>
  </si>
  <si>
    <t>Bakeries</t>
  </si>
  <si>
    <t>Eating &amp; Drinking Places (not restaurants)</t>
  </si>
  <si>
    <t>Candy, Nut, Confectionary &amp; Dairy Product Stores</t>
  </si>
  <si>
    <t>Restaurants, Lunchrooms, Catering Services</t>
  </si>
  <si>
    <t>Drinking Places (Alcoholic beverages served on premises)</t>
  </si>
  <si>
    <t>Apparel &amp; Accessory Stores</t>
  </si>
  <si>
    <t>Shoe Stores</t>
  </si>
  <si>
    <t>Feed &amp; Seed Stores, Retail Nurseries</t>
  </si>
  <si>
    <t>Paint, Wallpaper &amp; Hardware Dealers</t>
  </si>
  <si>
    <t>Farm Implements &amp; Equipment Suppliers</t>
  </si>
  <si>
    <t>General Miscellaneous Merchandise Stores</t>
  </si>
  <si>
    <t>Used Merchandise Stores, Second-Hand Stores, Antique Shops</t>
  </si>
  <si>
    <t>Sewing, Needlework &amp; Piece Goods Stores</t>
  </si>
  <si>
    <t>Automotive Dealers (Sale &amp; Lease), Tag Agencies &amp; Tax Collectors</t>
  </si>
  <si>
    <t>Automotive Accessories &amp; Parts</t>
  </si>
  <si>
    <t>Gasoline Service Stations</t>
  </si>
  <si>
    <t>Automobile Repair &amp; Services</t>
  </si>
  <si>
    <t>Aircraft Dealers</t>
  </si>
  <si>
    <t>Boat Dealers</t>
  </si>
  <si>
    <t>Home Furniture, Furnishings &amp; Equipment</t>
  </si>
  <si>
    <t>Household Appliances &amp; Accessories</t>
  </si>
  <si>
    <t>Store &amp; Office Equipment, Office Supplies</t>
  </si>
  <si>
    <t>Radio, Television, Consumer Electronics, Computers, Music Stores</t>
  </si>
  <si>
    <t>Building Contractors</t>
  </si>
  <si>
    <t>Heating &amp; Air Conditioning</t>
  </si>
  <si>
    <t>Electrical, Plumbing, Well Drilling, Pipes</t>
  </si>
  <si>
    <t>Decorating, Painting, Papering,  Drapery Installation</t>
  </si>
  <si>
    <t>Roofing &amp; Sheet Metal</t>
  </si>
  <si>
    <t>Lumber aand Other Building Materials Dealers</t>
  </si>
  <si>
    <t>Hotel/Motel Accommodations, Rooming Houses, Camps &amp; Other Lodging Places</t>
  </si>
  <si>
    <t>Barber Shops, Beauty Shops &amp; Personal Appearance Services</t>
  </si>
  <si>
    <t>Book Stores</t>
  </si>
  <si>
    <t>Tobacco Stores &amp; Stands</t>
  </si>
  <si>
    <t>Florists</t>
  </si>
  <si>
    <t>Fuel Dealers, LP Gas Dealers</t>
  </si>
  <si>
    <t>Funeral Directors, Crematories &amp; Monuments</t>
  </si>
  <si>
    <t>Scrap Metal, Junk Yards, Salvaged Material</t>
  </si>
  <si>
    <t>Itinerant Vendors, Peddlers, Direct Selling Establishments</t>
  </si>
  <si>
    <t>Laundry, Garment, Linen &amp; Other Cleaning Services</t>
  </si>
  <si>
    <t>Machine Shops, Foundries, Iron Work</t>
  </si>
  <si>
    <t>Horse, Cattle &amp; Pet Dealers</t>
  </si>
  <si>
    <t>Camera &amp; Photographic Supply Stores</t>
  </si>
  <si>
    <t>Shoe Repair Shops, Shoe-shine Parlors &amp; Hat Cleaning Shops</t>
  </si>
  <si>
    <t>Storage &amp; Warehousing</t>
  </si>
  <si>
    <t>Gifts, Cards, Novelty, Hobby, Crafts &amp; Toy Stores</t>
  </si>
  <si>
    <t>Newsstands &amp; News Dealers</t>
  </si>
  <si>
    <t>Social, Fraternal, Commercial Clubs &amp; Associations (All Dues)</t>
  </si>
  <si>
    <t>Industrial Machinery</t>
  </si>
  <si>
    <t>Admissions, Amusement &amp; Recreation Services</t>
  </si>
  <si>
    <t>Holiday Season Vendors</t>
  </si>
  <si>
    <t>Rental of Tangible Personal Property</t>
  </si>
  <si>
    <t>Fabrication &amp; Sales of Cabinets, Windows, Doors, Awnings, Septic Tanks, Neon Signs, Plastic, etc.</t>
  </si>
  <si>
    <t>Manufacturing</t>
  </si>
  <si>
    <t>Bottlers</t>
  </si>
  <si>
    <t>Pawn Shops</t>
  </si>
  <si>
    <t>Communication, Telephone, Telegraph, Radio &amp; Television Stations   **</t>
  </si>
  <si>
    <t>Transportation, Railroads, Airlines, Bus, Trucking Lines</t>
  </si>
  <si>
    <t>Graphic Arts, Printing, Publishing, Engraving, Binding, Blueprinting</t>
  </si>
  <si>
    <t>Insurance, Banking, Savings &amp; Loans, Research Information Services, Income Tax Reports</t>
  </si>
  <si>
    <t>Sanitary &amp; Industrial Supplies</t>
  </si>
  <si>
    <t>Packaging  Materials, Paper, Box, Bag Dealers</t>
  </si>
  <si>
    <t>Repair of Tangible Personal Property</t>
  </si>
  <si>
    <t>Advertising</t>
  </si>
  <si>
    <t>Mining, Drilling, Top Soil, Clay, Sand, Fill Dirt</t>
  </si>
  <si>
    <t>Nurseries, Landscapes, Tree Experts</t>
  </si>
  <si>
    <t>Vending Machine Operators</t>
  </si>
  <si>
    <t>Importing &amp; Exporting</t>
  </si>
  <si>
    <t>Medical, Dental, Surgical, Optical &amp; Related Professional Services</t>
  </si>
  <si>
    <t>Wholesale Dealers</t>
  </si>
  <si>
    <t>Schools, Colleges &amp; Educational Services</t>
  </si>
  <si>
    <t>Lease or Rental of Commercial Real Property</t>
  </si>
  <si>
    <t>Privately Owned Parking Lots, Boat Docks &amp; Aircraft Hangars</t>
  </si>
  <si>
    <t>Utilities, Electric, Gas, Water, Sewer</t>
  </si>
  <si>
    <t>Exempt Facilities</t>
  </si>
  <si>
    <t>Flea Market Management &amp; Space Providers</t>
  </si>
  <si>
    <t>Other Professional Services</t>
  </si>
  <si>
    <t>Taxable Services (per Chapter 212, F.S.)</t>
  </si>
  <si>
    <t>Veterinary Services</t>
  </si>
  <si>
    <t>Commercial Fishing</t>
  </si>
  <si>
    <t>Miscellaneous</t>
  </si>
  <si>
    <t>Other  ***</t>
  </si>
  <si>
    <t>Total of All Kind Codes</t>
  </si>
  <si>
    <t>** Communications Services Tax gross sales, taxable sales and sales and use tax collected, under</t>
  </si>
  <si>
    <t>Chapter 202, F.S., as of November 2001, are no longer included kind code 66 or the totals.</t>
  </si>
  <si>
    <t>***Total for kind codes that have fewer than 4 businesses reporting.</t>
  </si>
  <si>
    <t>For more information contact us at (850) 617-8322 or email us at taxresearch@dor.state.fl.us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</si>
</sst>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409]mmmm\ d\,\ yyyy;@"/>
  </numFmts>
  <fonts count="11" x14ac:knownFonts="1">
    <font>
      <sz val="11"/>
      <color theme="1"/>
      <name val="Calibri"/>
      <family val="2"/>
      <scheme val="minor"/>
    </font>
    <font>
      <sz val="10"/>
      <color theme="1"/>
      <name val="Times New Roman"/>
      <family val="1"/>
    </font>
    <font>
      <u/>
      <sz val="10"/>
      <color theme="10"/>
      <name val="Times New Roman"/>
      <family val="1"/>
    </font>
    <font>
      <sz val="11"/>
      <color theme="1"/>
      <name val="Calibri"/>
      <family val="2"/>
      <scheme val="minor"/>
    </font>
    <font>
      <sz val="48"/>
      <color theme="1"/>
      <name val="Calibri"/>
      <family val="2"/>
      <scheme val="minor"/>
    </font>
    <font>
      <u/>
      <sz val="11"/>
      <color theme="10"/>
      <name val="Calibri"/>
      <family val="2"/>
      <scheme val="minor"/>
    </font>
    <font>
      <b/>
      <sz val="10"/>
      <color theme="1"/>
      <name val="Times New Roman"/>
      <family val="1"/>
    </font>
    <font>
      <b/>
      <sz val="10"/>
      <color indexed="10"/>
      <name val="Arial"/>
      <family val="2"/>
    </font>
    <font>
      <b/>
      <sz val="10"/>
      <color theme="1"/>
      <name val="Arial"/>
      <family val="2"/>
    </font>
    <font>
      <sz val="10"/>
      <color theme="1"/>
      <name val="Arial"/>
      <family val="2"/>
    </font>
    <font>
      <b/>
      <sz val="10"/>
      <color indexed="8"/>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s>
  <cellStyleXfs count="1">
    <xf numFmtId="0" fontId="0" fillId="0" borderId="0"/>
  </cellStyleXfs>
  <cellXfs count="40">
    <xf numFmtId="0" fontId="0" fillId="0" borderId="0" xfId="0"/>
    <xf numFmtId="0" fontId="1" fillId="2" borderId="0" xfId="0" applyFont="1" applyFill="1"/>
    <xf numFmtId="0" fontId="2" fillId="2" borderId="0" xfId="0" applyFont="1" applyFill="1"/>
    <xf numFmtId="0" fontId="3" fillId="0" borderId="0" xfId="0" applyFont="1"/>
    <xf numFmtId="0" fontId="3" fillId="0" borderId="0" xfId="0" applyFont="1" applyAlignment="1">
      <alignment horizontal="left" vertical="top" wrapText="1"/>
    </xf>
    <xf numFmtId="0" fontId="4" fillId="0" borderId="0" xfId="0" applyFont="1" applyAlignment="1">
      <alignment horizontal="center" vertical="center"/>
    </xf>
    <xf numFmtId="0" fontId="5" fillId="0" borderId="0" xfId="0" applyFont="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 fillId="0" borderId="2" xfId="0" applyFont="1" applyBorder="1" applyAlignment="1">
      <alignment horizontal="center" vertical="top" wrapText="1"/>
    </xf>
    <xf numFmtId="0" fontId="1" fillId="0" borderId="2" xfId="0" applyFont="1" applyBorder="1" applyAlignment="1">
      <alignment vertical="top"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2" borderId="2" xfId="0" applyFont="1" applyFill="1" applyBorder="1" applyAlignment="1">
      <alignment horizontal="left" vertical="top" wrapText="1"/>
    </xf>
    <xf numFmtId="43" fontId="7" fillId="0" borderId="0" xfId="0" applyNumberFormat="1" applyFont="1"/>
    <xf numFmtId="0" fontId="8" fillId="0" borderId="0" xfId="0" applyFont="1"/>
    <xf numFmtId="0" fontId="9" fillId="0" borderId="0" xfId="0" applyFont="1"/>
    <xf numFmtId="164" fontId="9" fillId="0" borderId="0" xfId="0" applyNumberFormat="1" applyFont="1"/>
    <xf numFmtId="0" fontId="8" fillId="0" borderId="0" xfId="0" applyFont="1" applyAlignment="1">
      <alignment horizontal="center" wrapText="1"/>
    </xf>
    <xf numFmtId="3" fontId="8" fillId="0" borderId="0" xfId="0" applyNumberFormat="1" applyFont="1"/>
    <xf numFmtId="3" fontId="8" fillId="0" borderId="0" xfId="0" applyNumberFormat="1" applyFont="1" applyAlignment="1">
      <alignment horizontal="center" wrapText="1"/>
    </xf>
    <xf numFmtId="165" fontId="8" fillId="0" borderId="0" xfId="0" applyNumberFormat="1" applyFont="1" applyAlignment="1">
      <alignment horizontal="left"/>
    </xf>
    <xf numFmtId="3" fontId="7" fillId="0" borderId="0" xfId="0" applyNumberFormat="1" applyFont="1"/>
    <xf numFmtId="43" fontId="9" fillId="0" borderId="0" xfId="0" applyNumberFormat="1" applyFont="1"/>
    <xf numFmtId="3" fontId="8" fillId="0" borderId="0" xfId="0" applyNumberFormat="1" applyFont="1" applyAlignment="1">
      <alignment horizontal="left"/>
    </xf>
    <xf numFmtId="3" fontId="10" fillId="0" borderId="0" xfId="0" applyNumberFormat="1" applyFont="1" applyAlignment="1">
      <alignment horizontal="left"/>
    </xf>
    <xf numFmtId="3" fontId="10" fillId="0" borderId="0" xfId="0" applyNumberFormat="1" applyFont="1"/>
    <xf numFmtId="0" fontId="2" fillId="2" borderId="2" xfId="0" applyFont="1" applyFill="1" applyBorder="1" applyAlignment="1">
      <alignment horizontal="left" vertical="top"/>
    </xf>
    <xf numFmtId="0" fontId="2" fillId="2" borderId="1" xfId="0" applyFont="1" applyFill="1" applyBorder="1" applyAlignment="1">
      <alignment horizontal="left" vertical="top"/>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1" fillId="2" borderId="9" xfId="0" applyFont="1" applyFill="1" applyBorder="1" applyAlignment="1">
      <alignment horizontal="right" vertical="top"/>
    </xf>
    <xf numFmtId="0" fontId="1" fillId="2" borderId="8" xfId="0" applyFont="1" applyFill="1" applyBorder="1" applyAlignment="1">
      <alignment horizontal="right" vertical="top"/>
    </xf>
    <xf numFmtId="0" fontId="1" fillId="2" borderId="2" xfId="0" applyFont="1" applyFill="1" applyBorder="1" applyAlignment="1">
      <alignment horizontal="right" vertical="top"/>
    </xf>
    <xf numFmtId="0" fontId="1" fillId="0" borderId="3" xfId="0" applyFont="1" applyBorder="1" applyAlignment="1">
      <alignment horizontal="left" vertical="top"/>
    </xf>
    <xf numFmtId="0" fontId="1" fillId="0" borderId="2" xfId="0" applyFont="1" applyBorder="1" applyAlignment="1">
      <alignment horizontal="left" vertical="top"/>
    </xf>
    <xf numFmtId="3" fontId="8"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78"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floridarevenue.com/Forms_library/current/dr15n.pdf" TargetMode="External"/><Relationship Id="rId2" Type="http://schemas.openxmlformats.org/officeDocument/2006/relationships/hyperlink" Target="http://edr.state.fl.us/Content/revenues/reports/tax-handbook/index.cfm" TargetMode="External"/><Relationship Id="rId1" Type="http://schemas.openxmlformats.org/officeDocument/2006/relationships/hyperlink" Target="https://floridarevenue.com/Pages/forms_index.aspx" TargetMode="External"/><Relationship Id="rId4" Type="http://schemas.openxmlformats.org/officeDocument/2006/relationships/hyperlink" Target="https://floridarevenue.com/taxes/taxesfees/Pages/discretionary.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B87"/>
  <sheetViews>
    <sheetView tabSelected="1" workbookViewId="0">
      <selection activeCell="L21" sqref="L21"/>
    </sheetView>
  </sheetViews>
  <sheetFormatPr defaultColWidth="11.42578125" defaultRowHeight="15" x14ac:dyDescent="0.25"/>
  <cols>
    <col min="2" max="2" width="11" customWidth="1"/>
  </cols>
  <sheetData>
    <row r="1" spans="1:28"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28" x14ac:dyDescent="0.25">
      <c r="A2" s="1" t="s">
        <v>92</v>
      </c>
      <c r="B2" s="1"/>
      <c r="C2" s="1"/>
      <c r="D2" s="1"/>
      <c r="E2" s="1"/>
      <c r="F2" s="1"/>
      <c r="G2" s="1"/>
      <c r="H2" s="1"/>
      <c r="I2" s="1"/>
      <c r="J2" s="1"/>
      <c r="K2" s="1"/>
      <c r="L2" s="1"/>
      <c r="M2" s="1"/>
      <c r="N2" s="1"/>
      <c r="O2" s="1"/>
      <c r="P2" s="1"/>
      <c r="Q2" s="1"/>
      <c r="R2" s="1"/>
      <c r="S2" s="1"/>
      <c r="T2" s="1"/>
      <c r="U2" s="1"/>
      <c r="V2" s="1"/>
      <c r="W2" s="1"/>
      <c r="X2" s="1"/>
      <c r="Y2" s="1"/>
      <c r="Z2" s="1"/>
      <c r="AA2" s="1"/>
      <c r="AB2" s="1"/>
    </row>
    <row r="3" spans="1:28" x14ac:dyDescent="0.25">
      <c r="A3" s="1"/>
      <c r="B3" s="1"/>
      <c r="C3" s="1"/>
      <c r="D3" s="1"/>
      <c r="E3" s="1"/>
      <c r="F3" s="1"/>
      <c r="G3" s="1"/>
      <c r="H3" s="1"/>
      <c r="I3" s="1"/>
      <c r="J3" s="1"/>
      <c r="K3" s="1"/>
      <c r="L3" s="1"/>
      <c r="M3" s="1"/>
      <c r="N3" s="1"/>
      <c r="O3" s="1"/>
      <c r="P3" s="1"/>
      <c r="Q3" s="1"/>
      <c r="R3" s="1"/>
      <c r="S3" s="1"/>
      <c r="T3" s="1"/>
      <c r="U3" s="1"/>
      <c r="V3" s="1"/>
      <c r="W3" s="1"/>
      <c r="X3" s="1"/>
      <c r="Y3" s="1"/>
      <c r="Z3" s="1"/>
      <c r="AA3" s="1"/>
      <c r="AB3" s="1"/>
    </row>
    <row r="4" spans="1:28" x14ac:dyDescent="0.25">
      <c r="A4" s="1"/>
      <c r="C4" s="1"/>
      <c r="D4" s="1"/>
      <c r="E4" s="1"/>
      <c r="F4" s="1"/>
      <c r="G4" s="1"/>
      <c r="H4" s="1"/>
      <c r="I4" s="1"/>
      <c r="J4" s="1"/>
      <c r="K4" s="1"/>
      <c r="L4" s="1"/>
      <c r="M4" s="1"/>
      <c r="N4" s="1"/>
      <c r="O4" s="1"/>
      <c r="P4" s="1"/>
      <c r="Q4" s="1"/>
      <c r="R4" s="1"/>
      <c r="S4" s="1"/>
      <c r="T4" s="1"/>
      <c r="U4" s="1"/>
      <c r="V4" s="1"/>
      <c r="W4" s="1"/>
      <c r="X4" s="1"/>
      <c r="Y4" s="1"/>
      <c r="Z4" s="1"/>
      <c r="AA4" s="1"/>
      <c r="AB4" s="1"/>
    </row>
    <row r="5" spans="1:28" x14ac:dyDescent="0.25">
      <c r="A5" s="2" t="s">
        <v>91</v>
      </c>
      <c r="B5" s="1"/>
      <c r="C5" s="1"/>
      <c r="D5" s="1"/>
      <c r="E5" s="1"/>
      <c r="F5" s="1"/>
      <c r="G5" s="1"/>
      <c r="H5" s="1"/>
      <c r="I5" s="1"/>
      <c r="J5" s="1"/>
      <c r="K5" s="1"/>
      <c r="L5" s="1"/>
      <c r="M5" s="1"/>
      <c r="N5" s="1"/>
      <c r="O5" s="1"/>
      <c r="P5" s="1"/>
      <c r="Q5" s="1"/>
      <c r="R5" s="1"/>
      <c r="S5" s="1"/>
      <c r="T5" s="1"/>
      <c r="U5" s="1"/>
      <c r="V5" s="1"/>
      <c r="W5" s="1"/>
      <c r="X5" s="1"/>
      <c r="Y5" s="1"/>
      <c r="Z5" s="1"/>
      <c r="AA5" s="1"/>
      <c r="AB5" s="1"/>
    </row>
    <row r="6" spans="1:28" x14ac:dyDescent="0.25">
      <c r="A6" s="2" t="s">
        <v>90</v>
      </c>
      <c r="B6" s="1"/>
      <c r="C6" s="1"/>
      <c r="D6" s="1"/>
      <c r="E6" s="1"/>
      <c r="F6" s="1"/>
      <c r="G6" s="1"/>
      <c r="H6" s="1"/>
      <c r="I6" s="1"/>
      <c r="J6" s="1"/>
      <c r="K6" s="1"/>
      <c r="L6" s="1"/>
      <c r="M6" s="1"/>
      <c r="N6" s="1"/>
      <c r="O6" s="1"/>
      <c r="P6" s="1"/>
      <c r="Q6" s="1"/>
      <c r="R6" s="1"/>
      <c r="S6" s="1"/>
      <c r="T6" s="1"/>
      <c r="U6" s="1"/>
      <c r="V6" s="1"/>
      <c r="W6" s="1"/>
      <c r="X6" s="1"/>
      <c r="Y6" s="1"/>
      <c r="Z6" s="1"/>
      <c r="AA6" s="1"/>
      <c r="AB6" s="1"/>
    </row>
    <row r="7" spans="1:28" x14ac:dyDescent="0.25">
      <c r="A7" s="2" t="s">
        <v>89</v>
      </c>
      <c r="B7" s="1"/>
      <c r="C7" s="1"/>
      <c r="D7" s="1"/>
      <c r="E7" s="1"/>
      <c r="F7" s="1"/>
      <c r="G7" s="1"/>
      <c r="H7" s="1"/>
      <c r="I7" s="1"/>
      <c r="J7" s="1"/>
      <c r="K7" s="1"/>
      <c r="L7" s="1"/>
      <c r="M7" s="1"/>
      <c r="N7" s="1"/>
      <c r="O7" s="1"/>
      <c r="P7" s="1"/>
      <c r="Q7" s="1"/>
      <c r="R7" s="1"/>
      <c r="S7" s="1"/>
      <c r="T7" s="1"/>
      <c r="U7" s="1"/>
      <c r="V7" s="1"/>
      <c r="W7" s="1"/>
      <c r="X7" s="1"/>
      <c r="Y7" s="1"/>
      <c r="Z7" s="1"/>
      <c r="AA7" s="1"/>
      <c r="AB7" s="1"/>
    </row>
    <row r="8" spans="1:28" x14ac:dyDescent="0.25">
      <c r="A8" s="1" t="s">
        <v>88</v>
      </c>
      <c r="B8" s="1"/>
      <c r="C8" s="1"/>
      <c r="D8" s="1"/>
      <c r="E8" s="1"/>
      <c r="F8" s="1"/>
      <c r="G8" s="1"/>
      <c r="H8" s="1"/>
      <c r="I8" s="1"/>
      <c r="J8" s="1"/>
      <c r="K8" s="1"/>
      <c r="L8" s="1"/>
      <c r="M8" s="1"/>
      <c r="N8" s="1"/>
      <c r="O8" s="1"/>
      <c r="P8" s="1"/>
      <c r="Q8" s="1"/>
      <c r="R8" s="1"/>
      <c r="S8" s="1"/>
      <c r="T8" s="1"/>
      <c r="U8" s="1"/>
      <c r="V8" s="1"/>
      <c r="W8" s="1"/>
      <c r="X8" s="1"/>
      <c r="Y8" s="1"/>
      <c r="Z8" s="1"/>
      <c r="AA8" s="1"/>
      <c r="AB8" s="1"/>
    </row>
    <row r="9" spans="1:28" x14ac:dyDescent="0.25">
      <c r="A9" s="1"/>
      <c r="B9" s="2" t="s">
        <v>0</v>
      </c>
      <c r="C9" s="1"/>
      <c r="D9" s="1"/>
      <c r="E9" s="1"/>
      <c r="F9" s="1"/>
      <c r="G9" s="1"/>
      <c r="H9" s="1"/>
      <c r="I9" s="1"/>
      <c r="J9" s="1"/>
      <c r="K9" s="1"/>
      <c r="L9" s="1"/>
      <c r="M9" s="1"/>
      <c r="N9" s="1"/>
      <c r="O9" s="1"/>
      <c r="P9" s="1"/>
      <c r="Q9" s="1"/>
      <c r="R9" s="1"/>
      <c r="S9" s="1"/>
      <c r="T9" s="1"/>
      <c r="U9" s="1"/>
      <c r="V9" s="1"/>
      <c r="W9" s="1"/>
      <c r="X9" s="1"/>
      <c r="Y9" s="1"/>
      <c r="Z9" s="1"/>
      <c r="AA9" s="1"/>
      <c r="AB9" s="1"/>
    </row>
    <row r="10" spans="1:28" x14ac:dyDescent="0.25">
      <c r="A10" s="1"/>
      <c r="B10" s="2" t="s">
        <v>1</v>
      </c>
      <c r="C10" s="1"/>
      <c r="D10" s="1"/>
      <c r="E10" s="1"/>
      <c r="F10" s="1"/>
      <c r="G10" s="1"/>
      <c r="H10" s="1"/>
      <c r="I10" s="1"/>
      <c r="J10" s="1"/>
      <c r="K10" s="1"/>
      <c r="L10" s="1"/>
      <c r="M10" s="1"/>
      <c r="N10" s="1"/>
      <c r="O10" s="1"/>
      <c r="P10" s="1"/>
      <c r="Q10" s="1"/>
      <c r="R10" s="1"/>
      <c r="S10" s="1"/>
      <c r="T10" s="1"/>
      <c r="U10" s="1"/>
      <c r="V10" s="1"/>
      <c r="W10" s="1"/>
      <c r="X10" s="1"/>
      <c r="Y10" s="1"/>
      <c r="Z10" s="1"/>
      <c r="AA10" s="1"/>
      <c r="AB10" s="1"/>
    </row>
    <row r="11" spans="1:28" x14ac:dyDescent="0.25">
      <c r="A11" s="1"/>
      <c r="B11" s="2" t="s">
        <v>2</v>
      </c>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1:28" x14ac:dyDescent="0.25">
      <c r="A12" s="1"/>
      <c r="B12" s="2" t="s">
        <v>3</v>
      </c>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28" x14ac:dyDescent="0.25">
      <c r="A13" s="1"/>
      <c r="B13" s="2" t="s">
        <v>4</v>
      </c>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28" x14ac:dyDescent="0.25">
      <c r="A14" s="1"/>
      <c r="B14" s="2" t="s">
        <v>5</v>
      </c>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1:28" x14ac:dyDescent="0.25">
      <c r="A15" s="1"/>
      <c r="B15" s="2" t="s">
        <v>6</v>
      </c>
      <c r="C15" s="1"/>
      <c r="D15" s="1"/>
      <c r="E15" s="1"/>
      <c r="F15" s="1"/>
      <c r="G15" s="1"/>
      <c r="H15" s="1"/>
      <c r="I15" s="1"/>
      <c r="J15" s="1"/>
      <c r="K15" s="1"/>
      <c r="L15" s="1"/>
      <c r="M15" s="1"/>
      <c r="N15" s="1"/>
      <c r="O15" s="1"/>
      <c r="P15" s="1"/>
      <c r="Q15" s="1"/>
      <c r="R15" s="1"/>
      <c r="S15" s="1"/>
      <c r="T15" s="1"/>
      <c r="U15" s="1"/>
      <c r="V15" s="1"/>
      <c r="W15" s="1"/>
      <c r="X15" s="1"/>
      <c r="Y15" s="1"/>
      <c r="Z15" s="1"/>
      <c r="AA15" s="1"/>
      <c r="AB15" s="1"/>
    </row>
    <row r="16" spans="1:28" x14ac:dyDescent="0.25">
      <c r="A16" s="1"/>
      <c r="B16" s="2" t="s">
        <v>7</v>
      </c>
      <c r="C16" s="1"/>
      <c r="D16" s="1"/>
      <c r="E16" s="1"/>
      <c r="F16" s="1"/>
      <c r="G16" s="1"/>
      <c r="H16" s="1"/>
      <c r="I16" s="1"/>
      <c r="J16" s="1"/>
      <c r="K16" s="1"/>
      <c r="L16" s="1"/>
      <c r="M16" s="1"/>
      <c r="N16" s="1"/>
      <c r="O16" s="1"/>
      <c r="P16" s="1"/>
      <c r="Q16" s="1"/>
      <c r="R16" s="1"/>
      <c r="S16" s="1"/>
      <c r="T16" s="1"/>
      <c r="U16" s="1"/>
      <c r="V16" s="1"/>
      <c r="W16" s="1"/>
      <c r="X16" s="1"/>
      <c r="Y16" s="1"/>
      <c r="Z16" s="1"/>
      <c r="AA16" s="1"/>
      <c r="AB16" s="1"/>
    </row>
    <row r="17" spans="1:28" x14ac:dyDescent="0.25">
      <c r="A17" s="1"/>
      <c r="B17" s="2" t="s">
        <v>8</v>
      </c>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28" x14ac:dyDescent="0.25">
      <c r="A18" s="1"/>
      <c r="B18" s="2" t="s">
        <v>9</v>
      </c>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x14ac:dyDescent="0.25">
      <c r="A19" s="1"/>
      <c r="B19" s="2" t="s">
        <v>10</v>
      </c>
      <c r="C19" s="1"/>
      <c r="D19" s="1"/>
      <c r="E19" s="1"/>
      <c r="F19" s="1"/>
      <c r="G19" s="1"/>
      <c r="H19" s="1"/>
      <c r="I19" s="1"/>
      <c r="J19" s="1"/>
      <c r="K19" s="1"/>
      <c r="L19" s="1"/>
      <c r="M19" s="1"/>
      <c r="N19" s="1"/>
      <c r="O19" s="1"/>
      <c r="P19" s="1"/>
      <c r="Q19" s="1"/>
      <c r="R19" s="1"/>
      <c r="S19" s="1"/>
      <c r="T19" s="1"/>
      <c r="U19" s="1"/>
      <c r="V19" s="1"/>
      <c r="W19" s="1"/>
      <c r="X19" s="1"/>
      <c r="Y19" s="1"/>
      <c r="Z19" s="1"/>
      <c r="AA19" s="1"/>
      <c r="AB19" s="1"/>
    </row>
    <row r="20" spans="1:28" x14ac:dyDescent="0.25">
      <c r="A20" s="1"/>
      <c r="B20" s="2" t="s">
        <v>11</v>
      </c>
      <c r="C20" s="1"/>
      <c r="D20" s="1"/>
      <c r="E20" s="1"/>
      <c r="F20" s="1"/>
      <c r="G20" s="1"/>
      <c r="H20" s="1"/>
      <c r="I20" s="1"/>
      <c r="J20" s="1"/>
      <c r="K20" s="1"/>
      <c r="L20" s="1"/>
      <c r="M20" s="1"/>
      <c r="N20" s="1"/>
      <c r="O20" s="1"/>
      <c r="P20" s="1"/>
      <c r="Q20" s="1"/>
      <c r="R20" s="1"/>
      <c r="S20" s="1"/>
      <c r="T20" s="1"/>
      <c r="U20" s="1"/>
      <c r="V20" s="1"/>
      <c r="W20" s="1"/>
      <c r="X20" s="1"/>
      <c r="Y20" s="1"/>
      <c r="Z20" s="1"/>
      <c r="AA20" s="1"/>
      <c r="AB20" s="1"/>
    </row>
    <row r="21" spans="1:28" x14ac:dyDescent="0.25">
      <c r="A21" s="1"/>
      <c r="B21" s="2" t="s">
        <v>12</v>
      </c>
      <c r="C21" s="1"/>
      <c r="D21" s="1"/>
      <c r="E21" s="1"/>
      <c r="F21" s="1"/>
      <c r="G21" s="1"/>
      <c r="H21" s="1"/>
      <c r="I21" s="1"/>
      <c r="J21" s="1"/>
      <c r="K21" s="1"/>
      <c r="L21" s="1"/>
      <c r="M21" s="1"/>
      <c r="N21" s="1"/>
      <c r="O21" s="1"/>
      <c r="P21" s="1"/>
      <c r="Q21" s="1"/>
      <c r="R21" s="1"/>
      <c r="S21" s="1"/>
      <c r="T21" s="1"/>
      <c r="U21" s="1"/>
      <c r="V21" s="1"/>
      <c r="W21" s="1"/>
      <c r="X21" s="1"/>
      <c r="Y21" s="1"/>
      <c r="Z21" s="1"/>
      <c r="AA21" s="1"/>
      <c r="AB21" s="1"/>
    </row>
    <row r="22" spans="1:28" x14ac:dyDescent="0.25">
      <c r="A22" s="1"/>
      <c r="B22" s="2" t="s">
        <v>13</v>
      </c>
      <c r="C22" s="1"/>
      <c r="D22" s="1"/>
      <c r="E22" s="1"/>
      <c r="F22" s="1"/>
      <c r="G22" s="1"/>
      <c r="H22" s="1"/>
      <c r="I22" s="1"/>
      <c r="J22" s="1"/>
      <c r="K22" s="1"/>
      <c r="L22" s="1"/>
      <c r="M22" s="1"/>
      <c r="N22" s="1"/>
      <c r="O22" s="1"/>
      <c r="P22" s="1"/>
      <c r="Q22" s="1"/>
      <c r="R22" s="1"/>
      <c r="S22" s="1"/>
      <c r="T22" s="1"/>
      <c r="U22" s="1"/>
      <c r="V22" s="1"/>
      <c r="W22" s="1"/>
      <c r="X22" s="1"/>
      <c r="Y22" s="1"/>
      <c r="Z22" s="1"/>
      <c r="AA22" s="1"/>
      <c r="AB22" s="1"/>
    </row>
    <row r="23" spans="1:28" x14ac:dyDescent="0.25">
      <c r="A23" s="1"/>
      <c r="B23" s="2" t="s">
        <v>14</v>
      </c>
      <c r="C23" s="1"/>
      <c r="D23" s="1"/>
      <c r="E23" s="1"/>
      <c r="F23" s="1"/>
      <c r="G23" s="1"/>
      <c r="H23" s="1"/>
      <c r="I23" s="1"/>
      <c r="J23" s="1"/>
      <c r="K23" s="1"/>
      <c r="L23" s="1"/>
      <c r="M23" s="1"/>
      <c r="N23" s="1"/>
      <c r="O23" s="1"/>
      <c r="P23" s="1"/>
      <c r="Q23" s="1"/>
      <c r="R23" s="1"/>
      <c r="S23" s="1"/>
      <c r="T23" s="1"/>
      <c r="U23" s="1"/>
      <c r="V23" s="1"/>
      <c r="W23" s="1"/>
      <c r="X23" s="1"/>
      <c r="Y23" s="1"/>
      <c r="Z23" s="1"/>
      <c r="AA23" s="1"/>
      <c r="AB23" s="1"/>
    </row>
    <row r="24" spans="1:28" x14ac:dyDescent="0.25">
      <c r="A24" s="1"/>
      <c r="B24" s="2" t="s">
        <v>15</v>
      </c>
      <c r="C24" s="1"/>
      <c r="D24" s="1"/>
      <c r="E24" s="1"/>
      <c r="F24" s="1"/>
      <c r="G24" s="1"/>
      <c r="H24" s="1"/>
      <c r="I24" s="1"/>
      <c r="J24" s="1"/>
      <c r="K24" s="1"/>
      <c r="L24" s="1"/>
      <c r="M24" s="1"/>
      <c r="N24" s="1"/>
      <c r="O24" s="1"/>
      <c r="P24" s="1"/>
      <c r="Q24" s="1"/>
      <c r="R24" s="1"/>
      <c r="S24" s="1"/>
      <c r="T24" s="1"/>
      <c r="U24" s="1"/>
      <c r="V24" s="1"/>
      <c r="W24" s="1"/>
      <c r="X24" s="1"/>
      <c r="Y24" s="1"/>
      <c r="Z24" s="1"/>
      <c r="AA24" s="1"/>
      <c r="AB24" s="1"/>
    </row>
    <row r="25" spans="1:28" x14ac:dyDescent="0.25">
      <c r="A25" s="1"/>
      <c r="B25" s="2" t="s">
        <v>16</v>
      </c>
      <c r="C25" s="1"/>
      <c r="D25" s="1"/>
      <c r="E25" s="1"/>
      <c r="F25" s="1"/>
      <c r="G25" s="1"/>
      <c r="H25" s="1"/>
      <c r="I25" s="1"/>
      <c r="J25" s="1"/>
      <c r="K25" s="1"/>
      <c r="L25" s="1"/>
      <c r="M25" s="1"/>
      <c r="N25" s="1"/>
      <c r="O25" s="1"/>
      <c r="P25" s="1"/>
      <c r="Q25" s="1"/>
      <c r="R25" s="1"/>
      <c r="S25" s="1"/>
      <c r="T25" s="1"/>
      <c r="U25" s="1"/>
      <c r="V25" s="1"/>
      <c r="W25" s="1"/>
      <c r="X25" s="1"/>
      <c r="Y25" s="1"/>
      <c r="Z25" s="1"/>
      <c r="AA25" s="1"/>
      <c r="AB25" s="1"/>
    </row>
    <row r="26" spans="1:28" x14ac:dyDescent="0.25">
      <c r="A26" s="1"/>
      <c r="B26" s="2" t="s">
        <v>17</v>
      </c>
      <c r="C26" s="1"/>
      <c r="D26" s="1"/>
      <c r="E26" s="1"/>
      <c r="F26" s="1"/>
      <c r="G26" s="1"/>
      <c r="H26" s="1"/>
      <c r="I26" s="1"/>
      <c r="J26" s="1"/>
      <c r="K26" s="1"/>
      <c r="L26" s="1"/>
      <c r="M26" s="1"/>
      <c r="N26" s="1"/>
      <c r="O26" s="1"/>
      <c r="P26" s="1"/>
      <c r="Q26" s="1"/>
      <c r="R26" s="1"/>
      <c r="S26" s="1"/>
      <c r="T26" s="1"/>
      <c r="U26" s="1"/>
      <c r="V26" s="1"/>
      <c r="W26" s="1"/>
      <c r="X26" s="1"/>
      <c r="Y26" s="1"/>
      <c r="Z26" s="1"/>
      <c r="AA26" s="1"/>
      <c r="AB26" s="1"/>
    </row>
    <row r="27" spans="1:28" x14ac:dyDescent="0.25">
      <c r="A27" s="1"/>
      <c r="B27" s="2" t="s">
        <v>18</v>
      </c>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1:28" x14ac:dyDescent="0.25">
      <c r="A28" s="1"/>
      <c r="B28" s="2" t="s">
        <v>19</v>
      </c>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1:28" x14ac:dyDescent="0.25">
      <c r="A29" s="1"/>
      <c r="B29" s="2" t="s">
        <v>20</v>
      </c>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1:28" x14ac:dyDescent="0.25">
      <c r="A30" s="1"/>
      <c r="B30" s="2" t="s">
        <v>21</v>
      </c>
      <c r="C30" s="1"/>
      <c r="D30" s="1"/>
      <c r="E30" s="1"/>
      <c r="F30" s="1"/>
      <c r="G30" s="1"/>
      <c r="H30" s="1"/>
      <c r="I30" s="1"/>
      <c r="J30" s="1"/>
      <c r="K30" s="1"/>
      <c r="L30" s="1"/>
      <c r="M30" s="1"/>
      <c r="N30" s="1"/>
      <c r="O30" s="1"/>
      <c r="P30" s="1"/>
      <c r="Q30" s="1"/>
      <c r="R30" s="1"/>
      <c r="S30" s="1"/>
      <c r="T30" s="1"/>
      <c r="U30" s="1"/>
      <c r="V30" s="1"/>
      <c r="W30" s="1"/>
      <c r="X30" s="1"/>
      <c r="Y30" s="1"/>
      <c r="Z30" s="1"/>
      <c r="AA30" s="1"/>
      <c r="AB30" s="1"/>
    </row>
    <row r="31" spans="1:28" x14ac:dyDescent="0.25">
      <c r="A31" s="1"/>
      <c r="B31" s="2" t="s">
        <v>22</v>
      </c>
      <c r="C31" s="1"/>
      <c r="D31" s="1"/>
      <c r="E31" s="1"/>
      <c r="F31" s="1"/>
      <c r="G31" s="1"/>
      <c r="H31" s="1"/>
      <c r="I31" s="1"/>
      <c r="J31" s="1"/>
      <c r="K31" s="1"/>
      <c r="L31" s="1"/>
      <c r="M31" s="1"/>
      <c r="N31" s="1"/>
      <c r="O31" s="1"/>
      <c r="P31" s="1"/>
      <c r="Q31" s="1"/>
      <c r="R31" s="1"/>
      <c r="S31" s="1"/>
      <c r="T31" s="1"/>
      <c r="U31" s="1"/>
      <c r="V31" s="1"/>
      <c r="W31" s="1"/>
      <c r="X31" s="1"/>
      <c r="Y31" s="1"/>
      <c r="Z31" s="1"/>
      <c r="AA31" s="1"/>
      <c r="AB31" s="1"/>
    </row>
    <row r="32" spans="1:28" x14ac:dyDescent="0.25">
      <c r="A32" s="1"/>
      <c r="B32" s="2" t="s">
        <v>23</v>
      </c>
      <c r="C32" s="1"/>
      <c r="D32" s="1"/>
      <c r="E32" s="1"/>
      <c r="F32" s="1"/>
      <c r="G32" s="1"/>
      <c r="H32" s="1"/>
      <c r="I32" s="1"/>
      <c r="J32" s="1"/>
      <c r="K32" s="1"/>
      <c r="L32" s="1"/>
      <c r="M32" s="1"/>
      <c r="N32" s="1"/>
      <c r="O32" s="1"/>
      <c r="P32" s="1"/>
      <c r="Q32" s="1"/>
      <c r="R32" s="1"/>
      <c r="S32" s="1"/>
      <c r="T32" s="1"/>
      <c r="U32" s="1"/>
      <c r="V32" s="1"/>
      <c r="W32" s="1"/>
      <c r="X32" s="1"/>
      <c r="Y32" s="1"/>
      <c r="Z32" s="1"/>
      <c r="AA32" s="1"/>
      <c r="AB32" s="1"/>
    </row>
    <row r="33" spans="1:28" x14ac:dyDescent="0.25">
      <c r="A33" s="1"/>
      <c r="B33" s="2" t="s">
        <v>24</v>
      </c>
      <c r="C33" s="1"/>
      <c r="D33" s="1"/>
      <c r="E33" s="1"/>
      <c r="F33" s="1"/>
      <c r="G33" s="1"/>
      <c r="H33" s="1"/>
      <c r="I33" s="1"/>
      <c r="J33" s="1"/>
      <c r="K33" s="1"/>
      <c r="L33" s="1"/>
      <c r="M33" s="1"/>
      <c r="N33" s="1"/>
      <c r="O33" s="1"/>
      <c r="P33" s="1"/>
      <c r="Q33" s="1"/>
      <c r="R33" s="1"/>
      <c r="S33" s="1"/>
      <c r="T33" s="1"/>
      <c r="U33" s="1"/>
      <c r="V33" s="1"/>
      <c r="W33" s="1"/>
      <c r="X33" s="1"/>
      <c r="Y33" s="1"/>
      <c r="Z33" s="1"/>
      <c r="AA33" s="1"/>
      <c r="AB33" s="1"/>
    </row>
    <row r="34" spans="1:28" x14ac:dyDescent="0.25">
      <c r="A34" s="1"/>
      <c r="B34" s="2" t="s">
        <v>25</v>
      </c>
      <c r="C34" s="1"/>
      <c r="D34" s="1"/>
      <c r="E34" s="1"/>
      <c r="F34" s="1"/>
      <c r="G34" s="1"/>
      <c r="H34" s="1"/>
      <c r="I34" s="1"/>
      <c r="J34" s="1"/>
      <c r="K34" s="1"/>
      <c r="L34" s="1"/>
      <c r="M34" s="1"/>
      <c r="N34" s="1"/>
      <c r="O34" s="1"/>
      <c r="P34" s="1"/>
      <c r="Q34" s="1"/>
      <c r="R34" s="1"/>
      <c r="S34" s="1"/>
      <c r="T34" s="1"/>
      <c r="U34" s="1"/>
      <c r="V34" s="1"/>
      <c r="W34" s="1"/>
      <c r="X34" s="1"/>
      <c r="Y34" s="1"/>
      <c r="Z34" s="1"/>
      <c r="AA34" s="1"/>
      <c r="AB34" s="1"/>
    </row>
    <row r="35" spans="1:28" x14ac:dyDescent="0.25">
      <c r="A35" s="1"/>
      <c r="B35" s="2" t="s">
        <v>26</v>
      </c>
      <c r="C35" s="1"/>
      <c r="D35" s="1"/>
      <c r="E35" s="1"/>
      <c r="F35" s="1"/>
      <c r="G35" s="1"/>
      <c r="H35" s="1"/>
      <c r="I35" s="1"/>
      <c r="J35" s="1"/>
      <c r="K35" s="1"/>
      <c r="L35" s="1"/>
      <c r="M35" s="1"/>
      <c r="N35" s="1"/>
      <c r="O35" s="1"/>
      <c r="P35" s="1"/>
      <c r="Q35" s="1"/>
      <c r="R35" s="1"/>
      <c r="S35" s="1"/>
      <c r="T35" s="1"/>
      <c r="U35" s="1"/>
      <c r="V35" s="1"/>
      <c r="W35" s="1"/>
      <c r="X35" s="1"/>
      <c r="Y35" s="1"/>
      <c r="Z35" s="1"/>
      <c r="AA35" s="1"/>
      <c r="AB35" s="1"/>
    </row>
    <row r="36" spans="1:28" x14ac:dyDescent="0.25">
      <c r="A36" s="1"/>
      <c r="B36" s="2" t="s">
        <v>27</v>
      </c>
      <c r="C36" s="1"/>
      <c r="D36" s="1"/>
      <c r="E36" s="1"/>
      <c r="F36" s="1"/>
      <c r="G36" s="1"/>
      <c r="H36" s="1"/>
      <c r="I36" s="1"/>
      <c r="J36" s="1"/>
      <c r="K36" s="1"/>
      <c r="L36" s="1"/>
      <c r="M36" s="1"/>
      <c r="N36" s="1"/>
      <c r="O36" s="1"/>
      <c r="P36" s="1"/>
      <c r="Q36" s="1"/>
      <c r="R36" s="1"/>
      <c r="S36" s="1"/>
      <c r="T36" s="1"/>
      <c r="U36" s="1"/>
      <c r="V36" s="1"/>
      <c r="W36" s="1"/>
      <c r="X36" s="1"/>
      <c r="Y36" s="1"/>
      <c r="Z36" s="1"/>
      <c r="AA36" s="1"/>
      <c r="AB36" s="1"/>
    </row>
    <row r="37" spans="1:28" x14ac:dyDescent="0.25">
      <c r="A37" s="1"/>
      <c r="B37" s="2" t="s">
        <v>28</v>
      </c>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1:28" x14ac:dyDescent="0.25">
      <c r="A38" s="1"/>
      <c r="B38" s="2" t="s">
        <v>29</v>
      </c>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1:28" x14ac:dyDescent="0.25">
      <c r="A39" s="1"/>
      <c r="B39" s="2" t="s">
        <v>30</v>
      </c>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1:28" x14ac:dyDescent="0.25">
      <c r="A40" s="1"/>
      <c r="B40" s="2" t="s">
        <v>31</v>
      </c>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1:28" x14ac:dyDescent="0.25">
      <c r="A41" s="1"/>
      <c r="B41" s="2" t="s">
        <v>32</v>
      </c>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x14ac:dyDescent="0.25">
      <c r="A42" s="1"/>
      <c r="B42" s="2" t="s">
        <v>33</v>
      </c>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x14ac:dyDescent="0.25">
      <c r="A43" s="1"/>
      <c r="B43" s="2" t="s">
        <v>34</v>
      </c>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x14ac:dyDescent="0.25">
      <c r="A44" s="1"/>
      <c r="B44" s="2" t="s">
        <v>35</v>
      </c>
      <c r="C44" s="1"/>
      <c r="D44" s="1"/>
      <c r="E44" s="1"/>
      <c r="F44" s="1"/>
      <c r="G44" s="1"/>
      <c r="H44" s="1"/>
      <c r="I44" s="1"/>
      <c r="J44" s="1"/>
      <c r="K44" s="1"/>
      <c r="L44" s="1"/>
      <c r="M44" s="1"/>
      <c r="N44" s="1"/>
      <c r="O44" s="1"/>
      <c r="P44" s="1"/>
      <c r="Q44" s="1"/>
      <c r="R44" s="1"/>
      <c r="S44" s="1"/>
      <c r="T44" s="1"/>
      <c r="U44" s="1"/>
      <c r="V44" s="1"/>
      <c r="W44" s="1"/>
      <c r="X44" s="1"/>
      <c r="Y44" s="1"/>
      <c r="Z44" s="1"/>
      <c r="AA44" s="1"/>
      <c r="AB44" s="1"/>
    </row>
    <row r="45" spans="1:28" x14ac:dyDescent="0.25">
      <c r="A45" s="1"/>
      <c r="B45" s="2" t="s">
        <v>36</v>
      </c>
      <c r="C45" s="1"/>
      <c r="D45" s="1"/>
      <c r="E45" s="1"/>
      <c r="F45" s="1"/>
      <c r="G45" s="1"/>
      <c r="H45" s="1"/>
      <c r="I45" s="1"/>
      <c r="J45" s="1"/>
      <c r="K45" s="1"/>
      <c r="L45" s="1"/>
      <c r="M45" s="1"/>
      <c r="N45" s="1"/>
      <c r="O45" s="1"/>
      <c r="P45" s="1"/>
      <c r="Q45" s="1"/>
      <c r="R45" s="1"/>
      <c r="S45" s="1"/>
      <c r="T45" s="1"/>
      <c r="U45" s="1"/>
      <c r="V45" s="1"/>
      <c r="W45" s="1"/>
      <c r="X45" s="1"/>
      <c r="Y45" s="1"/>
      <c r="Z45" s="1"/>
      <c r="AA45" s="1"/>
      <c r="AB45" s="1"/>
    </row>
    <row r="46" spans="1:28" x14ac:dyDescent="0.25">
      <c r="A46" s="1"/>
      <c r="B46" s="2" t="s">
        <v>37</v>
      </c>
      <c r="C46" s="1"/>
      <c r="D46" s="1"/>
      <c r="E46" s="1"/>
      <c r="F46" s="1"/>
      <c r="G46" s="1"/>
      <c r="H46" s="1"/>
      <c r="I46" s="1"/>
      <c r="J46" s="1"/>
      <c r="K46" s="1"/>
      <c r="L46" s="1"/>
      <c r="M46" s="1"/>
      <c r="N46" s="1"/>
      <c r="O46" s="1"/>
      <c r="P46" s="1"/>
      <c r="Q46" s="1"/>
      <c r="R46" s="1"/>
      <c r="S46" s="1"/>
      <c r="T46" s="1"/>
      <c r="U46" s="1"/>
      <c r="V46" s="1"/>
      <c r="W46" s="1"/>
      <c r="X46" s="1"/>
      <c r="Y46" s="1"/>
      <c r="Z46" s="1"/>
      <c r="AA46" s="1"/>
      <c r="AB46" s="1"/>
    </row>
    <row r="47" spans="1:28" x14ac:dyDescent="0.25">
      <c r="A47" s="1"/>
      <c r="B47" s="2" t="s">
        <v>38</v>
      </c>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x14ac:dyDescent="0.25">
      <c r="A48" s="1"/>
      <c r="B48" s="2" t="s">
        <v>39</v>
      </c>
      <c r="C48" s="1"/>
      <c r="D48" s="1"/>
      <c r="E48" s="1"/>
      <c r="F48" s="1"/>
      <c r="G48" s="1"/>
      <c r="H48" s="1"/>
      <c r="I48" s="1"/>
      <c r="J48" s="1"/>
      <c r="K48" s="1"/>
      <c r="L48" s="1"/>
      <c r="M48" s="1"/>
      <c r="N48" s="1"/>
      <c r="O48" s="1"/>
      <c r="P48" s="1"/>
      <c r="Q48" s="1"/>
      <c r="R48" s="1"/>
      <c r="S48" s="1"/>
      <c r="T48" s="1"/>
      <c r="U48" s="1"/>
      <c r="V48" s="1"/>
      <c r="W48" s="1"/>
      <c r="X48" s="1"/>
      <c r="Y48" s="1"/>
      <c r="Z48" s="1"/>
      <c r="AA48" s="1"/>
      <c r="AB48" s="1"/>
    </row>
    <row r="49" spans="1:28" x14ac:dyDescent="0.25">
      <c r="A49" s="1"/>
      <c r="B49" s="2" t="s">
        <v>40</v>
      </c>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x14ac:dyDescent="0.25">
      <c r="A50" s="1"/>
      <c r="B50" s="2" t="s">
        <v>41</v>
      </c>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x14ac:dyDescent="0.25">
      <c r="A51" s="1"/>
      <c r="B51" s="2" t="s">
        <v>42</v>
      </c>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x14ac:dyDescent="0.25">
      <c r="A52" s="1"/>
      <c r="B52" s="2" t="s">
        <v>43</v>
      </c>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x14ac:dyDescent="0.25">
      <c r="A53" s="1"/>
      <c r="B53" s="2" t="s">
        <v>44</v>
      </c>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x14ac:dyDescent="0.25">
      <c r="A54" s="1"/>
      <c r="B54" s="2" t="s">
        <v>45</v>
      </c>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x14ac:dyDescent="0.25">
      <c r="A55" s="1"/>
      <c r="B55" s="2" t="s">
        <v>46</v>
      </c>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x14ac:dyDescent="0.25">
      <c r="A56" s="1"/>
      <c r="B56" s="2" t="s">
        <v>47</v>
      </c>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x14ac:dyDescent="0.25">
      <c r="A57" s="1"/>
      <c r="B57" s="2" t="s">
        <v>48</v>
      </c>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x14ac:dyDescent="0.25">
      <c r="A58" s="1"/>
      <c r="B58" s="2" t="s">
        <v>49</v>
      </c>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x14ac:dyDescent="0.25">
      <c r="A59" s="1"/>
      <c r="B59" s="2" t="s">
        <v>50</v>
      </c>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x14ac:dyDescent="0.25">
      <c r="A60" s="1"/>
      <c r="B60" s="2" t="s">
        <v>51</v>
      </c>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x14ac:dyDescent="0.25">
      <c r="A61" s="1"/>
      <c r="B61" s="2" t="s">
        <v>52</v>
      </c>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x14ac:dyDescent="0.25">
      <c r="A62" s="1"/>
      <c r="B62" s="2" t="s">
        <v>53</v>
      </c>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x14ac:dyDescent="0.25">
      <c r="A63" s="1"/>
      <c r="B63" s="2" t="s">
        <v>54</v>
      </c>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x14ac:dyDescent="0.25">
      <c r="A64" s="1"/>
      <c r="B64" s="2" t="s">
        <v>55</v>
      </c>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x14ac:dyDescent="0.25">
      <c r="A65" s="1"/>
      <c r="B65" s="2" t="s">
        <v>56</v>
      </c>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x14ac:dyDescent="0.25">
      <c r="A66" s="1"/>
      <c r="B66" s="2" t="s">
        <v>57</v>
      </c>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x14ac:dyDescent="0.25">
      <c r="A67" s="1"/>
      <c r="B67" s="2" t="s">
        <v>58</v>
      </c>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x14ac:dyDescent="0.25">
      <c r="A68" s="1"/>
      <c r="B68" s="2" t="s">
        <v>59</v>
      </c>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x14ac:dyDescent="0.25">
      <c r="A69" s="1"/>
      <c r="B69" s="2" t="s">
        <v>60</v>
      </c>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x14ac:dyDescent="0.25">
      <c r="A70" s="1"/>
      <c r="B70" s="2" t="s">
        <v>61</v>
      </c>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x14ac:dyDescent="0.25">
      <c r="A71" s="1"/>
      <c r="B71" s="2" t="s">
        <v>62</v>
      </c>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x14ac:dyDescent="0.25">
      <c r="A72" s="1"/>
      <c r="B72" s="2" t="s">
        <v>63</v>
      </c>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x14ac:dyDescent="0.25">
      <c r="A73" s="1"/>
      <c r="B73" s="2" t="s">
        <v>64</v>
      </c>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x14ac:dyDescent="0.25">
      <c r="A74" s="1"/>
      <c r="B74" s="2" t="s">
        <v>65</v>
      </c>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x14ac:dyDescent="0.25">
      <c r="A75" s="1"/>
      <c r="B75" s="2" t="s">
        <v>66</v>
      </c>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x14ac:dyDescent="0.25">
      <c r="A76" s="1"/>
      <c r="B76" s="2"/>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sheetData>
  <hyperlinks>
    <hyperlink ref="A5" location="'Line Item Detail'!A1" display="Tab 2 Provides additional explaination related to these tax sources, their primary statutory reference, location in the Tax Handbook, the relevanat Tax form where applicable, and a link for more info on the Florida Revenue website." xr:uid="{00000000-0004-0000-0000-000000000000}"/>
    <hyperlink ref="A6" location="'SFY 21-22'!A1" display="Tab 3 Contains the summary of the Fiscal Year Distributions detailed in this document." xr:uid="{00000000-0004-0000-0000-000001000000}"/>
    <hyperlink ref="A7" location="Statewide!A1" display="Tab 4 Contains the Sales and Use Tax Collections by County Summary of the Statewide Total Collections for the most recent Confirmed Month." xr:uid="{00000000-0004-0000-0000-000002000000}"/>
    <hyperlink ref="B9" location="County11" display="Alachua" xr:uid="{00000000-0004-0000-0000-000003000000}"/>
    <hyperlink ref="B10" location="County12" display="Baker" xr:uid="{00000000-0004-0000-0000-000004000000}"/>
    <hyperlink ref="B11" location="County13" display="Bay" xr:uid="{00000000-0004-0000-0000-000005000000}"/>
    <hyperlink ref="B12" location="County14" display="Bradford" xr:uid="{00000000-0004-0000-0000-000006000000}"/>
    <hyperlink ref="B13" location="County15" display="Brevard" xr:uid="{00000000-0004-0000-0000-000007000000}"/>
    <hyperlink ref="B14" location="County16" display="Broward" xr:uid="{00000000-0004-0000-0000-000008000000}"/>
    <hyperlink ref="B15" location="County17" display="Calhoun" xr:uid="{00000000-0004-0000-0000-000009000000}"/>
    <hyperlink ref="B16" location="County18" display="Charlotte" xr:uid="{00000000-0004-0000-0000-00000A000000}"/>
    <hyperlink ref="B17" location="County19" display="Citrus" xr:uid="{00000000-0004-0000-0000-00000B000000}"/>
    <hyperlink ref="B18" location="County20" display="Clay" xr:uid="{00000000-0004-0000-0000-00000C000000}"/>
    <hyperlink ref="B19" location="County21" display="Collier" xr:uid="{00000000-0004-0000-0000-00000D000000}"/>
    <hyperlink ref="B20" location="County22" display="Columbia" xr:uid="{00000000-0004-0000-0000-00000E000000}"/>
    <hyperlink ref="B21" location="County23" display="Miami-Dade" xr:uid="{00000000-0004-0000-0000-00000F000000}"/>
    <hyperlink ref="B22" location="County24" display="De Soto" xr:uid="{00000000-0004-0000-0000-000010000000}"/>
    <hyperlink ref="B23" location="County25" display="Dixie" xr:uid="{00000000-0004-0000-0000-000011000000}"/>
    <hyperlink ref="B24" location="County26" display="Duval" xr:uid="{00000000-0004-0000-0000-000012000000}"/>
    <hyperlink ref="B25" location="County27" display="Escambia" xr:uid="{00000000-0004-0000-0000-000013000000}"/>
    <hyperlink ref="B26" location="County28" display="Flagler" xr:uid="{00000000-0004-0000-0000-000014000000}"/>
    <hyperlink ref="B27" location="County29" display="Franklin" xr:uid="{00000000-0004-0000-0000-000015000000}"/>
    <hyperlink ref="B28" location="County30" display="Gadsden" xr:uid="{00000000-0004-0000-0000-000016000000}"/>
    <hyperlink ref="B29" location="County31" display="Gilchrist" xr:uid="{00000000-0004-0000-0000-000017000000}"/>
    <hyperlink ref="B30" location="County32" display="Glades" xr:uid="{00000000-0004-0000-0000-000018000000}"/>
    <hyperlink ref="B31" location="County33" display="Gulf" xr:uid="{00000000-0004-0000-0000-000019000000}"/>
    <hyperlink ref="B32" location="County34" display="Hamilton" xr:uid="{00000000-0004-0000-0000-00001A000000}"/>
    <hyperlink ref="B33" location="County35" display="Hardee" xr:uid="{00000000-0004-0000-0000-00001B000000}"/>
    <hyperlink ref="B34" location="County36" display="Hendry" xr:uid="{00000000-0004-0000-0000-00001C000000}"/>
    <hyperlink ref="B35" location="County37" display="Hernando" xr:uid="{00000000-0004-0000-0000-00001D000000}"/>
    <hyperlink ref="B36" location="County38" display="Highlands" xr:uid="{00000000-0004-0000-0000-00001E000000}"/>
    <hyperlink ref="B37" location="County39" display="Hillsborough" xr:uid="{00000000-0004-0000-0000-00001F000000}"/>
    <hyperlink ref="B38" location="County40" display="Holmes" xr:uid="{00000000-0004-0000-0000-000020000000}"/>
    <hyperlink ref="B39" location="County41" display="Indian River" xr:uid="{00000000-0004-0000-0000-000021000000}"/>
    <hyperlink ref="B40" location="County42" display="Jackson" xr:uid="{00000000-0004-0000-0000-000022000000}"/>
    <hyperlink ref="B41" location="County43" display="Jefferson" xr:uid="{00000000-0004-0000-0000-000023000000}"/>
    <hyperlink ref="B42" location="County44" display="Lafayette" xr:uid="{00000000-0004-0000-0000-000024000000}"/>
    <hyperlink ref="B43" location="County45" display="Lake" xr:uid="{00000000-0004-0000-0000-000025000000}"/>
    <hyperlink ref="B44" location="County46" display="Lee" xr:uid="{00000000-0004-0000-0000-000026000000}"/>
    <hyperlink ref="B45" location="County47" display="Leon" xr:uid="{00000000-0004-0000-0000-000027000000}"/>
    <hyperlink ref="B46" location="County48" display="Levy" xr:uid="{00000000-0004-0000-0000-000028000000}"/>
    <hyperlink ref="B47" location="County49" display="Liberty" xr:uid="{00000000-0004-0000-0000-000029000000}"/>
    <hyperlink ref="B48" location="County50" display="Madison" xr:uid="{00000000-0004-0000-0000-00002A000000}"/>
    <hyperlink ref="B49" location="County51" display="Manatee" xr:uid="{00000000-0004-0000-0000-00002B000000}"/>
    <hyperlink ref="B50" location="County52" display="Marion" xr:uid="{00000000-0004-0000-0000-00002C000000}"/>
    <hyperlink ref="B51" location="County53" display="Martin" xr:uid="{00000000-0004-0000-0000-00002D000000}"/>
    <hyperlink ref="B52" location="County54" display="Monroe" xr:uid="{00000000-0004-0000-0000-00002E000000}"/>
    <hyperlink ref="B53" location="County55" display="Nassau" xr:uid="{00000000-0004-0000-0000-00002F000000}"/>
    <hyperlink ref="B54" location="County56" display="Okaloosa" xr:uid="{00000000-0004-0000-0000-000030000000}"/>
    <hyperlink ref="B55" location="County57" display="Okeechobee" xr:uid="{00000000-0004-0000-0000-000031000000}"/>
    <hyperlink ref="B56" location="County58" display="Orange" xr:uid="{00000000-0004-0000-0000-000032000000}"/>
    <hyperlink ref="B57" location="County59" display="Osceola" xr:uid="{00000000-0004-0000-0000-000033000000}"/>
    <hyperlink ref="B58" location="County60" display="Palm Beach" xr:uid="{00000000-0004-0000-0000-000034000000}"/>
    <hyperlink ref="B59" location="County61" display="Pasco" xr:uid="{00000000-0004-0000-0000-000035000000}"/>
    <hyperlink ref="B60" location="County62" display="Pinellas" xr:uid="{00000000-0004-0000-0000-000036000000}"/>
    <hyperlink ref="B61" location="County63" display="Polk" xr:uid="{00000000-0004-0000-0000-000037000000}"/>
    <hyperlink ref="B62" location="County64" display="Putnam" xr:uid="{00000000-0004-0000-0000-000038000000}"/>
    <hyperlink ref="B63" location="County65" display="St. Johns" xr:uid="{00000000-0004-0000-0000-000039000000}"/>
    <hyperlink ref="B64" location="County66" display="St. Lucie" xr:uid="{00000000-0004-0000-0000-00003A000000}"/>
    <hyperlink ref="B65" location="County67" display="Santa Rosa" xr:uid="{00000000-0004-0000-0000-00003B000000}"/>
    <hyperlink ref="B66" location="County68" display="Sarasota" xr:uid="{00000000-0004-0000-0000-00003C000000}"/>
    <hyperlink ref="B67" location="County69" display="Seminole" xr:uid="{00000000-0004-0000-0000-00003D000000}"/>
    <hyperlink ref="B68" location="County70" display="Sumter" xr:uid="{00000000-0004-0000-0000-00003E000000}"/>
    <hyperlink ref="B69" location="County71" display="Suwannee" xr:uid="{00000000-0004-0000-0000-00003F000000}"/>
    <hyperlink ref="B70" location="County72" display="Taylor" xr:uid="{00000000-0004-0000-0000-000040000000}"/>
    <hyperlink ref="B71" location="County73" display="Union" xr:uid="{00000000-0004-0000-0000-000041000000}"/>
    <hyperlink ref="B72" location="County74" display="Volusia" xr:uid="{00000000-0004-0000-0000-000042000000}"/>
    <hyperlink ref="B73" location="County75" display="Wakulla" xr:uid="{00000000-0004-0000-0000-000043000000}"/>
    <hyperlink ref="B74" location="County76" display="Walton" xr:uid="{00000000-0004-0000-0000-000044000000}"/>
    <hyperlink ref="B75" location="County77" display="Washington" xr:uid="{00000000-0004-0000-0000-000045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16</v>
      </c>
      <c r="D8" s="28" t="s">
        <v>5</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17</v>
      </c>
      <c r="D8" s="28" t="s">
        <v>6</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18</v>
      </c>
      <c r="D8" s="28" t="s">
        <v>7</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19</v>
      </c>
      <c r="D8" s="28" t="s">
        <v>8</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20</v>
      </c>
      <c r="D8" s="28" t="s">
        <v>9</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21</v>
      </c>
      <c r="D8" s="28" t="s">
        <v>10</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22</v>
      </c>
      <c r="D8" s="28" t="s">
        <v>11</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23</v>
      </c>
      <c r="D8" s="28" t="s">
        <v>12</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24</v>
      </c>
      <c r="D8" s="28" t="s">
        <v>13</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25</v>
      </c>
      <c r="D8" s="28" t="s">
        <v>14</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I54"/>
  <sheetViews>
    <sheetView zoomScale="85" zoomScaleNormal="85" workbookViewId="0">
      <pane ySplit="2" topLeftCell="A3" activePane="bottomLeft" state="frozen"/>
      <selection activeCell="E71" sqref="E71"/>
      <selection pane="bottomLeft" activeCell="E71" sqref="E71"/>
    </sheetView>
  </sheetViews>
  <sheetFormatPr defaultColWidth="11.42578125" defaultRowHeight="15" x14ac:dyDescent="0.25"/>
  <cols>
    <col min="1" max="2" width="2.85546875" customWidth="1"/>
    <col min="3" max="3" width="34.5703125" customWidth="1"/>
    <col min="4" max="4" width="87.28515625" customWidth="1"/>
    <col min="5" max="5" width="18.5703125" customWidth="1"/>
    <col min="6" max="6" width="17.5703125" customWidth="1"/>
    <col min="7" max="7" width="13.42578125" customWidth="1"/>
    <col min="8" max="8" width="71.5703125" customWidth="1"/>
  </cols>
  <sheetData>
    <row r="1" spans="1:8" ht="26.25" customHeight="1" x14ac:dyDescent="0.25">
      <c r="A1" s="34" t="s">
        <v>107</v>
      </c>
      <c r="B1" s="35"/>
      <c r="C1" s="35"/>
      <c r="D1" s="15" t="s">
        <v>106</v>
      </c>
      <c r="E1" s="36" t="s">
        <v>105</v>
      </c>
      <c r="F1" s="36"/>
      <c r="G1" s="29" t="s">
        <v>104</v>
      </c>
      <c r="H1" s="30"/>
    </row>
    <row r="2" spans="1:8" ht="26.25" customHeight="1" x14ac:dyDescent="0.25">
      <c r="A2" s="31" t="s">
        <v>103</v>
      </c>
      <c r="B2" s="32"/>
      <c r="C2" s="33"/>
      <c r="D2" s="14" t="s">
        <v>102</v>
      </c>
      <c r="E2" s="13" t="s">
        <v>101</v>
      </c>
      <c r="F2" s="12" t="s">
        <v>100</v>
      </c>
      <c r="G2" s="12" t="s">
        <v>99</v>
      </c>
      <c r="H2" s="11" t="s">
        <v>98</v>
      </c>
    </row>
    <row r="3" spans="1:8" ht="15.75" customHeight="1" x14ac:dyDescent="0.25">
      <c r="A3" s="37" t="s">
        <v>97</v>
      </c>
      <c r="B3" s="38"/>
      <c r="C3" s="38"/>
      <c r="D3" s="10" t="s">
        <v>96</v>
      </c>
      <c r="E3" s="10"/>
      <c r="F3" s="9"/>
      <c r="G3" s="8" t="s">
        <v>95</v>
      </c>
      <c r="H3" s="7" t="s">
        <v>94</v>
      </c>
    </row>
    <row r="4" spans="1:8" x14ac:dyDescent="0.25">
      <c r="D4" s="3"/>
    </row>
    <row r="5" spans="1:8" x14ac:dyDescent="0.25">
      <c r="D5" s="6"/>
    </row>
    <row r="8" spans="1:8" x14ac:dyDescent="0.25">
      <c r="C8" s="3"/>
      <c r="D8" s="3"/>
      <c r="E8" s="3"/>
      <c r="F8" s="3"/>
      <c r="G8" s="3"/>
      <c r="H8" s="3"/>
    </row>
    <row r="9" spans="1:8" x14ac:dyDescent="0.25">
      <c r="C9" s="3"/>
      <c r="D9" s="3"/>
      <c r="E9" s="3"/>
      <c r="F9" s="3"/>
      <c r="G9" s="3"/>
      <c r="H9" s="3"/>
    </row>
    <row r="10" spans="1:8" x14ac:dyDescent="0.25">
      <c r="C10" s="3"/>
      <c r="D10" s="3"/>
      <c r="E10" s="3"/>
      <c r="F10" s="3"/>
      <c r="G10" s="3"/>
      <c r="H10" s="3"/>
    </row>
    <row r="11" spans="1:8" x14ac:dyDescent="0.25">
      <c r="C11" s="3"/>
      <c r="D11" s="3"/>
      <c r="E11" s="3"/>
      <c r="F11" s="3"/>
      <c r="G11" s="3"/>
      <c r="H11" s="3"/>
    </row>
    <row r="12" spans="1:8" ht="15" customHeight="1" x14ac:dyDescent="0.25">
      <c r="C12" s="3"/>
      <c r="D12" s="3"/>
      <c r="E12" s="3"/>
      <c r="F12" s="3"/>
      <c r="G12" s="3"/>
      <c r="H12" s="3"/>
    </row>
    <row r="13" spans="1:8" x14ac:dyDescent="0.25">
      <c r="C13" s="3"/>
      <c r="D13" s="3"/>
      <c r="E13" s="3"/>
      <c r="F13" s="3"/>
      <c r="G13" s="3"/>
      <c r="H13" s="3"/>
    </row>
    <row r="14" spans="1:8" x14ac:dyDescent="0.25">
      <c r="C14" s="3"/>
      <c r="D14" s="3"/>
      <c r="E14" s="3"/>
      <c r="F14" s="3"/>
      <c r="G14" s="3"/>
      <c r="H14" s="3"/>
    </row>
    <row r="15" spans="1:8" x14ac:dyDescent="0.25">
      <c r="C15" s="3"/>
      <c r="D15" s="4" t="s">
        <v>93</v>
      </c>
      <c r="E15" s="3"/>
      <c r="F15" s="3"/>
      <c r="G15" s="3"/>
      <c r="H15" s="3"/>
    </row>
    <row r="16" spans="1:8" x14ac:dyDescent="0.25">
      <c r="C16" s="3"/>
      <c r="D16" s="3"/>
      <c r="E16" s="3"/>
      <c r="F16" s="3"/>
      <c r="G16" s="3"/>
      <c r="H16" s="3"/>
    </row>
    <row r="17" spans="3:8" x14ac:dyDescent="0.25">
      <c r="C17" s="3"/>
      <c r="D17" s="3"/>
      <c r="E17" s="3"/>
      <c r="F17" s="3"/>
      <c r="G17" s="3"/>
      <c r="H17" s="3"/>
    </row>
    <row r="24" spans="3:8" ht="21.95" customHeight="1" x14ac:dyDescent="0.25"/>
    <row r="25" spans="3:8" ht="21.95" customHeight="1" x14ac:dyDescent="0.25"/>
    <row r="26" spans="3:8" ht="30" customHeight="1" x14ac:dyDescent="0.25"/>
    <row r="38" spans="9:9" ht="30" customHeight="1" x14ac:dyDescent="0.25"/>
    <row r="39" spans="9:9" ht="30" customHeight="1" x14ac:dyDescent="0.25"/>
    <row r="40" spans="9:9" ht="30" customHeight="1" x14ac:dyDescent="0.25"/>
    <row r="41" spans="9:9" ht="61.5" customHeight="1" x14ac:dyDescent="0.25">
      <c r="I41" s="5"/>
    </row>
    <row r="42" spans="9:9" ht="61.5" customHeight="1" x14ac:dyDescent="0.25">
      <c r="I42" s="5"/>
    </row>
    <row r="43" spans="9:9" ht="61.5" customHeight="1" x14ac:dyDescent="0.25">
      <c r="I43" s="5"/>
    </row>
    <row r="44" spans="9:9" ht="61.5" customHeight="1" x14ac:dyDescent="0.25">
      <c r="I44" s="5"/>
    </row>
    <row r="53" ht="30" customHeight="1" x14ac:dyDescent="0.25"/>
    <row r="54" ht="30" customHeight="1" x14ac:dyDescent="0.25"/>
  </sheetData>
  <mergeCells count="5">
    <mergeCell ref="G1:H1"/>
    <mergeCell ref="A2:C2"/>
    <mergeCell ref="A1:C1"/>
    <mergeCell ref="E1:F1"/>
    <mergeCell ref="A3:C3"/>
  </mergeCells>
  <hyperlinks>
    <hyperlink ref="D1" r:id="rId1" xr:uid="{00000000-0004-0000-0100-000000000000}"/>
    <hyperlink ref="G1" r:id="rId2" xr:uid="{00000000-0004-0000-0100-000001000000}"/>
    <hyperlink ref="G3" r:id="rId3" xr:uid="{00000000-0004-0000-0100-000002000000}"/>
    <hyperlink ref="H3" r:id="rId4" xr:uid="{00000000-0004-0000-0100-000003000000}"/>
  </hyperlinks>
  <pageMargins left="0.25" right="0.25" top="0.75" bottom="0.75" header="0.3" footer="0.3"/>
  <pageSetup paperSize="5"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26</v>
      </c>
      <c r="D8" s="28" t="s">
        <v>15</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27</v>
      </c>
      <c r="D8" s="28" t="s">
        <v>16</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28</v>
      </c>
      <c r="D8" s="28" t="s">
        <v>17</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29</v>
      </c>
      <c r="D8" s="28" t="s">
        <v>18</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30</v>
      </c>
      <c r="D8" s="28" t="s">
        <v>19</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31</v>
      </c>
      <c r="D8" s="28" t="s">
        <v>20</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32</v>
      </c>
      <c r="D8" s="28" t="s">
        <v>21</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33</v>
      </c>
      <c r="D8" s="28" t="s">
        <v>22</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34</v>
      </c>
      <c r="D8" s="28" t="s">
        <v>23</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35</v>
      </c>
      <c r="D8" s="28" t="s">
        <v>24</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2"/>
  <sheetViews>
    <sheetView workbookViewId="0">
      <selection activeCell="B2" sqref="B2"/>
    </sheetView>
  </sheetViews>
  <sheetFormatPr defaultColWidth="11.42578125" defaultRowHeight="15" x14ac:dyDescent="0.25"/>
  <cols>
    <col min="1" max="1" width="8.7109375" customWidth="1"/>
    <col min="2" max="2" width="19" customWidth="1"/>
    <col min="3" max="3" width="18.7109375" customWidth="1"/>
    <col min="4" max="5" width="17.7109375" customWidth="1"/>
  </cols>
  <sheetData>
    <row r="1" spans="1:5" x14ac:dyDescent="0.25">
      <c r="A1" s="17" t="s">
        <v>108</v>
      </c>
      <c r="E1" s="21" t="s">
        <v>75</v>
      </c>
    </row>
    <row r="2" spans="1:5" x14ac:dyDescent="0.25">
      <c r="A2" s="17" t="s">
        <v>83</v>
      </c>
      <c r="B2" s="23">
        <v>45005</v>
      </c>
      <c r="E2" s="24" t="s">
        <v>85</v>
      </c>
    </row>
    <row r="4" spans="1:5" x14ac:dyDescent="0.25">
      <c r="C4" s="39" t="s">
        <v>76</v>
      </c>
      <c r="D4" s="39"/>
      <c r="E4" s="39"/>
    </row>
    <row r="5" spans="1:5" x14ac:dyDescent="0.25">
      <c r="C5" s="39" t="s">
        <v>77</v>
      </c>
      <c r="D5" s="39"/>
      <c r="E5" s="39"/>
    </row>
    <row r="6" spans="1:5" x14ac:dyDescent="0.25">
      <c r="C6" s="39" t="s">
        <v>78</v>
      </c>
      <c r="D6" s="39"/>
      <c r="E6" s="39"/>
    </row>
    <row r="7" spans="1:5" x14ac:dyDescent="0.25">
      <c r="C7" s="39" t="s">
        <v>79</v>
      </c>
      <c r="D7" s="39"/>
      <c r="E7" s="39"/>
    </row>
    <row r="8" spans="1:5" x14ac:dyDescent="0.25">
      <c r="A8" s="17" t="s">
        <v>68</v>
      </c>
    </row>
    <row r="9" spans="1:5" x14ac:dyDescent="0.25">
      <c r="A9" s="17" t="s">
        <v>69</v>
      </c>
    </row>
    <row r="10" spans="1:5" x14ac:dyDescent="0.25">
      <c r="C10" s="39" t="s">
        <v>74</v>
      </c>
      <c r="D10" s="39"/>
      <c r="E10" s="39"/>
    </row>
    <row r="11" spans="1:5" ht="25.5" customHeight="1" x14ac:dyDescent="0.25">
      <c r="B11" s="20" t="s">
        <v>70</v>
      </c>
      <c r="C11" s="22" t="s">
        <v>71</v>
      </c>
      <c r="D11" s="22" t="s">
        <v>72</v>
      </c>
      <c r="E11" s="22" t="s">
        <v>73</v>
      </c>
    </row>
    <row r="12" spans="1:5" x14ac:dyDescent="0.25">
      <c r="A12" s="18" t="s">
        <v>109</v>
      </c>
      <c r="B12" s="25" t="s">
        <v>110</v>
      </c>
      <c r="C12" s="19">
        <v>842336346.77999997</v>
      </c>
      <c r="D12" s="19">
        <v>417930448.86000001</v>
      </c>
      <c r="E12" s="19">
        <v>25686639.789999999</v>
      </c>
    </row>
    <row r="13" spans="1:5" x14ac:dyDescent="0.25">
      <c r="A13" s="18" t="s">
        <v>111</v>
      </c>
      <c r="B13" s="25" t="s">
        <v>112</v>
      </c>
      <c r="C13" s="19">
        <v>65953581.090000004</v>
      </c>
      <c r="D13" s="19">
        <v>23529902.440000001</v>
      </c>
      <c r="E13" s="19">
        <v>1418640.99</v>
      </c>
    </row>
    <row r="14" spans="1:5" x14ac:dyDescent="0.25">
      <c r="A14" s="18" t="s">
        <v>113</v>
      </c>
      <c r="B14" s="25" t="s">
        <v>114</v>
      </c>
      <c r="C14" s="19">
        <v>702821867.87</v>
      </c>
      <c r="D14" s="19">
        <v>404582511.70999998</v>
      </c>
      <c r="E14" s="19">
        <v>24542006.52</v>
      </c>
    </row>
    <row r="15" spans="1:5" x14ac:dyDescent="0.25">
      <c r="A15" s="18" t="s">
        <v>115</v>
      </c>
      <c r="B15" s="25" t="s">
        <v>116</v>
      </c>
      <c r="C15" s="19">
        <v>60640818.979999997</v>
      </c>
      <c r="D15" s="19">
        <v>30496160.550000001</v>
      </c>
      <c r="E15" s="19">
        <v>2026194.47</v>
      </c>
    </row>
    <row r="16" spans="1:5" x14ac:dyDescent="0.25">
      <c r="A16" s="18" t="s">
        <v>117</v>
      </c>
      <c r="B16" s="25" t="s">
        <v>118</v>
      </c>
      <c r="C16" s="19">
        <v>2044815744.6700001</v>
      </c>
      <c r="D16" s="19">
        <v>927558802.60000002</v>
      </c>
      <c r="E16" s="19">
        <v>57038215.530000001</v>
      </c>
    </row>
    <row r="17" spans="1:5" x14ac:dyDescent="0.25">
      <c r="A17" s="18" t="s">
        <v>119</v>
      </c>
      <c r="B17" s="25" t="s">
        <v>120</v>
      </c>
      <c r="C17" s="19">
        <v>11629614008.73</v>
      </c>
      <c r="D17" s="19">
        <v>4203254293.1100001</v>
      </c>
      <c r="E17" s="19">
        <v>251985407.22</v>
      </c>
    </row>
    <row r="18" spans="1:5" x14ac:dyDescent="0.25">
      <c r="A18" s="18" t="s">
        <v>121</v>
      </c>
      <c r="B18" s="25" t="s">
        <v>122</v>
      </c>
      <c r="C18" s="19">
        <v>17318723.559999999</v>
      </c>
      <c r="D18" s="19">
        <v>6250097.8200000003</v>
      </c>
      <c r="E18" s="19">
        <v>410677.69</v>
      </c>
    </row>
    <row r="19" spans="1:5" x14ac:dyDescent="0.25">
      <c r="A19" s="18" t="s">
        <v>123</v>
      </c>
      <c r="B19" s="25" t="s">
        <v>124</v>
      </c>
      <c r="C19" s="19">
        <v>629802512.97000003</v>
      </c>
      <c r="D19" s="19">
        <v>363863752.79000002</v>
      </c>
      <c r="E19" s="19">
        <v>22591972.600000001</v>
      </c>
    </row>
    <row r="20" spans="1:5" x14ac:dyDescent="0.25">
      <c r="A20" s="18" t="s">
        <v>125</v>
      </c>
      <c r="B20" s="25" t="s">
        <v>126</v>
      </c>
      <c r="C20" s="19">
        <v>358116168.31999999</v>
      </c>
      <c r="D20" s="19">
        <v>192182924</v>
      </c>
      <c r="E20" s="19">
        <v>10924277.960000001</v>
      </c>
    </row>
    <row r="21" spans="1:5" x14ac:dyDescent="0.25">
      <c r="A21" s="18" t="s">
        <v>127</v>
      </c>
      <c r="B21" s="25" t="s">
        <v>128</v>
      </c>
      <c r="C21" s="19">
        <v>555966641.37</v>
      </c>
      <c r="D21" s="19">
        <v>231919292.62</v>
      </c>
      <c r="E21" s="19">
        <v>14509565.029999999</v>
      </c>
    </row>
    <row r="22" spans="1:5" x14ac:dyDescent="0.25">
      <c r="A22" s="18" t="s">
        <v>129</v>
      </c>
      <c r="B22" s="25" t="s">
        <v>130</v>
      </c>
      <c r="C22" s="19">
        <v>2050435411.5999999</v>
      </c>
      <c r="D22" s="19">
        <v>1196965591.0999999</v>
      </c>
      <c r="E22" s="19">
        <v>74321221.840000004</v>
      </c>
    </row>
    <row r="23" spans="1:5" x14ac:dyDescent="0.25">
      <c r="A23" s="18" t="s">
        <v>131</v>
      </c>
      <c r="B23" s="25" t="s">
        <v>132</v>
      </c>
      <c r="C23" s="19">
        <v>295766153.24000001</v>
      </c>
      <c r="D23" s="19">
        <v>137711494.27000001</v>
      </c>
      <c r="E23" s="19">
        <v>8170820.9500000002</v>
      </c>
    </row>
    <row r="24" spans="1:5" x14ac:dyDescent="0.25">
      <c r="A24" s="18" t="s">
        <v>133</v>
      </c>
      <c r="B24" s="25" t="s">
        <v>134</v>
      </c>
      <c r="C24" s="19">
        <v>15198179785.370001</v>
      </c>
      <c r="D24" s="19">
        <v>6187491225.0299997</v>
      </c>
      <c r="E24" s="19">
        <v>375844438.81999999</v>
      </c>
    </row>
    <row r="25" spans="1:5" x14ac:dyDescent="0.25">
      <c r="A25" s="18" t="s">
        <v>135</v>
      </c>
      <c r="B25" s="25" t="s">
        <v>136</v>
      </c>
      <c r="C25" s="19">
        <v>70838615.239999995</v>
      </c>
      <c r="D25" s="19">
        <v>36052237.060000002</v>
      </c>
      <c r="E25" s="19">
        <v>2339731.36</v>
      </c>
    </row>
    <row r="26" spans="1:5" x14ac:dyDescent="0.25">
      <c r="A26" s="18" t="s">
        <v>137</v>
      </c>
      <c r="B26" s="25" t="s">
        <v>138</v>
      </c>
      <c r="C26" s="19">
        <v>25457821.41</v>
      </c>
      <c r="D26" s="19">
        <v>8465082.3800000008</v>
      </c>
      <c r="E26" s="19">
        <v>512674.56</v>
      </c>
    </row>
    <row r="27" spans="1:5" x14ac:dyDescent="0.25">
      <c r="A27" s="18" t="s">
        <v>139</v>
      </c>
      <c r="B27" s="25" t="s">
        <v>140</v>
      </c>
      <c r="C27" s="19">
        <v>6189998528.4099998</v>
      </c>
      <c r="D27" s="19">
        <v>2109029435.48</v>
      </c>
      <c r="E27" s="19">
        <v>126451951.68000001</v>
      </c>
    </row>
    <row r="28" spans="1:5" x14ac:dyDescent="0.25">
      <c r="A28" s="18" t="s">
        <v>141</v>
      </c>
      <c r="B28" s="25" t="s">
        <v>142</v>
      </c>
      <c r="C28" s="19">
        <v>1064214982.8200001</v>
      </c>
      <c r="D28" s="19">
        <v>602870363.74000001</v>
      </c>
      <c r="E28" s="19">
        <v>36500824.560000002</v>
      </c>
    </row>
    <row r="29" spans="1:5" x14ac:dyDescent="0.25">
      <c r="A29" s="18" t="s">
        <v>143</v>
      </c>
      <c r="B29" s="25" t="s">
        <v>144</v>
      </c>
      <c r="C29" s="19">
        <v>225817583.47999999</v>
      </c>
      <c r="D29" s="19">
        <v>130731566.59999999</v>
      </c>
      <c r="E29" s="19">
        <v>8081638.8600000003</v>
      </c>
    </row>
    <row r="30" spans="1:5" x14ac:dyDescent="0.25">
      <c r="A30" s="18" t="s">
        <v>145</v>
      </c>
      <c r="B30" s="25" t="s">
        <v>146</v>
      </c>
      <c r="C30" s="19">
        <v>31818344.280000001</v>
      </c>
      <c r="D30" s="19">
        <v>18941394.399999999</v>
      </c>
      <c r="E30" s="19">
        <v>1071829.68</v>
      </c>
    </row>
    <row r="31" spans="1:5" x14ac:dyDescent="0.25">
      <c r="A31" s="18" t="s">
        <v>147</v>
      </c>
      <c r="B31" s="25" t="s">
        <v>148</v>
      </c>
      <c r="C31" s="19">
        <v>115394536.61</v>
      </c>
      <c r="D31" s="19">
        <v>40950858.479999997</v>
      </c>
      <c r="E31" s="19">
        <v>2530128.4500000002</v>
      </c>
    </row>
    <row r="32" spans="1:5" x14ac:dyDescent="0.25">
      <c r="A32" s="18" t="s">
        <v>149</v>
      </c>
      <c r="B32" s="25" t="s">
        <v>150</v>
      </c>
      <c r="C32" s="19">
        <v>22673256.379999999</v>
      </c>
      <c r="D32" s="19">
        <v>8593096.0600000005</v>
      </c>
      <c r="E32" s="19">
        <v>574085.23</v>
      </c>
    </row>
    <row r="33" spans="1:5" x14ac:dyDescent="0.25">
      <c r="A33" s="18" t="s">
        <v>151</v>
      </c>
      <c r="B33" s="25" t="s">
        <v>152</v>
      </c>
      <c r="C33" s="19">
        <v>22829457.41</v>
      </c>
      <c r="D33" s="19">
        <v>6941371.0700000003</v>
      </c>
      <c r="E33" s="19">
        <v>434117.39</v>
      </c>
    </row>
    <row r="34" spans="1:5" x14ac:dyDescent="0.25">
      <c r="A34" s="18" t="s">
        <v>153</v>
      </c>
      <c r="B34" s="25" t="s">
        <v>154</v>
      </c>
      <c r="C34" s="19">
        <v>33104454.109999999</v>
      </c>
      <c r="D34" s="19">
        <v>18160361.66</v>
      </c>
      <c r="E34" s="19">
        <v>988975.07</v>
      </c>
    </row>
    <row r="35" spans="1:5" x14ac:dyDescent="0.25">
      <c r="A35" s="18" t="s">
        <v>155</v>
      </c>
      <c r="B35" s="25" t="s">
        <v>156</v>
      </c>
      <c r="C35" s="19">
        <v>31099539.739999998</v>
      </c>
      <c r="D35" s="19">
        <v>8607648.9900000002</v>
      </c>
      <c r="E35" s="19">
        <v>571647.85</v>
      </c>
    </row>
    <row r="36" spans="1:5" x14ac:dyDescent="0.25">
      <c r="A36" s="18" t="s">
        <v>157</v>
      </c>
      <c r="B36" s="25" t="s">
        <v>158</v>
      </c>
      <c r="C36" s="19">
        <v>56961228.310000002</v>
      </c>
      <c r="D36" s="19">
        <v>20731288.43</v>
      </c>
      <c r="E36" s="19">
        <v>1273097.7</v>
      </c>
    </row>
    <row r="37" spans="1:5" x14ac:dyDescent="0.25">
      <c r="A37" s="18" t="s">
        <v>159</v>
      </c>
      <c r="B37" s="25" t="s">
        <v>160</v>
      </c>
      <c r="C37" s="19">
        <v>98315958.730000004</v>
      </c>
      <c r="D37" s="19">
        <v>46268990.43</v>
      </c>
      <c r="E37" s="19">
        <v>2898185.5</v>
      </c>
    </row>
    <row r="38" spans="1:5" x14ac:dyDescent="0.25">
      <c r="A38" s="18" t="s">
        <v>161</v>
      </c>
      <c r="B38" s="25" t="s">
        <v>162</v>
      </c>
      <c r="C38" s="19">
        <v>439225764.31999999</v>
      </c>
      <c r="D38" s="19">
        <v>216522584.63</v>
      </c>
      <c r="E38" s="19">
        <v>13047131.52</v>
      </c>
    </row>
    <row r="39" spans="1:5" x14ac:dyDescent="0.25">
      <c r="A39" s="18" t="s">
        <v>163</v>
      </c>
      <c r="B39" s="25" t="s">
        <v>164</v>
      </c>
      <c r="C39" s="19">
        <v>278860688.76999998</v>
      </c>
      <c r="D39" s="19">
        <v>132566330.88</v>
      </c>
      <c r="E39" s="19">
        <v>7912669.7300000004</v>
      </c>
    </row>
    <row r="40" spans="1:5" x14ac:dyDescent="0.25">
      <c r="A40" s="18" t="s">
        <v>165</v>
      </c>
      <c r="B40" s="25" t="s">
        <v>166</v>
      </c>
      <c r="C40" s="19">
        <v>9013347445.3999996</v>
      </c>
      <c r="D40" s="19">
        <v>3170553842.0700002</v>
      </c>
      <c r="E40" s="19">
        <v>190843378.58000001</v>
      </c>
    </row>
    <row r="41" spans="1:5" x14ac:dyDescent="0.25">
      <c r="A41" s="18" t="s">
        <v>167</v>
      </c>
      <c r="B41" s="25" t="s">
        <v>168</v>
      </c>
      <c r="C41" s="19">
        <v>21525170.559999999</v>
      </c>
      <c r="D41" s="19">
        <v>11684269.99</v>
      </c>
      <c r="E41" s="19">
        <v>675229.68</v>
      </c>
    </row>
    <row r="42" spans="1:5" x14ac:dyDescent="0.25">
      <c r="A42" s="18" t="s">
        <v>169</v>
      </c>
      <c r="B42" s="25" t="s">
        <v>170</v>
      </c>
      <c r="C42" s="19">
        <v>500601572.08999997</v>
      </c>
      <c r="D42" s="19">
        <v>267178519.21000001</v>
      </c>
      <c r="E42" s="19">
        <v>17159695.289999999</v>
      </c>
    </row>
    <row r="43" spans="1:5" x14ac:dyDescent="0.25">
      <c r="A43" s="18" t="s">
        <v>171</v>
      </c>
      <c r="B43" s="25" t="s">
        <v>172</v>
      </c>
      <c r="C43" s="19">
        <v>123466465.28</v>
      </c>
      <c r="D43" s="19">
        <v>51025268.950000003</v>
      </c>
      <c r="E43" s="19">
        <v>3167294.08</v>
      </c>
    </row>
    <row r="44" spans="1:5" x14ac:dyDescent="0.25">
      <c r="A44" s="18" t="s">
        <v>173</v>
      </c>
      <c r="B44" s="25" t="s">
        <v>174</v>
      </c>
      <c r="C44" s="19">
        <v>22546028.75</v>
      </c>
      <c r="D44" s="19">
        <v>9947864.8300000001</v>
      </c>
      <c r="E44" s="19">
        <v>2767096.23</v>
      </c>
    </row>
    <row r="45" spans="1:5" x14ac:dyDescent="0.25">
      <c r="A45" s="18" t="s">
        <v>175</v>
      </c>
      <c r="B45" s="25" t="s">
        <v>176</v>
      </c>
      <c r="C45" s="19">
        <v>9828381.3300000001</v>
      </c>
      <c r="D45" s="19">
        <v>3088943.08</v>
      </c>
      <c r="E45" s="19">
        <v>185898.08</v>
      </c>
    </row>
    <row r="46" spans="1:5" x14ac:dyDescent="0.25">
      <c r="A46" s="18" t="s">
        <v>177</v>
      </c>
      <c r="B46" s="25" t="s">
        <v>178</v>
      </c>
      <c r="C46" s="19">
        <v>1154217426.9300001</v>
      </c>
      <c r="D46" s="19">
        <v>621111278.48000002</v>
      </c>
      <c r="E46" s="19">
        <v>36491517.710000001</v>
      </c>
    </row>
    <row r="47" spans="1:5" x14ac:dyDescent="0.25">
      <c r="A47" s="18" t="s">
        <v>179</v>
      </c>
      <c r="B47" s="25" t="s">
        <v>180</v>
      </c>
      <c r="C47" s="19">
        <v>3348333832.1799998</v>
      </c>
      <c r="D47" s="19">
        <v>1971425356.6300001</v>
      </c>
      <c r="E47" s="19">
        <v>118305993.93000001</v>
      </c>
    </row>
    <row r="48" spans="1:5" x14ac:dyDescent="0.25">
      <c r="A48" s="18" t="s">
        <v>181</v>
      </c>
      <c r="B48" s="25" t="s">
        <v>182</v>
      </c>
      <c r="C48" s="19">
        <v>800254353.98000002</v>
      </c>
      <c r="D48" s="19">
        <v>434144316.55000001</v>
      </c>
      <c r="E48" s="19">
        <v>25987880.629999999</v>
      </c>
    </row>
    <row r="49" spans="1:5" x14ac:dyDescent="0.25">
      <c r="A49" s="18" t="s">
        <v>183</v>
      </c>
      <c r="B49" s="25" t="s">
        <v>184</v>
      </c>
      <c r="C49" s="19">
        <v>110211681.15000001</v>
      </c>
      <c r="D49" s="19">
        <v>48465392.060000002</v>
      </c>
      <c r="E49" s="19">
        <v>3134367.11</v>
      </c>
    </row>
    <row r="50" spans="1:5" x14ac:dyDescent="0.25">
      <c r="A50" s="18" t="s">
        <v>185</v>
      </c>
      <c r="B50" s="25" t="s">
        <v>186</v>
      </c>
      <c r="C50" s="19">
        <v>12279786.75</v>
      </c>
      <c r="D50" s="19">
        <v>3903367.45</v>
      </c>
      <c r="E50" s="19">
        <v>156878.32999999999</v>
      </c>
    </row>
    <row r="51" spans="1:5" x14ac:dyDescent="0.25">
      <c r="A51" s="18" t="s">
        <v>187</v>
      </c>
      <c r="B51" s="25" t="s">
        <v>188</v>
      </c>
      <c r="C51" s="19">
        <v>30892288.32</v>
      </c>
      <c r="D51" s="19">
        <v>9529649.8900000006</v>
      </c>
      <c r="E51" s="19">
        <v>628163.88</v>
      </c>
    </row>
    <row r="52" spans="1:5" x14ac:dyDescent="0.25">
      <c r="A52" s="18" t="s">
        <v>189</v>
      </c>
      <c r="B52" s="25" t="s">
        <v>190</v>
      </c>
      <c r="C52" s="19">
        <v>1553586252.8199999</v>
      </c>
      <c r="D52" s="19">
        <v>742944440.13</v>
      </c>
      <c r="E52" s="19">
        <v>44746422.950000003</v>
      </c>
    </row>
    <row r="53" spans="1:5" x14ac:dyDescent="0.25">
      <c r="A53" s="18" t="s">
        <v>191</v>
      </c>
      <c r="B53" s="25" t="s">
        <v>192</v>
      </c>
      <c r="C53" s="19">
        <v>1476119958.8199999</v>
      </c>
      <c r="D53" s="19">
        <v>630901629.27999997</v>
      </c>
      <c r="E53" s="19">
        <v>37355243.530000001</v>
      </c>
    </row>
    <row r="54" spans="1:5" x14ac:dyDescent="0.25">
      <c r="A54" s="18" t="s">
        <v>193</v>
      </c>
      <c r="B54" s="25" t="s">
        <v>194</v>
      </c>
      <c r="C54" s="19">
        <v>822883486.99000001</v>
      </c>
      <c r="D54" s="19">
        <v>391018407.56</v>
      </c>
      <c r="E54" s="19">
        <v>23894632.469999999</v>
      </c>
    </row>
    <row r="55" spans="1:5" x14ac:dyDescent="0.25">
      <c r="A55" s="18" t="s">
        <v>195</v>
      </c>
      <c r="B55" s="25" t="s">
        <v>196</v>
      </c>
      <c r="C55" s="19">
        <v>546561799.94000006</v>
      </c>
      <c r="D55" s="19">
        <v>392783223.75999999</v>
      </c>
      <c r="E55" s="19">
        <v>24623125.489999998</v>
      </c>
    </row>
    <row r="56" spans="1:5" x14ac:dyDescent="0.25">
      <c r="A56" s="18" t="s">
        <v>197</v>
      </c>
      <c r="B56" s="25" t="s">
        <v>198</v>
      </c>
      <c r="C56" s="19">
        <v>220226967.16999999</v>
      </c>
      <c r="D56" s="19">
        <v>116604298.78</v>
      </c>
      <c r="E56" s="19">
        <v>7432093.8499999996</v>
      </c>
    </row>
    <row r="57" spans="1:5" x14ac:dyDescent="0.25">
      <c r="A57" s="18" t="s">
        <v>199</v>
      </c>
      <c r="B57" s="25" t="s">
        <v>200</v>
      </c>
      <c r="C57" s="19">
        <v>1153517945.22</v>
      </c>
      <c r="D57" s="19">
        <v>412792567.42000002</v>
      </c>
      <c r="E57" s="19">
        <v>25385626.52</v>
      </c>
    </row>
    <row r="58" spans="1:5" x14ac:dyDescent="0.25">
      <c r="A58" s="18" t="s">
        <v>201</v>
      </c>
      <c r="B58" s="25" t="s">
        <v>202</v>
      </c>
      <c r="C58" s="19">
        <v>175013991.53</v>
      </c>
      <c r="D58" s="19">
        <v>59400071.890000001</v>
      </c>
      <c r="E58" s="19">
        <v>3465805.87</v>
      </c>
    </row>
    <row r="59" spans="1:5" x14ac:dyDescent="0.25">
      <c r="A59" s="18" t="s">
        <v>203</v>
      </c>
      <c r="B59" s="25" t="s">
        <v>204</v>
      </c>
      <c r="C59" s="19">
        <v>11460194088.58</v>
      </c>
      <c r="D59" s="19">
        <v>5702966834.2399998</v>
      </c>
      <c r="E59" s="19">
        <v>336967679.38</v>
      </c>
    </row>
    <row r="60" spans="1:5" x14ac:dyDescent="0.25">
      <c r="A60" s="18" t="s">
        <v>205</v>
      </c>
      <c r="B60" s="25" t="s">
        <v>206</v>
      </c>
      <c r="C60" s="19">
        <v>1912125324.22</v>
      </c>
      <c r="D60" s="19">
        <v>655888254.76999998</v>
      </c>
      <c r="E60" s="19">
        <v>38375108.200000003</v>
      </c>
    </row>
    <row r="61" spans="1:5" x14ac:dyDescent="0.25">
      <c r="A61" s="18" t="s">
        <v>207</v>
      </c>
      <c r="B61" s="25" t="s">
        <v>208</v>
      </c>
      <c r="C61" s="19">
        <v>6135010563.7600002</v>
      </c>
      <c r="D61" s="19">
        <v>3379365447.21</v>
      </c>
      <c r="E61" s="19">
        <v>200308156.21000001</v>
      </c>
    </row>
    <row r="62" spans="1:5" x14ac:dyDescent="0.25">
      <c r="A62" s="18" t="s">
        <v>209</v>
      </c>
      <c r="B62" s="25" t="s">
        <v>210</v>
      </c>
      <c r="C62" s="19">
        <v>1528697451.27</v>
      </c>
      <c r="D62" s="19">
        <v>783639963.99000001</v>
      </c>
      <c r="E62" s="19">
        <v>47204723.829999998</v>
      </c>
    </row>
    <row r="63" spans="1:5" x14ac:dyDescent="0.25">
      <c r="A63" s="18" t="s">
        <v>211</v>
      </c>
      <c r="B63" s="25" t="s">
        <v>212</v>
      </c>
      <c r="C63" s="19">
        <v>4348718432.0600004</v>
      </c>
      <c r="D63" s="19">
        <v>1797469445.45</v>
      </c>
      <c r="E63" s="19">
        <v>105087501</v>
      </c>
    </row>
    <row r="64" spans="1:5" x14ac:dyDescent="0.25">
      <c r="A64" s="18" t="s">
        <v>213</v>
      </c>
      <c r="B64" s="25" t="s">
        <v>214</v>
      </c>
      <c r="C64" s="19">
        <v>4415644391.3699999</v>
      </c>
      <c r="D64" s="19">
        <v>1163030827.6900001</v>
      </c>
      <c r="E64" s="19">
        <v>68227830.620000005</v>
      </c>
    </row>
    <row r="65" spans="1:5" x14ac:dyDescent="0.25">
      <c r="A65" s="18" t="s">
        <v>215</v>
      </c>
      <c r="B65" s="25" t="s">
        <v>216</v>
      </c>
      <c r="C65" s="19">
        <v>198313522.94</v>
      </c>
      <c r="D65" s="19">
        <v>67749625.319999993</v>
      </c>
      <c r="E65" s="19">
        <v>4166461.45</v>
      </c>
    </row>
    <row r="66" spans="1:5" x14ac:dyDescent="0.25">
      <c r="A66" s="18" t="s">
        <v>217</v>
      </c>
      <c r="B66" s="25" t="s">
        <v>218</v>
      </c>
      <c r="C66" s="19">
        <v>790936130.12</v>
      </c>
      <c r="D66" s="19">
        <v>444941228.63</v>
      </c>
      <c r="E66" s="19">
        <v>27465371.600000001</v>
      </c>
    </row>
    <row r="67" spans="1:5" x14ac:dyDescent="0.25">
      <c r="A67" s="18" t="s">
        <v>219</v>
      </c>
      <c r="B67" s="25" t="s">
        <v>220</v>
      </c>
      <c r="C67" s="19">
        <v>893749458.57000005</v>
      </c>
      <c r="D67" s="19">
        <v>469825737.43000001</v>
      </c>
      <c r="E67" s="19">
        <v>28704158.739999998</v>
      </c>
    </row>
    <row r="68" spans="1:5" x14ac:dyDescent="0.25">
      <c r="A68" s="18" t="s">
        <v>221</v>
      </c>
      <c r="B68" s="25" t="s">
        <v>222</v>
      </c>
      <c r="C68" s="19">
        <v>359621234.16000003</v>
      </c>
      <c r="D68" s="19">
        <v>174428673.28</v>
      </c>
      <c r="E68" s="19">
        <v>11134537.050000001</v>
      </c>
    </row>
    <row r="69" spans="1:5" x14ac:dyDescent="0.25">
      <c r="A69" s="18" t="s">
        <v>223</v>
      </c>
      <c r="B69" s="25" t="s">
        <v>224</v>
      </c>
      <c r="C69" s="19">
        <v>1826959712.28</v>
      </c>
      <c r="D69" s="19">
        <v>1067388376.89</v>
      </c>
      <c r="E69" s="19">
        <v>64347124.020000003</v>
      </c>
    </row>
    <row r="70" spans="1:5" x14ac:dyDescent="0.25">
      <c r="A70" s="18" t="s">
        <v>225</v>
      </c>
      <c r="B70" s="25" t="s">
        <v>226</v>
      </c>
      <c r="C70" s="19">
        <v>1872582025.53</v>
      </c>
      <c r="D70" s="19">
        <v>807069167.74000001</v>
      </c>
      <c r="E70" s="19">
        <v>47339756.18</v>
      </c>
    </row>
    <row r="71" spans="1:5" x14ac:dyDescent="0.25">
      <c r="A71" s="18" t="s">
        <v>227</v>
      </c>
      <c r="B71" s="25" t="s">
        <v>228</v>
      </c>
      <c r="C71" s="19">
        <v>469283841.06</v>
      </c>
      <c r="D71" s="19">
        <v>214699826.31999999</v>
      </c>
      <c r="E71" s="19">
        <v>11742698.83</v>
      </c>
    </row>
    <row r="72" spans="1:5" x14ac:dyDescent="0.25">
      <c r="A72" s="18" t="s">
        <v>229</v>
      </c>
      <c r="B72" s="25" t="s">
        <v>230</v>
      </c>
      <c r="C72" s="19">
        <v>205210983.27000001</v>
      </c>
      <c r="D72" s="19">
        <v>47198050.229999997</v>
      </c>
      <c r="E72" s="19">
        <v>2827321.17</v>
      </c>
    </row>
    <row r="73" spans="1:5" x14ac:dyDescent="0.25">
      <c r="A73" s="18" t="s">
        <v>231</v>
      </c>
      <c r="B73" s="25" t="s">
        <v>232</v>
      </c>
      <c r="C73" s="19">
        <v>64480770.119999997</v>
      </c>
      <c r="D73" s="19">
        <v>26757246.870000001</v>
      </c>
      <c r="E73" s="19">
        <v>2008076.11</v>
      </c>
    </row>
    <row r="74" spans="1:5" x14ac:dyDescent="0.25">
      <c r="A74" s="18" t="s">
        <v>233</v>
      </c>
      <c r="B74" s="25" t="s">
        <v>234</v>
      </c>
      <c r="C74" s="19">
        <v>17491181.59</v>
      </c>
      <c r="D74" s="19">
        <v>6015523.3600000003</v>
      </c>
      <c r="E74" s="19">
        <v>407242.04</v>
      </c>
    </row>
    <row r="75" spans="1:5" x14ac:dyDescent="0.25">
      <c r="A75" s="18" t="s">
        <v>235</v>
      </c>
      <c r="B75" s="25" t="s">
        <v>236</v>
      </c>
      <c r="C75" s="19">
        <v>1859060409.05</v>
      </c>
      <c r="D75" s="19">
        <v>901555170</v>
      </c>
      <c r="E75" s="19">
        <v>53401224.520000003</v>
      </c>
    </row>
    <row r="76" spans="1:5" x14ac:dyDescent="0.25">
      <c r="A76" s="18" t="s">
        <v>237</v>
      </c>
      <c r="B76" s="25" t="s">
        <v>238</v>
      </c>
      <c r="C76" s="19">
        <v>40743214.859999999</v>
      </c>
      <c r="D76" s="19">
        <v>21359947.079999998</v>
      </c>
      <c r="E76" s="19">
        <v>1332722.78</v>
      </c>
    </row>
    <row r="77" spans="1:5" x14ac:dyDescent="0.25">
      <c r="A77" s="18" t="s">
        <v>239</v>
      </c>
      <c r="B77" s="25" t="s">
        <v>240</v>
      </c>
      <c r="C77" s="19">
        <v>362173164.82999998</v>
      </c>
      <c r="D77" s="19">
        <v>230276174.31</v>
      </c>
      <c r="E77" s="19">
        <v>13957289.6</v>
      </c>
    </row>
    <row r="78" spans="1:5" x14ac:dyDescent="0.25">
      <c r="A78" s="18" t="s">
        <v>241</v>
      </c>
      <c r="B78" s="25" t="s">
        <v>242</v>
      </c>
      <c r="C78" s="19">
        <v>40994978.799999997</v>
      </c>
      <c r="D78" s="19">
        <v>18808079.390000001</v>
      </c>
      <c r="E78" s="19">
        <v>1216830.77</v>
      </c>
    </row>
    <row r="79" spans="1:5" x14ac:dyDescent="0.25">
      <c r="A79" s="18" t="s">
        <v>243</v>
      </c>
      <c r="B79" s="25" t="s">
        <v>244</v>
      </c>
      <c r="C79" s="19">
        <v>31735229221.43</v>
      </c>
      <c r="D79" s="19">
        <v>9698131887.1100006</v>
      </c>
      <c r="E79" s="19">
        <v>598389375.51999998</v>
      </c>
    </row>
    <row r="80" spans="1:5" x14ac:dyDescent="0.25">
      <c r="A80" s="18" t="s">
        <v>245</v>
      </c>
      <c r="B80" s="25" t="s">
        <v>246</v>
      </c>
      <c r="C80" s="19">
        <v>134791013459.64999</v>
      </c>
      <c r="D80" s="19">
        <v>54756237302.510002</v>
      </c>
      <c r="E80" s="19">
        <v>3305676302.3800001</v>
      </c>
    </row>
    <row r="81" spans="1:5" x14ac:dyDescent="0.25">
      <c r="A81" s="18"/>
      <c r="B81" s="25"/>
      <c r="C81" s="19"/>
      <c r="D81" s="19"/>
      <c r="E81" s="19"/>
    </row>
    <row r="82" spans="1:5" x14ac:dyDescent="0.25">
      <c r="A82" s="18"/>
      <c r="B82" s="16"/>
      <c r="C82" s="19"/>
      <c r="D82" s="19"/>
      <c r="E82" s="19"/>
    </row>
    <row r="83" spans="1:5" x14ac:dyDescent="0.25">
      <c r="A83" s="18"/>
      <c r="B83" s="25"/>
      <c r="C83" s="19"/>
      <c r="D83" s="19"/>
      <c r="E83" s="19"/>
    </row>
    <row r="84" spans="1:5" x14ac:dyDescent="0.25">
      <c r="A84" s="18" t="s">
        <v>247</v>
      </c>
      <c r="B84" s="25"/>
      <c r="C84" s="19"/>
      <c r="D84" s="19"/>
      <c r="E84" s="19"/>
    </row>
    <row r="85" spans="1:5" x14ac:dyDescent="0.25">
      <c r="A85" s="18" t="s">
        <v>248</v>
      </c>
      <c r="B85" s="25"/>
      <c r="C85" s="19"/>
      <c r="D85" s="19"/>
      <c r="E85" s="19"/>
    </row>
    <row r="86" spans="1:5" x14ac:dyDescent="0.25">
      <c r="A86" s="18"/>
      <c r="B86" s="25"/>
      <c r="C86" s="19"/>
      <c r="D86" s="19"/>
      <c r="E86" s="19"/>
    </row>
    <row r="87" spans="1:5" x14ac:dyDescent="0.25">
      <c r="A87" s="18" t="s">
        <v>249</v>
      </c>
      <c r="B87" s="25"/>
      <c r="C87" s="19"/>
      <c r="D87" s="19"/>
      <c r="E87" s="19"/>
    </row>
    <row r="88" spans="1:5" x14ac:dyDescent="0.25">
      <c r="A88" s="18" t="s">
        <v>250</v>
      </c>
      <c r="B88" s="25"/>
      <c r="C88" s="19"/>
      <c r="D88" s="19"/>
      <c r="E88" s="19"/>
    </row>
    <row r="89" spans="1:5" x14ac:dyDescent="0.25">
      <c r="A89" s="18"/>
      <c r="B89" s="25"/>
      <c r="C89" s="19"/>
      <c r="D89" s="19"/>
      <c r="E89" s="19"/>
    </row>
    <row r="90" spans="1:5" x14ac:dyDescent="0.25">
      <c r="A90" s="18"/>
      <c r="B90" s="25"/>
      <c r="C90" s="19"/>
      <c r="D90" s="19"/>
      <c r="E90" s="19"/>
    </row>
    <row r="91" spans="1:5" x14ac:dyDescent="0.25">
      <c r="A91" s="18"/>
      <c r="B91" s="25"/>
      <c r="C91" s="19"/>
      <c r="D91" s="19"/>
      <c r="E91" s="19"/>
    </row>
    <row r="92" spans="1:5" x14ac:dyDescent="0.25">
      <c r="A92" s="18"/>
      <c r="B92" s="25"/>
      <c r="C92" s="19"/>
      <c r="D92" s="19"/>
      <c r="E92" s="19"/>
    </row>
    <row r="93" spans="1:5" x14ac:dyDescent="0.25">
      <c r="A93" s="18"/>
      <c r="B93" s="25"/>
      <c r="C93" s="19"/>
      <c r="D93" s="19"/>
      <c r="E93" s="19"/>
    </row>
    <row r="94" spans="1:5" x14ac:dyDescent="0.25">
      <c r="A94" s="18"/>
      <c r="B94" s="25"/>
      <c r="C94" s="19"/>
      <c r="D94" s="19"/>
      <c r="E94" s="19"/>
    </row>
    <row r="95" spans="1:5" x14ac:dyDescent="0.25">
      <c r="A95" s="18"/>
      <c r="B95" s="25"/>
      <c r="C95" s="19"/>
      <c r="D95" s="19"/>
      <c r="E95" s="19"/>
    </row>
    <row r="96" spans="1:5" x14ac:dyDescent="0.25">
      <c r="A96" s="18"/>
      <c r="B96" s="25"/>
      <c r="C96" s="19"/>
      <c r="D96" s="19"/>
      <c r="E96" s="19"/>
    </row>
    <row r="97" spans="1:5" x14ac:dyDescent="0.25">
      <c r="A97" s="18"/>
      <c r="B97" s="25"/>
      <c r="C97" s="19"/>
      <c r="D97" s="19"/>
      <c r="E97" s="19"/>
    </row>
    <row r="98" spans="1:5" x14ac:dyDescent="0.25">
      <c r="A98" s="18"/>
      <c r="B98" s="25"/>
      <c r="C98" s="19"/>
      <c r="D98" s="19"/>
      <c r="E98" s="19"/>
    </row>
    <row r="99" spans="1:5" x14ac:dyDescent="0.25">
      <c r="A99" s="18"/>
      <c r="B99" s="25"/>
      <c r="C99" s="19"/>
      <c r="D99" s="19"/>
      <c r="E99" s="19"/>
    </row>
    <row r="100" spans="1:5" x14ac:dyDescent="0.25">
      <c r="A100" s="18"/>
      <c r="B100" s="25"/>
      <c r="C100" s="19"/>
      <c r="D100" s="19"/>
      <c r="E100" s="19"/>
    </row>
    <row r="101" spans="1:5" x14ac:dyDescent="0.25">
      <c r="A101" s="18"/>
      <c r="B101" s="25"/>
      <c r="C101" s="19"/>
      <c r="D101" s="19"/>
      <c r="E101" s="19"/>
    </row>
    <row r="102" spans="1:5" x14ac:dyDescent="0.25">
      <c r="A102" s="18"/>
      <c r="B102" s="25"/>
      <c r="C102" s="19"/>
      <c r="D102" s="19"/>
      <c r="E102" s="19"/>
    </row>
    <row r="103" spans="1:5" x14ac:dyDescent="0.25">
      <c r="A103" s="18"/>
      <c r="B103" s="25"/>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5">
    <mergeCell ref="C10:E10"/>
    <mergeCell ref="C4:E4"/>
    <mergeCell ref="C5:E5"/>
    <mergeCell ref="C6:E6"/>
    <mergeCell ref="C7:E7"/>
  </mergeCells>
  <pageMargins left="0.75" right="0.75" top="1" bottom="1" header="0.5" footer="0.5"/>
  <pageSetup orientation="portrait"/>
  <headerFooter scaleWithDoc="0" alignWithMargins="0">
    <oddFooter>&amp;CPage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36</v>
      </c>
      <c r="D8" s="28" t="s">
        <v>25</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37</v>
      </c>
      <c r="D8" s="28" t="s">
        <v>26</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38</v>
      </c>
      <c r="D8" s="28" t="s">
        <v>27</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39</v>
      </c>
      <c r="D8" s="28" t="s">
        <v>28</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40</v>
      </c>
      <c r="D8" s="28" t="s">
        <v>29</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41</v>
      </c>
      <c r="D8" s="28" t="s">
        <v>30</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42</v>
      </c>
      <c r="D8" s="28" t="s">
        <v>31</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43</v>
      </c>
      <c r="D8" s="28" t="s">
        <v>32</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44</v>
      </c>
      <c r="D8" s="28" t="s">
        <v>33</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45</v>
      </c>
      <c r="D8" s="28" t="s">
        <v>34</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2"/>
  <sheetViews>
    <sheetView workbookViewId="0">
      <selection activeCell="B2" sqref="B2"/>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6">
        <v>81</v>
      </c>
      <c r="D8" s="21" t="s">
        <v>67</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46</v>
      </c>
      <c r="D8" s="28" t="s">
        <v>35</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47</v>
      </c>
      <c r="D8" s="28" t="s">
        <v>36</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48</v>
      </c>
      <c r="D8" s="28" t="s">
        <v>37</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49</v>
      </c>
      <c r="D8" s="28" t="s">
        <v>38</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50</v>
      </c>
      <c r="D8" s="28" t="s">
        <v>39</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51</v>
      </c>
      <c r="D8" s="28" t="s">
        <v>40</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52</v>
      </c>
      <c r="D8" s="28" t="s">
        <v>41</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53</v>
      </c>
      <c r="D8" s="28" t="s">
        <v>42</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54</v>
      </c>
      <c r="D8" s="28" t="s">
        <v>43</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55</v>
      </c>
      <c r="D8" s="28" t="s">
        <v>44</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11</v>
      </c>
      <c r="D8" s="28" t="s">
        <v>0</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56</v>
      </c>
      <c r="D8" s="28" t="s">
        <v>45</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57</v>
      </c>
      <c r="D8" s="28" t="s">
        <v>46</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58</v>
      </c>
      <c r="D8" s="28" t="s">
        <v>47</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59</v>
      </c>
      <c r="D8" s="28" t="s">
        <v>48</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60</v>
      </c>
      <c r="D8" s="28" t="s">
        <v>49</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61</v>
      </c>
      <c r="D8" s="28" t="s">
        <v>50</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62</v>
      </c>
      <c r="D8" s="28" t="s">
        <v>51</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63</v>
      </c>
      <c r="D8" s="28" t="s">
        <v>52</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64</v>
      </c>
      <c r="D8" s="28" t="s">
        <v>53</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65</v>
      </c>
      <c r="D8" s="28" t="s">
        <v>54</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12</v>
      </c>
      <c r="D8" s="28" t="s">
        <v>1</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66</v>
      </c>
      <c r="D8" s="28" t="s">
        <v>55</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67</v>
      </c>
      <c r="D8" s="28" t="s">
        <v>56</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68</v>
      </c>
      <c r="D8" s="28" t="s">
        <v>57</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69</v>
      </c>
      <c r="D8" s="28" t="s">
        <v>58</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70</v>
      </c>
      <c r="D8" s="28" t="s">
        <v>59</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71</v>
      </c>
      <c r="D8" s="28" t="s">
        <v>60</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72</v>
      </c>
      <c r="D8" s="28" t="s">
        <v>61</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E122"/>
  <sheetViews>
    <sheetView topLeftCell="A76"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73</v>
      </c>
      <c r="D8" s="28" t="s">
        <v>62</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74</v>
      </c>
      <c r="D8" s="28" t="s">
        <v>63</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75</v>
      </c>
      <c r="D8" s="28" t="s">
        <v>64</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13</v>
      </c>
      <c r="D8" s="28" t="s">
        <v>2</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76</v>
      </c>
      <c r="D8" s="28" t="s">
        <v>65</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E122"/>
  <sheetViews>
    <sheetView topLeftCell="A34"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77</v>
      </c>
      <c r="D8" s="28" t="s">
        <v>66</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14</v>
      </c>
      <c r="D8" s="28" t="s">
        <v>3</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2"/>
  <sheetViews>
    <sheetView workbookViewId="0">
      <selection activeCell="C12" sqref="C12:E97"/>
    </sheetView>
  </sheetViews>
  <sheetFormatPr defaultColWidth="11.42578125" defaultRowHeight="15" x14ac:dyDescent="0.25"/>
  <cols>
    <col min="1" max="1" width="15.7109375" customWidth="1"/>
    <col min="2" max="2" width="40.7109375" customWidth="1"/>
    <col min="3" max="3" width="18.7109375" customWidth="1"/>
    <col min="4" max="5" width="17.7109375" customWidth="1"/>
  </cols>
  <sheetData>
    <row r="1" spans="1:5" x14ac:dyDescent="0.25">
      <c r="A1" s="17" t="str">
        <f>'Form 9'!A1</f>
        <v>VALIDATED TAX RECEIPTS DATA FOR: December 2022</v>
      </c>
      <c r="E1" s="21" t="s">
        <v>84</v>
      </c>
    </row>
    <row r="2" spans="1:5" x14ac:dyDescent="0.25">
      <c r="A2" s="17" t="s">
        <v>83</v>
      </c>
      <c r="B2" s="23">
        <f ca="1">TODAY()</f>
        <v>45005</v>
      </c>
      <c r="E2" s="24" t="s">
        <v>85</v>
      </c>
    </row>
    <row r="4" spans="1:5" x14ac:dyDescent="0.25">
      <c r="C4" s="39" t="s">
        <v>76</v>
      </c>
      <c r="D4" s="39"/>
      <c r="E4" s="39"/>
    </row>
    <row r="5" spans="1:5" x14ac:dyDescent="0.25">
      <c r="C5" s="39" t="s">
        <v>77</v>
      </c>
      <c r="D5" s="39"/>
      <c r="E5" s="39"/>
    </row>
    <row r="6" spans="1:5" x14ac:dyDescent="0.25">
      <c r="C6" s="39" t="s">
        <v>86</v>
      </c>
      <c r="D6" s="39"/>
      <c r="E6" s="39"/>
    </row>
    <row r="8" spans="1:5" x14ac:dyDescent="0.25">
      <c r="B8" s="17" t="s">
        <v>87</v>
      </c>
      <c r="C8" s="27">
        <v>15</v>
      </c>
      <c r="D8" s="28" t="s">
        <v>4</v>
      </c>
    </row>
    <row r="10" spans="1:5" x14ac:dyDescent="0.25">
      <c r="C10" s="39" t="s">
        <v>74</v>
      </c>
      <c r="D10" s="39"/>
      <c r="E10" s="39"/>
    </row>
    <row r="11" spans="1:5" ht="25.5" customHeight="1" x14ac:dyDescent="0.25">
      <c r="B11" s="20" t="s">
        <v>80</v>
      </c>
      <c r="C11" s="22" t="s">
        <v>71</v>
      </c>
      <c r="D11" s="22" t="s">
        <v>81</v>
      </c>
      <c r="E11" s="22" t="s">
        <v>82</v>
      </c>
    </row>
    <row r="12" spans="1:5" x14ac:dyDescent="0.25">
      <c r="A12" s="18">
        <v>1</v>
      </c>
      <c r="B12" s="25" t="s">
        <v>251</v>
      </c>
      <c r="C12" s="19">
        <v>9152004258.7700005</v>
      </c>
      <c r="D12" s="19">
        <v>3060110431.6700001</v>
      </c>
      <c r="E12" s="19">
        <v>186559022.87</v>
      </c>
    </row>
    <row r="13" spans="1:5" x14ac:dyDescent="0.25">
      <c r="A13" s="18">
        <v>2</v>
      </c>
      <c r="B13" s="25" t="s">
        <v>252</v>
      </c>
      <c r="C13" s="19">
        <v>231123666.09999999</v>
      </c>
      <c r="D13" s="19">
        <v>109617540.98999999</v>
      </c>
      <c r="E13" s="19">
        <v>6531742.6799999997</v>
      </c>
    </row>
    <row r="14" spans="1:5" x14ac:dyDescent="0.25">
      <c r="A14" s="18">
        <v>3</v>
      </c>
      <c r="B14" s="25" t="s">
        <v>253</v>
      </c>
      <c r="C14" s="19">
        <v>75666757.980000004</v>
      </c>
      <c r="D14" s="19">
        <v>6287449.6500000004</v>
      </c>
      <c r="E14" s="19">
        <v>383062.78</v>
      </c>
    </row>
    <row r="15" spans="1:5" x14ac:dyDescent="0.25">
      <c r="A15" s="18">
        <v>4</v>
      </c>
      <c r="B15" s="25" t="s">
        <v>254</v>
      </c>
      <c r="C15" s="19">
        <v>75551523.510000005</v>
      </c>
      <c r="D15" s="19">
        <v>5808384.8399999999</v>
      </c>
      <c r="E15" s="19">
        <v>336751.23</v>
      </c>
    </row>
    <row r="16" spans="1:5" x14ac:dyDescent="0.25">
      <c r="A16" s="18">
        <v>5</v>
      </c>
      <c r="B16" s="25" t="s">
        <v>255</v>
      </c>
      <c r="C16" s="19">
        <v>222073376.28</v>
      </c>
      <c r="D16" s="19">
        <v>78372770.540000007</v>
      </c>
      <c r="E16" s="19">
        <v>4979161.4800000004</v>
      </c>
    </row>
    <row r="17" spans="1:5" x14ac:dyDescent="0.25">
      <c r="A17" s="18">
        <v>6</v>
      </c>
      <c r="B17" s="25" t="s">
        <v>256</v>
      </c>
      <c r="C17" s="19">
        <v>185850835.72999999</v>
      </c>
      <c r="D17" s="19">
        <v>142522569.33000001</v>
      </c>
      <c r="E17" s="19">
        <v>8891132.8000000007</v>
      </c>
    </row>
    <row r="18" spans="1:5" x14ac:dyDescent="0.25">
      <c r="A18" s="18">
        <v>7</v>
      </c>
      <c r="B18" s="25" t="s">
        <v>257</v>
      </c>
      <c r="C18" s="19">
        <v>140212679.03</v>
      </c>
      <c r="D18" s="19">
        <v>68544269.200000003</v>
      </c>
      <c r="E18" s="19">
        <v>4282901.3600000003</v>
      </c>
    </row>
    <row r="19" spans="1:5" x14ac:dyDescent="0.25">
      <c r="A19" s="18">
        <v>8</v>
      </c>
      <c r="B19" s="25" t="s">
        <v>258</v>
      </c>
      <c r="C19" s="19">
        <v>5907216406.6199999</v>
      </c>
      <c r="D19" s="19">
        <v>5552111718.8699999</v>
      </c>
      <c r="E19" s="19">
        <v>347277017.99000001</v>
      </c>
    </row>
    <row r="20" spans="1:5" x14ac:dyDescent="0.25">
      <c r="A20" s="18">
        <v>9</v>
      </c>
      <c r="B20" s="25" t="s">
        <v>259</v>
      </c>
      <c r="C20" s="19">
        <v>360481123.17000002</v>
      </c>
      <c r="D20" s="19">
        <v>337337132.60000002</v>
      </c>
      <c r="E20" s="19">
        <v>20624025.27</v>
      </c>
    </row>
    <row r="21" spans="1:5" x14ac:dyDescent="0.25">
      <c r="A21" s="18">
        <v>10</v>
      </c>
      <c r="B21" s="25" t="s">
        <v>260</v>
      </c>
      <c r="C21" s="19">
        <v>3105702603.8299999</v>
      </c>
      <c r="D21" s="19">
        <v>2693520611.5900002</v>
      </c>
      <c r="E21" s="19">
        <v>158012413.02000001</v>
      </c>
    </row>
    <row r="22" spans="1:5" x14ac:dyDescent="0.25">
      <c r="A22" s="18">
        <v>11</v>
      </c>
      <c r="B22" s="25" t="s">
        <v>261</v>
      </c>
      <c r="C22" s="19">
        <v>334404483.54000002</v>
      </c>
      <c r="D22" s="19">
        <v>297669068.63</v>
      </c>
      <c r="E22" s="19">
        <v>15380512.33</v>
      </c>
    </row>
    <row r="23" spans="1:5" x14ac:dyDescent="0.25">
      <c r="A23" s="18">
        <v>17</v>
      </c>
      <c r="B23" s="25" t="s">
        <v>262</v>
      </c>
      <c r="C23" s="19">
        <v>312576357.51999998</v>
      </c>
      <c r="D23" s="19">
        <v>110339490.3</v>
      </c>
      <c r="E23" s="19">
        <v>6422624.6900000004</v>
      </c>
    </row>
    <row r="24" spans="1:5" x14ac:dyDescent="0.25">
      <c r="A24" s="18">
        <v>18</v>
      </c>
      <c r="B24" s="25" t="s">
        <v>263</v>
      </c>
      <c r="C24" s="19">
        <v>672311358.20000005</v>
      </c>
      <c r="D24" s="19">
        <v>432992301.13999999</v>
      </c>
      <c r="E24" s="19">
        <v>26637353.899999999</v>
      </c>
    </row>
    <row r="25" spans="1:5" x14ac:dyDescent="0.25">
      <c r="A25" s="18">
        <v>19</v>
      </c>
      <c r="B25" s="25" t="s">
        <v>264</v>
      </c>
      <c r="C25" s="19">
        <v>509192733.60000002</v>
      </c>
      <c r="D25" s="19">
        <v>225910280.22999999</v>
      </c>
      <c r="E25" s="19">
        <v>13797571.16</v>
      </c>
    </row>
    <row r="26" spans="1:5" x14ac:dyDescent="0.25">
      <c r="A26" s="18">
        <v>20</v>
      </c>
      <c r="B26" s="25" t="s">
        <v>265</v>
      </c>
      <c r="C26" s="19">
        <v>27405426741.759998</v>
      </c>
      <c r="D26" s="19">
        <v>14109894251.620001</v>
      </c>
      <c r="E26" s="19">
        <v>827723566.80999994</v>
      </c>
    </row>
    <row r="27" spans="1:5" x14ac:dyDescent="0.25">
      <c r="A27" s="18">
        <v>21</v>
      </c>
      <c r="B27" s="25" t="s">
        <v>266</v>
      </c>
      <c r="C27" s="19">
        <v>389862779.58999997</v>
      </c>
      <c r="D27" s="19">
        <v>167939389.59</v>
      </c>
      <c r="E27" s="19">
        <v>9953393.8000000007</v>
      </c>
    </row>
    <row r="28" spans="1:5" x14ac:dyDescent="0.25">
      <c r="A28" s="18">
        <v>22</v>
      </c>
      <c r="B28" s="25" t="s">
        <v>267</v>
      </c>
      <c r="C28" s="19">
        <v>41314953.43</v>
      </c>
      <c r="D28" s="19">
        <v>23821289.289999999</v>
      </c>
      <c r="E28" s="19">
        <v>1426506.75</v>
      </c>
    </row>
    <row r="29" spans="1:5" x14ac:dyDescent="0.25">
      <c r="A29" s="18">
        <v>23</v>
      </c>
      <c r="B29" s="25" t="s">
        <v>268</v>
      </c>
      <c r="C29" s="19">
        <v>13848536309.83</v>
      </c>
      <c r="D29" s="19">
        <v>8302741165.3400002</v>
      </c>
      <c r="E29" s="19">
        <v>552029720.64999998</v>
      </c>
    </row>
    <row r="30" spans="1:5" x14ac:dyDescent="0.25">
      <c r="A30" s="18">
        <v>24</v>
      </c>
      <c r="B30" s="25" t="s">
        <v>269</v>
      </c>
      <c r="C30" s="19">
        <v>1823974937.25</v>
      </c>
      <c r="D30" s="19">
        <v>794505916.88</v>
      </c>
      <c r="E30" s="19">
        <v>48723400.270000003</v>
      </c>
    </row>
    <row r="31" spans="1:5" x14ac:dyDescent="0.25">
      <c r="A31" s="18">
        <v>25</v>
      </c>
      <c r="B31" s="25" t="s">
        <v>270</v>
      </c>
      <c r="C31" s="19">
        <v>1760496287.96</v>
      </c>
      <c r="D31" s="19">
        <v>182342528.72</v>
      </c>
      <c r="E31" s="19">
        <v>10903115.59</v>
      </c>
    </row>
    <row r="32" spans="1:5" x14ac:dyDescent="0.25">
      <c r="A32" s="18">
        <v>26</v>
      </c>
      <c r="B32" s="25" t="s">
        <v>271</v>
      </c>
      <c r="C32" s="19">
        <v>1154355473.45</v>
      </c>
      <c r="D32" s="19">
        <v>773768479.50999999</v>
      </c>
      <c r="E32" s="19">
        <v>47878724.920000002</v>
      </c>
    </row>
    <row r="33" spans="1:5" x14ac:dyDescent="0.25">
      <c r="A33" s="18">
        <v>27</v>
      </c>
      <c r="B33" s="25" t="s">
        <v>272</v>
      </c>
      <c r="C33" s="19">
        <v>726502999.09000003</v>
      </c>
      <c r="D33" s="19">
        <v>35161319.840000004</v>
      </c>
      <c r="E33" s="19">
        <v>2091371.43</v>
      </c>
    </row>
    <row r="34" spans="1:5" x14ac:dyDescent="0.25">
      <c r="A34" s="18">
        <v>28</v>
      </c>
      <c r="B34" s="25" t="s">
        <v>273</v>
      </c>
      <c r="C34" s="19">
        <v>1174796906.1300001</v>
      </c>
      <c r="D34" s="19">
        <v>345417269.13</v>
      </c>
      <c r="E34" s="19">
        <v>21040468.879999999</v>
      </c>
    </row>
    <row r="35" spans="1:5" x14ac:dyDescent="0.25">
      <c r="A35" s="18">
        <v>29</v>
      </c>
      <c r="B35" s="25" t="s">
        <v>274</v>
      </c>
      <c r="C35" s="19">
        <v>1707690808.3499999</v>
      </c>
      <c r="D35" s="19">
        <v>1249227420.45</v>
      </c>
      <c r="E35" s="19">
        <v>77231792.099999994</v>
      </c>
    </row>
    <row r="36" spans="1:5" x14ac:dyDescent="0.25">
      <c r="A36" s="18">
        <v>30</v>
      </c>
      <c r="B36" s="25" t="s">
        <v>275</v>
      </c>
      <c r="C36" s="19">
        <v>359637393.50999999</v>
      </c>
      <c r="D36" s="19">
        <v>166469404.25</v>
      </c>
      <c r="E36" s="19">
        <v>10119886.85</v>
      </c>
    </row>
    <row r="37" spans="1:5" x14ac:dyDescent="0.25">
      <c r="A37" s="18">
        <v>31</v>
      </c>
      <c r="B37" s="25" t="s">
        <v>276</v>
      </c>
      <c r="C37" s="19">
        <v>336777797.06999999</v>
      </c>
      <c r="D37" s="19">
        <v>151791289.03999999</v>
      </c>
      <c r="E37" s="19">
        <v>9139633.2599999998</v>
      </c>
    </row>
    <row r="38" spans="1:5" x14ac:dyDescent="0.25">
      <c r="A38" s="18">
        <v>32</v>
      </c>
      <c r="B38" s="25" t="s">
        <v>277</v>
      </c>
      <c r="C38" s="19">
        <v>4481039752.8400002</v>
      </c>
      <c r="D38" s="19">
        <v>1371529419.49</v>
      </c>
      <c r="E38" s="19">
        <v>82954374.409999996</v>
      </c>
    </row>
    <row r="39" spans="1:5" x14ac:dyDescent="0.25">
      <c r="A39" s="18">
        <v>33</v>
      </c>
      <c r="B39" s="25" t="s">
        <v>278</v>
      </c>
      <c r="C39" s="19">
        <v>1971911375.1400001</v>
      </c>
      <c r="D39" s="19">
        <v>406277374.62</v>
      </c>
      <c r="E39" s="19">
        <v>32265006.079999998</v>
      </c>
    </row>
    <row r="40" spans="1:5" x14ac:dyDescent="0.25">
      <c r="A40" s="18">
        <v>34</v>
      </c>
      <c r="B40" s="25" t="s">
        <v>279</v>
      </c>
      <c r="C40" s="19">
        <v>643029604.12</v>
      </c>
      <c r="D40" s="19">
        <v>106024984.37</v>
      </c>
      <c r="E40" s="19">
        <v>6432275.2699999996</v>
      </c>
    </row>
    <row r="41" spans="1:5" x14ac:dyDescent="0.25">
      <c r="A41" s="18">
        <v>35</v>
      </c>
      <c r="B41" s="25" t="s">
        <v>280</v>
      </c>
      <c r="C41" s="19">
        <v>606589087.38</v>
      </c>
      <c r="D41" s="19">
        <v>95505770.799999997</v>
      </c>
      <c r="E41" s="19">
        <v>5748256.1799999997</v>
      </c>
    </row>
    <row r="42" spans="1:5" x14ac:dyDescent="0.25">
      <c r="A42" s="18">
        <v>36</v>
      </c>
      <c r="B42" s="25" t="s">
        <v>281</v>
      </c>
      <c r="C42" s="19">
        <v>358514227.33999997</v>
      </c>
      <c r="D42" s="19">
        <v>203334423.21000001</v>
      </c>
      <c r="E42" s="19">
        <v>12769038.51</v>
      </c>
    </row>
    <row r="43" spans="1:5" x14ac:dyDescent="0.25">
      <c r="A43" s="18">
        <v>37</v>
      </c>
      <c r="B43" s="25" t="s">
        <v>282</v>
      </c>
      <c r="C43" s="19">
        <v>85878824.590000004</v>
      </c>
      <c r="D43" s="19">
        <v>21440255.879999999</v>
      </c>
      <c r="E43" s="19">
        <v>1367870.75</v>
      </c>
    </row>
    <row r="44" spans="1:5" x14ac:dyDescent="0.25">
      <c r="A44" s="18">
        <v>38</v>
      </c>
      <c r="B44" s="25" t="s">
        <v>283</v>
      </c>
      <c r="C44" s="19">
        <v>3719962983.5500002</v>
      </c>
      <c r="D44" s="19">
        <v>2809439422.75</v>
      </c>
      <c r="E44" s="19">
        <v>182043720.02000001</v>
      </c>
    </row>
    <row r="45" spans="1:5" x14ac:dyDescent="0.25">
      <c r="A45" s="18">
        <v>39</v>
      </c>
      <c r="B45" s="25" t="s">
        <v>284</v>
      </c>
      <c r="C45" s="19">
        <v>3430197409.1799998</v>
      </c>
      <c r="D45" s="19">
        <v>3148567545.27</v>
      </c>
      <c r="E45" s="19">
        <v>209043952.77000001</v>
      </c>
    </row>
    <row r="46" spans="1:5" x14ac:dyDescent="0.25">
      <c r="A46" s="18">
        <v>41</v>
      </c>
      <c r="B46" s="25" t="s">
        <v>285</v>
      </c>
      <c r="C46" s="19">
        <v>457973815.68000001</v>
      </c>
      <c r="D46" s="19">
        <v>115043338.09</v>
      </c>
      <c r="E46" s="19">
        <v>6958586.9400000004</v>
      </c>
    </row>
    <row r="47" spans="1:5" x14ac:dyDescent="0.25">
      <c r="A47" s="18">
        <v>42</v>
      </c>
      <c r="B47" s="25" t="s">
        <v>286</v>
      </c>
      <c r="C47" s="19">
        <v>182907443.66999999</v>
      </c>
      <c r="D47" s="19">
        <v>66883934.43</v>
      </c>
      <c r="E47" s="19">
        <v>4592077.6100000003</v>
      </c>
    </row>
    <row r="48" spans="1:5" x14ac:dyDescent="0.25">
      <c r="A48" s="18">
        <v>43</v>
      </c>
      <c r="B48" s="25" t="s">
        <v>287</v>
      </c>
      <c r="C48" s="19">
        <v>217217966.28999999</v>
      </c>
      <c r="D48" s="19">
        <v>112058100.45</v>
      </c>
      <c r="E48" s="19">
        <v>6731831.9400000004</v>
      </c>
    </row>
    <row r="49" spans="1:5" x14ac:dyDescent="0.25">
      <c r="A49" s="18">
        <v>44</v>
      </c>
      <c r="B49" s="25" t="s">
        <v>288</v>
      </c>
      <c r="C49" s="19">
        <v>85024448.939999998</v>
      </c>
      <c r="D49" s="19">
        <v>46523786.920000002</v>
      </c>
      <c r="E49" s="19">
        <v>2716754.3</v>
      </c>
    </row>
    <row r="50" spans="1:5" x14ac:dyDescent="0.25">
      <c r="A50" s="18">
        <v>45</v>
      </c>
      <c r="B50" s="25" t="s">
        <v>289</v>
      </c>
      <c r="C50" s="19">
        <v>1399818761.53</v>
      </c>
      <c r="D50" s="19">
        <v>56240605.950000003</v>
      </c>
      <c r="E50" s="19">
        <v>3368980.81</v>
      </c>
    </row>
    <row r="51" spans="1:5" x14ac:dyDescent="0.25">
      <c r="A51" s="18">
        <v>46</v>
      </c>
      <c r="B51" s="25" t="s">
        <v>290</v>
      </c>
      <c r="C51" s="19">
        <v>58393615.939999998</v>
      </c>
      <c r="D51" s="19">
        <v>3469316.35</v>
      </c>
      <c r="E51" s="19">
        <v>204641.03</v>
      </c>
    </row>
    <row r="52" spans="1:5" x14ac:dyDescent="0.25">
      <c r="A52" s="18">
        <v>47</v>
      </c>
      <c r="B52" s="25" t="s">
        <v>291</v>
      </c>
      <c r="C52" s="19">
        <v>576945908.36000001</v>
      </c>
      <c r="D52" s="19">
        <v>31401787.170000002</v>
      </c>
      <c r="E52" s="19">
        <v>1742340.13</v>
      </c>
    </row>
    <row r="53" spans="1:5" x14ac:dyDescent="0.25">
      <c r="A53" s="18">
        <v>48</v>
      </c>
      <c r="B53" s="25" t="s">
        <v>292</v>
      </c>
      <c r="C53" s="19">
        <v>716305565.63999999</v>
      </c>
      <c r="D53" s="19">
        <v>223694412.94999999</v>
      </c>
      <c r="E53" s="19">
        <v>13493586.609999999</v>
      </c>
    </row>
    <row r="54" spans="1:5" x14ac:dyDescent="0.25">
      <c r="A54" s="18">
        <v>49</v>
      </c>
      <c r="B54" s="25" t="s">
        <v>293</v>
      </c>
      <c r="C54" s="19">
        <v>191697079.03999999</v>
      </c>
      <c r="D54" s="19">
        <v>86504980.75</v>
      </c>
      <c r="E54" s="19">
        <v>5110202.3899999997</v>
      </c>
    </row>
    <row r="55" spans="1:5" x14ac:dyDescent="0.25">
      <c r="A55" s="18">
        <v>50</v>
      </c>
      <c r="B55" s="25" t="s">
        <v>294</v>
      </c>
      <c r="C55" s="19">
        <v>832534451.62</v>
      </c>
      <c r="D55" s="19">
        <v>63076473.939999998</v>
      </c>
      <c r="E55" s="19">
        <v>3919232.53</v>
      </c>
    </row>
    <row r="56" spans="1:5" x14ac:dyDescent="0.25">
      <c r="A56" s="18">
        <v>51</v>
      </c>
      <c r="B56" s="25" t="s">
        <v>295</v>
      </c>
      <c r="C56" s="19">
        <v>314696502.39999998</v>
      </c>
      <c r="D56" s="19">
        <v>34151405.590000004</v>
      </c>
      <c r="E56" s="19">
        <v>2145431.83</v>
      </c>
    </row>
    <row r="57" spans="1:5" x14ac:dyDescent="0.25">
      <c r="A57" s="18">
        <v>52</v>
      </c>
      <c r="B57" s="25" t="s">
        <v>296</v>
      </c>
      <c r="C57" s="19">
        <v>57401649.920000002</v>
      </c>
      <c r="D57" s="19">
        <v>24519260.690000001</v>
      </c>
      <c r="E57" s="19">
        <v>1503030.4</v>
      </c>
    </row>
    <row r="58" spans="1:5" x14ac:dyDescent="0.25">
      <c r="A58" s="18">
        <v>53</v>
      </c>
      <c r="B58" s="25" t="s">
        <v>297</v>
      </c>
      <c r="C58" s="19">
        <v>4730666.92</v>
      </c>
      <c r="D58" s="19">
        <v>3060467.95</v>
      </c>
      <c r="E58" s="19">
        <v>160002.81</v>
      </c>
    </row>
    <row r="59" spans="1:5" x14ac:dyDescent="0.25">
      <c r="A59" s="18">
        <v>54</v>
      </c>
      <c r="B59" s="25" t="s">
        <v>298</v>
      </c>
      <c r="C59" s="19">
        <v>211868188.53</v>
      </c>
      <c r="D59" s="19">
        <v>28291108.129999999</v>
      </c>
      <c r="E59" s="19">
        <v>1636294.13</v>
      </c>
    </row>
    <row r="60" spans="1:5" x14ac:dyDescent="0.25">
      <c r="A60" s="18">
        <v>55</v>
      </c>
      <c r="B60" s="25" t="s">
        <v>299</v>
      </c>
      <c r="C60" s="19">
        <v>516024916.39999998</v>
      </c>
      <c r="D60" s="19">
        <v>272565030.18000001</v>
      </c>
      <c r="E60" s="19">
        <v>16425001.140000001</v>
      </c>
    </row>
    <row r="61" spans="1:5" x14ac:dyDescent="0.25">
      <c r="A61" s="18">
        <v>56</v>
      </c>
      <c r="B61" s="25" t="s">
        <v>300</v>
      </c>
      <c r="C61" s="19">
        <v>21001614.93</v>
      </c>
      <c r="D61" s="19">
        <v>6258234.79</v>
      </c>
      <c r="E61" s="19">
        <v>411926.26</v>
      </c>
    </row>
    <row r="62" spans="1:5" x14ac:dyDescent="0.25">
      <c r="A62" s="18">
        <v>57</v>
      </c>
      <c r="B62" s="25" t="s">
        <v>301</v>
      </c>
      <c r="C62" s="19">
        <v>94893165.569999993</v>
      </c>
      <c r="D62" s="19">
        <v>62802332.890000001</v>
      </c>
      <c r="E62" s="19">
        <v>3905187.74</v>
      </c>
    </row>
    <row r="63" spans="1:5" x14ac:dyDescent="0.25">
      <c r="A63" s="18">
        <v>58</v>
      </c>
      <c r="B63" s="25" t="s">
        <v>302</v>
      </c>
      <c r="C63" s="19">
        <v>2201441507.5799999</v>
      </c>
      <c r="D63" s="19">
        <v>364502838.50999999</v>
      </c>
      <c r="E63" s="19">
        <v>22846887.940000001</v>
      </c>
    </row>
    <row r="64" spans="1:5" x14ac:dyDescent="0.25">
      <c r="A64" s="18">
        <v>59</v>
      </c>
      <c r="B64" s="25" t="s">
        <v>303</v>
      </c>
      <c r="C64" s="19">
        <v>2624861982.25</v>
      </c>
      <c r="D64" s="19">
        <v>2175666132.1100001</v>
      </c>
      <c r="E64" s="19">
        <v>138659192.24000001</v>
      </c>
    </row>
    <row r="65" spans="1:5" x14ac:dyDescent="0.25">
      <c r="A65" s="18">
        <v>60</v>
      </c>
      <c r="B65" s="25" t="s">
        <v>304</v>
      </c>
      <c r="C65" s="19">
        <v>27245674.420000002</v>
      </c>
      <c r="D65" s="19">
        <v>21355657.09</v>
      </c>
      <c r="E65" s="19">
        <v>1305586.6100000001</v>
      </c>
    </row>
    <row r="66" spans="1:5" x14ac:dyDescent="0.25">
      <c r="A66" s="18">
        <v>61</v>
      </c>
      <c r="B66" s="25" t="s">
        <v>305</v>
      </c>
      <c r="C66" s="19">
        <v>2025020189.3299999</v>
      </c>
      <c r="D66" s="19">
        <v>722630579.94000006</v>
      </c>
      <c r="E66" s="19">
        <v>45604118.560000002</v>
      </c>
    </row>
    <row r="67" spans="1:5" x14ac:dyDescent="0.25">
      <c r="A67" s="18">
        <v>62</v>
      </c>
      <c r="B67" s="25" t="s">
        <v>306</v>
      </c>
      <c r="C67" s="19">
        <v>499768917.66000003</v>
      </c>
      <c r="D67" s="19">
        <v>193965730.24000001</v>
      </c>
      <c r="E67" s="19">
        <v>12087906.32</v>
      </c>
    </row>
    <row r="68" spans="1:5" x14ac:dyDescent="0.25">
      <c r="A68" s="18">
        <v>63</v>
      </c>
      <c r="B68" s="25" t="s">
        <v>307</v>
      </c>
      <c r="C68" s="19">
        <v>14551050951.299999</v>
      </c>
      <c r="D68" s="19">
        <v>1776955976.8</v>
      </c>
      <c r="E68" s="19">
        <v>111012504.45999999</v>
      </c>
    </row>
    <row r="69" spans="1:5" x14ac:dyDescent="0.25">
      <c r="A69" s="18">
        <v>64</v>
      </c>
      <c r="B69" s="25" t="s">
        <v>308</v>
      </c>
      <c r="C69" s="19">
        <v>793265900.85000002</v>
      </c>
      <c r="D69" s="19">
        <v>73582143.689999998</v>
      </c>
      <c r="E69" s="19">
        <v>4456556.8</v>
      </c>
    </row>
    <row r="70" spans="1:5" x14ac:dyDescent="0.25">
      <c r="A70" s="18">
        <v>65</v>
      </c>
      <c r="B70" s="25" t="s">
        <v>309</v>
      </c>
      <c r="C70" s="19">
        <v>341750966.55000001</v>
      </c>
      <c r="D70" s="19">
        <v>65273581.280000001</v>
      </c>
      <c r="E70" s="19">
        <v>4010542.39</v>
      </c>
    </row>
    <row r="71" spans="1:5" x14ac:dyDescent="0.25">
      <c r="A71" s="18">
        <v>66</v>
      </c>
      <c r="B71" s="25" t="s">
        <v>310</v>
      </c>
      <c r="C71" s="19">
        <v>1490505958.0799999</v>
      </c>
      <c r="D71" s="19">
        <v>740518246</v>
      </c>
      <c r="E71" s="19">
        <v>45396345.030000001</v>
      </c>
    </row>
    <row r="72" spans="1:5" x14ac:dyDescent="0.25">
      <c r="A72" s="18">
        <v>67</v>
      </c>
      <c r="B72" s="25" t="s">
        <v>311</v>
      </c>
      <c r="C72" s="19">
        <v>1156306131.52</v>
      </c>
      <c r="D72" s="19">
        <v>177050011.49000001</v>
      </c>
      <c r="E72" s="19">
        <v>11001457.98</v>
      </c>
    </row>
    <row r="73" spans="1:5" x14ac:dyDescent="0.25">
      <c r="A73" s="18">
        <v>68</v>
      </c>
      <c r="B73" s="25" t="s">
        <v>312</v>
      </c>
      <c r="C73" s="19">
        <v>1412879510.6900001</v>
      </c>
      <c r="D73" s="19">
        <v>200575305.03999999</v>
      </c>
      <c r="E73" s="19">
        <v>12597014.08</v>
      </c>
    </row>
    <row r="74" spans="1:5" x14ac:dyDescent="0.25">
      <c r="A74" s="18">
        <v>69</v>
      </c>
      <c r="B74" s="25" t="s">
        <v>313</v>
      </c>
      <c r="C74" s="19">
        <v>1563900617.9000001</v>
      </c>
      <c r="D74" s="19">
        <v>363916063.77999997</v>
      </c>
      <c r="E74" s="19">
        <v>22638104.199999999</v>
      </c>
    </row>
    <row r="75" spans="1:5" x14ac:dyDescent="0.25">
      <c r="A75" s="18">
        <v>70</v>
      </c>
      <c r="B75" s="25" t="s">
        <v>314</v>
      </c>
      <c r="C75" s="19">
        <v>1086266817.0899999</v>
      </c>
      <c r="D75" s="19">
        <v>174712863.78</v>
      </c>
      <c r="E75" s="19">
        <v>11909728.939999999</v>
      </c>
    </row>
    <row r="76" spans="1:5" x14ac:dyDescent="0.25">
      <c r="A76" s="18">
        <v>71</v>
      </c>
      <c r="B76" s="25" t="s">
        <v>315</v>
      </c>
      <c r="C76" s="19">
        <v>459028463.17000002</v>
      </c>
      <c r="D76" s="19">
        <v>23832211.559999999</v>
      </c>
      <c r="E76" s="19">
        <v>1317523.24</v>
      </c>
    </row>
    <row r="77" spans="1:5" x14ac:dyDescent="0.25">
      <c r="A77" s="18">
        <v>72</v>
      </c>
      <c r="B77" s="25" t="s">
        <v>316</v>
      </c>
      <c r="C77" s="19">
        <v>1190037972.74</v>
      </c>
      <c r="D77" s="19">
        <v>372986254.95999998</v>
      </c>
      <c r="E77" s="19">
        <v>22693989.530000001</v>
      </c>
    </row>
    <row r="78" spans="1:5" x14ac:dyDescent="0.25">
      <c r="A78" s="18">
        <v>73</v>
      </c>
      <c r="B78" s="25" t="s">
        <v>317</v>
      </c>
      <c r="C78" s="19">
        <v>309119087.81</v>
      </c>
      <c r="D78" s="19">
        <v>49842294.140000001</v>
      </c>
      <c r="E78" s="19">
        <v>2919863.93</v>
      </c>
    </row>
    <row r="79" spans="1:5" x14ac:dyDescent="0.25">
      <c r="A79" s="18">
        <v>74</v>
      </c>
      <c r="B79" s="25" t="s">
        <v>318</v>
      </c>
      <c r="C79" s="19">
        <v>309666183.18000001</v>
      </c>
      <c r="D79" s="19">
        <v>68055887.689999998</v>
      </c>
      <c r="E79" s="19">
        <v>4294654.51</v>
      </c>
    </row>
    <row r="80" spans="1:5" x14ac:dyDescent="0.25">
      <c r="A80" s="18">
        <v>76</v>
      </c>
      <c r="B80" s="25" t="s">
        <v>319</v>
      </c>
      <c r="C80" s="19">
        <v>1039596804.16</v>
      </c>
      <c r="D80" s="19">
        <v>84265815.409999996</v>
      </c>
      <c r="E80" s="19">
        <v>5129795.3899999997</v>
      </c>
    </row>
    <row r="81" spans="1:5" x14ac:dyDescent="0.25">
      <c r="A81" s="18">
        <v>77</v>
      </c>
      <c r="B81" s="25" t="s">
        <v>320</v>
      </c>
      <c r="C81" s="19">
        <v>97240617.409999996</v>
      </c>
      <c r="D81" s="19">
        <v>43128076.049999997</v>
      </c>
      <c r="E81" s="19">
        <v>2722904.81</v>
      </c>
    </row>
    <row r="82" spans="1:5" x14ac:dyDescent="0.25">
      <c r="A82" s="18">
        <v>78</v>
      </c>
      <c r="B82" s="25" t="s">
        <v>321</v>
      </c>
      <c r="C82" s="19">
        <v>5938241368.3199997</v>
      </c>
      <c r="D82" s="19">
        <v>94254538.25</v>
      </c>
      <c r="E82" s="19">
        <v>5902255.5199999996</v>
      </c>
    </row>
    <row r="83" spans="1:5" x14ac:dyDescent="0.25">
      <c r="A83" s="18">
        <v>79</v>
      </c>
      <c r="B83" s="25" t="s">
        <v>322</v>
      </c>
      <c r="C83" s="19">
        <v>3337679975.1999998</v>
      </c>
      <c r="D83" s="19">
        <v>83315733.760000005</v>
      </c>
      <c r="E83" s="19">
        <v>5073027.0999999996</v>
      </c>
    </row>
    <row r="84" spans="1:5" x14ac:dyDescent="0.25">
      <c r="A84" s="18">
        <v>80</v>
      </c>
      <c r="B84" s="25" t="s">
        <v>323</v>
      </c>
      <c r="C84" s="19">
        <v>55260528948.669998</v>
      </c>
      <c r="D84" s="19">
        <v>2735654624.6199999</v>
      </c>
      <c r="E84" s="19">
        <v>172448930.11000001</v>
      </c>
    </row>
    <row r="85" spans="1:5" x14ac:dyDescent="0.25">
      <c r="A85" s="18">
        <v>81</v>
      </c>
      <c r="B85" s="25" t="s">
        <v>324</v>
      </c>
      <c r="C85" s="19">
        <v>245651206.63</v>
      </c>
      <c r="D85" s="19">
        <v>20343408.440000001</v>
      </c>
      <c r="E85" s="19">
        <v>1199574.57</v>
      </c>
    </row>
    <row r="86" spans="1:5" x14ac:dyDescent="0.25">
      <c r="A86" s="18">
        <v>82</v>
      </c>
      <c r="B86" s="25" t="s">
        <v>325</v>
      </c>
      <c r="C86" s="19">
        <v>5815031583.4499998</v>
      </c>
      <c r="D86" s="19">
        <v>3864014102.5599999</v>
      </c>
      <c r="E86" s="19">
        <v>217631869.80000001</v>
      </c>
    </row>
    <row r="87" spans="1:5" x14ac:dyDescent="0.25">
      <c r="A87" s="18">
        <v>83</v>
      </c>
      <c r="B87" s="25" t="s">
        <v>326</v>
      </c>
      <c r="C87" s="19">
        <v>166598455.37</v>
      </c>
      <c r="D87" s="19">
        <v>121031140.44</v>
      </c>
      <c r="E87" s="19">
        <v>7226043.6500000004</v>
      </c>
    </row>
    <row r="88" spans="1:5" x14ac:dyDescent="0.25">
      <c r="A88" s="18">
        <v>84</v>
      </c>
      <c r="B88" s="25" t="s">
        <v>327</v>
      </c>
      <c r="C88" s="19">
        <v>3695711770.5599999</v>
      </c>
      <c r="D88" s="19">
        <v>1055008301.8099999</v>
      </c>
      <c r="E88" s="19">
        <v>70918405.930000007</v>
      </c>
    </row>
    <row r="89" spans="1:5" x14ac:dyDescent="0.25">
      <c r="A89" s="18">
        <v>89</v>
      </c>
      <c r="B89" s="25" t="s">
        <v>328</v>
      </c>
      <c r="C89" s="19">
        <v>41526666.329999998</v>
      </c>
      <c r="D89" s="19">
        <v>27171002.449999999</v>
      </c>
      <c r="E89" s="19">
        <v>1731181.36</v>
      </c>
    </row>
    <row r="90" spans="1:5" x14ac:dyDescent="0.25">
      <c r="A90" s="18">
        <v>90</v>
      </c>
      <c r="B90" s="25" t="s">
        <v>329</v>
      </c>
      <c r="C90" s="19">
        <v>3985239.6</v>
      </c>
      <c r="D90" s="19">
        <v>2035789.4</v>
      </c>
      <c r="E90" s="19">
        <v>122393.45</v>
      </c>
    </row>
    <row r="91" spans="1:5" x14ac:dyDescent="0.25">
      <c r="A91" s="18">
        <v>92</v>
      </c>
      <c r="B91" s="25" t="s">
        <v>330</v>
      </c>
      <c r="C91" s="19">
        <v>4812222453.1199999</v>
      </c>
      <c r="D91" s="19">
        <v>397853483.75999999</v>
      </c>
      <c r="E91" s="19">
        <v>24103348.620000001</v>
      </c>
    </row>
    <row r="92" spans="1:5" x14ac:dyDescent="0.25">
      <c r="A92" s="18">
        <v>93</v>
      </c>
      <c r="B92" s="25" t="s">
        <v>331</v>
      </c>
      <c r="C92" s="19">
        <v>1094621152.0699999</v>
      </c>
      <c r="D92" s="19">
        <v>400157160.23000002</v>
      </c>
      <c r="E92" s="19">
        <v>25266377.41</v>
      </c>
    </row>
    <row r="93" spans="1:5" x14ac:dyDescent="0.25">
      <c r="A93" s="18">
        <v>94</v>
      </c>
      <c r="B93" s="25" t="s">
        <v>332</v>
      </c>
      <c r="C93" s="19">
        <v>462539622.75</v>
      </c>
      <c r="D93" s="19">
        <v>5568675.6900000004</v>
      </c>
      <c r="E93" s="19">
        <v>325961.17</v>
      </c>
    </row>
    <row r="94" spans="1:5" x14ac:dyDescent="0.25">
      <c r="A94" s="18">
        <v>98</v>
      </c>
      <c r="B94" s="25" t="s">
        <v>333</v>
      </c>
      <c r="C94" s="19">
        <v>61485373.439999998</v>
      </c>
      <c r="D94" s="19">
        <v>970088.33</v>
      </c>
      <c r="E94" s="19">
        <v>60759.97</v>
      </c>
    </row>
    <row r="95" spans="1:5" x14ac:dyDescent="0.25">
      <c r="A95" s="18">
        <v>99</v>
      </c>
      <c r="B95" s="25" t="s">
        <v>334</v>
      </c>
      <c r="C95" s="19">
        <v>663596767.76999998</v>
      </c>
      <c r="D95" s="19">
        <v>187033206.84</v>
      </c>
      <c r="E95" s="19">
        <v>14821955.48</v>
      </c>
    </row>
    <row r="96" spans="1:5" x14ac:dyDescent="0.25">
      <c r="A96" s="18">
        <v>103</v>
      </c>
      <c r="B96" s="25" t="s">
        <v>335</v>
      </c>
      <c r="C96" s="19">
        <v>0</v>
      </c>
      <c r="D96" s="19">
        <v>0</v>
      </c>
      <c r="E96" s="19">
        <v>0</v>
      </c>
    </row>
    <row r="97" spans="1:5" x14ac:dyDescent="0.25">
      <c r="A97" s="18">
        <v>104</v>
      </c>
      <c r="B97" s="25" t="s">
        <v>336</v>
      </c>
      <c r="C97" s="19">
        <v>208255843111.88</v>
      </c>
      <c r="D97" s="19">
        <v>65619990375.879997</v>
      </c>
      <c r="E97" s="19">
        <v>4062513335.8099999</v>
      </c>
    </row>
    <row r="98" spans="1:5" x14ac:dyDescent="0.25">
      <c r="A98" s="18"/>
      <c r="B98" s="25"/>
      <c r="C98" s="19"/>
      <c r="D98" s="19"/>
      <c r="E98" s="19"/>
    </row>
    <row r="99" spans="1:5" x14ac:dyDescent="0.25">
      <c r="A99" s="18"/>
      <c r="B99" s="25" t="s">
        <v>337</v>
      </c>
      <c r="C99" s="19"/>
      <c r="D99" s="19"/>
      <c r="E99" s="19"/>
    </row>
    <row r="100" spans="1:5" x14ac:dyDescent="0.25">
      <c r="A100" s="18"/>
      <c r="B100" s="25" t="s">
        <v>338</v>
      </c>
      <c r="C100" s="19"/>
      <c r="D100" s="19"/>
      <c r="E100" s="19"/>
    </row>
    <row r="101" spans="1:5" x14ac:dyDescent="0.25">
      <c r="A101" s="18"/>
      <c r="B101" s="25" t="s">
        <v>339</v>
      </c>
      <c r="C101" s="19"/>
      <c r="D101" s="19"/>
      <c r="E101" s="19"/>
    </row>
    <row r="102" spans="1:5" x14ac:dyDescent="0.25">
      <c r="A102" s="18"/>
      <c r="B102" s="25"/>
      <c r="C102" s="19"/>
      <c r="D102" s="19"/>
      <c r="E102" s="19"/>
    </row>
    <row r="103" spans="1:5" x14ac:dyDescent="0.25">
      <c r="A103" s="18"/>
      <c r="B103" s="25" t="s">
        <v>340</v>
      </c>
      <c r="C103" s="25"/>
      <c r="D103" s="25"/>
      <c r="E103" s="25"/>
    </row>
    <row r="104" spans="1:5" x14ac:dyDescent="0.25">
      <c r="A104" s="18"/>
      <c r="B104" s="25"/>
      <c r="C104" s="25"/>
      <c r="D104" s="25"/>
      <c r="E104" s="25"/>
    </row>
    <row r="105" spans="1:5" x14ac:dyDescent="0.25">
      <c r="A105" s="18"/>
      <c r="B105" s="25"/>
      <c r="C105" s="25"/>
      <c r="D105" s="25"/>
      <c r="E105" s="25"/>
    </row>
    <row r="106" spans="1:5" x14ac:dyDescent="0.25">
      <c r="A106" s="18"/>
      <c r="B106" s="25"/>
      <c r="C106" s="25"/>
      <c r="D106" s="25"/>
      <c r="E106" s="25"/>
    </row>
    <row r="107" spans="1:5" x14ac:dyDescent="0.25">
      <c r="A107" s="18"/>
      <c r="B107" s="25"/>
      <c r="C107" s="25"/>
      <c r="D107" s="25"/>
      <c r="E107" s="25"/>
    </row>
    <row r="108" spans="1:5" x14ac:dyDescent="0.25">
      <c r="A108" s="18"/>
      <c r="B108" s="25"/>
      <c r="C108" s="25"/>
      <c r="D108" s="25"/>
      <c r="E108" s="25"/>
    </row>
    <row r="109" spans="1:5" x14ac:dyDescent="0.25">
      <c r="A109" s="18"/>
      <c r="B109" s="25"/>
      <c r="C109" s="25"/>
      <c r="D109" s="25"/>
      <c r="E109" s="25"/>
    </row>
    <row r="110" spans="1:5" x14ac:dyDescent="0.25">
      <c r="A110" s="18"/>
      <c r="B110" s="25"/>
      <c r="C110" s="25"/>
      <c r="D110" s="25"/>
      <c r="E110" s="25"/>
    </row>
    <row r="111" spans="1:5" x14ac:dyDescent="0.25">
      <c r="A111" s="18"/>
      <c r="B111" s="25"/>
      <c r="C111" s="25"/>
      <c r="D111" s="25"/>
      <c r="E111" s="25"/>
    </row>
    <row r="112" spans="1:5" x14ac:dyDescent="0.25">
      <c r="A112" s="18"/>
      <c r="B112" s="25"/>
      <c r="C112" s="25"/>
      <c r="D112" s="25"/>
      <c r="E112" s="25"/>
    </row>
    <row r="113" spans="1:5" x14ac:dyDescent="0.25">
      <c r="A113" s="18"/>
      <c r="B113" s="25"/>
      <c r="C113" s="25"/>
      <c r="D113" s="25"/>
      <c r="E113" s="25"/>
    </row>
    <row r="114" spans="1:5" x14ac:dyDescent="0.25">
      <c r="A114" s="18"/>
      <c r="B114" s="25"/>
      <c r="C114" s="25"/>
      <c r="D114" s="25"/>
      <c r="E114" s="25"/>
    </row>
    <row r="115" spans="1:5" x14ac:dyDescent="0.25">
      <c r="A115" s="18"/>
      <c r="B115" s="25"/>
      <c r="C115" s="25"/>
      <c r="D115" s="25"/>
      <c r="E115" s="25"/>
    </row>
    <row r="116" spans="1:5" x14ac:dyDescent="0.25">
      <c r="A116" s="18"/>
      <c r="B116" s="25"/>
      <c r="C116" s="25"/>
      <c r="D116" s="25"/>
      <c r="E116" s="25"/>
    </row>
    <row r="117" spans="1:5" x14ac:dyDescent="0.25">
      <c r="A117" s="18"/>
      <c r="B117" s="25"/>
      <c r="C117" s="25"/>
      <c r="D117" s="25"/>
      <c r="E117" s="25"/>
    </row>
    <row r="118" spans="1:5" x14ac:dyDescent="0.25">
      <c r="A118" s="18"/>
      <c r="B118" s="25"/>
      <c r="C118" s="25"/>
      <c r="D118" s="25"/>
      <c r="E118" s="25"/>
    </row>
    <row r="119" spans="1:5" x14ac:dyDescent="0.25">
      <c r="A119" s="18"/>
      <c r="B119" s="25"/>
      <c r="C119" s="25"/>
      <c r="D119" s="25"/>
      <c r="E119" s="25"/>
    </row>
    <row r="120" spans="1:5" x14ac:dyDescent="0.25">
      <c r="A120" s="18"/>
      <c r="B120" s="25"/>
      <c r="C120" s="25"/>
      <c r="D120" s="25"/>
      <c r="E120" s="25"/>
    </row>
    <row r="121" spans="1:5" x14ac:dyDescent="0.25">
      <c r="A121" s="18"/>
      <c r="B121" s="25"/>
      <c r="C121" s="25"/>
      <c r="D121" s="25"/>
      <c r="E121" s="25"/>
    </row>
    <row r="122" spans="1:5" x14ac:dyDescent="0.25">
      <c r="A122" s="18"/>
      <c r="B122" s="25"/>
      <c r="C122" s="25"/>
      <c r="D122" s="25"/>
      <c r="E122" s="25"/>
    </row>
  </sheetData>
  <mergeCells count="4">
    <mergeCell ref="C10:E10"/>
    <mergeCell ref="C4:E4"/>
    <mergeCell ref="C5:E5"/>
    <mergeCell ref="C6:E6"/>
  </mergeCells>
  <pageMargins left="0.75" right="0.75" top="1" bottom="1" header="0.5" footer="0.5"/>
  <pageSetup orientation="portrait"/>
  <headerFooter scaleWithDoc="0" alignWithMargins="0">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9A36998250AF9478C005F392BD26882" ma:contentTypeVersion="2" ma:contentTypeDescription="Create a new document." ma:contentTypeScope="" ma:versionID="97c8a37a0414e042f8d6e441252f5599">
  <xsd:schema xmlns:xsd="http://www.w3.org/2001/XMLSchema" xmlns:xs="http://www.w3.org/2001/XMLSchema" xmlns:p="http://schemas.microsoft.com/office/2006/metadata/properties" targetNamespace="http://schemas.microsoft.com/office/2006/metadata/properties" ma:root="true" ma:fieldsID="7dcc10a156eb2aa295318eab019ded2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9B4B68-FC79-4365-A043-8A7C8F31C5A0}"/>
</file>

<file path=customXml/itemProps2.xml><?xml version="1.0" encoding="utf-8"?>
<ds:datastoreItem xmlns:ds="http://schemas.openxmlformats.org/officeDocument/2006/customXml" ds:itemID="{F529730A-80C8-4A52-A7CD-59B006F547C3}"/>
</file>

<file path=customXml/itemProps3.xml><?xml version="1.0" encoding="utf-8"?>
<ds:datastoreItem xmlns:ds="http://schemas.openxmlformats.org/officeDocument/2006/customXml" ds:itemID="{9FD11645-DFC5-41BA-8C6E-0EF5D62457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71</vt:i4>
      </vt:variant>
      <vt:variant>
        <vt:lpstr>Named Ranges</vt:lpstr>
      </vt:variant>
      <vt:variant>
        <vt:i4>69</vt:i4>
      </vt:variant>
    </vt:vector>
  </HeadingPairs>
  <TitlesOfParts>
    <vt:vector size="140" baseType="lpstr">
      <vt:lpstr>Summary</vt:lpstr>
      <vt:lpstr>Line Item Detail</vt:lpstr>
      <vt:lpstr>Form 9</vt:lpstr>
      <vt:lpstr>Statewide</vt:lpstr>
      <vt:lpstr>Alachua</vt:lpstr>
      <vt:lpstr>Baker</vt:lpstr>
      <vt:lpstr>Bay</vt:lpstr>
      <vt:lpstr>Bradford</vt:lpstr>
      <vt:lpstr>Brevard</vt:lpstr>
      <vt:lpstr>Broward</vt:lpstr>
      <vt:lpstr>Calhoun</vt:lpstr>
      <vt:lpstr>Charlotte</vt:lpstr>
      <vt:lpstr>Citrus</vt:lpstr>
      <vt:lpstr>Clay</vt:lpstr>
      <vt:lpstr>Collier</vt:lpstr>
      <vt:lpstr>Columbia</vt:lpstr>
      <vt:lpstr>Miami-Dade</vt:lpstr>
      <vt:lpstr>De Soto</vt:lpstr>
      <vt:lpstr>Dixie</vt:lpstr>
      <vt:lpstr>Duval</vt:lpstr>
      <vt:lpstr>Escambia</vt:lpstr>
      <vt:lpstr>Flagler</vt:lpstr>
      <vt:lpstr>Franklin</vt:lpstr>
      <vt:lpstr>Gadsden</vt:lpstr>
      <vt:lpstr>Gilchrist</vt:lpstr>
      <vt:lpstr>Glades</vt:lpstr>
      <vt:lpstr>Gulf</vt:lpstr>
      <vt:lpstr>Hamilton</vt:lpstr>
      <vt:lpstr>Hardee</vt:lpstr>
      <vt:lpstr>Hendry</vt:lpstr>
      <vt:lpstr>Hernando</vt:lpstr>
      <vt:lpstr>Highlands</vt:lpstr>
      <vt:lpstr>Hillsborough</vt:lpstr>
      <vt:lpstr>Holmes</vt:lpstr>
      <vt:lpstr>Indian River</vt:lpstr>
      <vt:lpstr>Jackson</vt:lpstr>
      <vt:lpstr>Jefferson</vt:lpstr>
      <vt:lpstr>Lafayette</vt:lpstr>
      <vt:lpstr>Lake</vt:lpstr>
      <vt:lpstr>Lee</vt:lpstr>
      <vt:lpstr>Leon</vt:lpstr>
      <vt:lpstr>Levy</vt:lpstr>
      <vt:lpstr>Liberty</vt:lpstr>
      <vt:lpstr>Madison</vt:lpstr>
      <vt:lpstr>Manatee</vt:lpstr>
      <vt:lpstr>Marion</vt:lpstr>
      <vt:lpstr>Martin</vt:lpstr>
      <vt:lpstr>Monroe</vt:lpstr>
      <vt:lpstr>Nassau</vt:lpstr>
      <vt:lpstr>Okaloosa</vt:lpstr>
      <vt:lpstr>Okeechobee</vt:lpstr>
      <vt:lpstr>Orange</vt:lpstr>
      <vt:lpstr>Osceola</vt:lpstr>
      <vt:lpstr>Palm Beach</vt:lpstr>
      <vt:lpstr>Pasco</vt:lpstr>
      <vt:lpstr>Pinellas</vt:lpstr>
      <vt:lpstr>Polk</vt:lpstr>
      <vt:lpstr>Putnam</vt:lpstr>
      <vt:lpstr>St. Johns</vt:lpstr>
      <vt:lpstr>St. Lucie</vt:lpstr>
      <vt:lpstr>Santa Rosa</vt:lpstr>
      <vt:lpstr>Sarasota</vt:lpstr>
      <vt:lpstr>Seminole</vt:lpstr>
      <vt:lpstr>Sumter</vt:lpstr>
      <vt:lpstr>Suwannee</vt:lpstr>
      <vt:lpstr>Taylor</vt:lpstr>
      <vt:lpstr>Union</vt:lpstr>
      <vt:lpstr>Volusia</vt:lpstr>
      <vt:lpstr>Wakulla</vt:lpstr>
      <vt:lpstr>Walton</vt:lpstr>
      <vt:lpstr>Washington</vt:lpstr>
      <vt:lpstr>County11</vt:lpstr>
      <vt:lpstr>County12</vt:lpstr>
      <vt:lpstr>County13</vt:lpstr>
      <vt:lpstr>County14</vt:lpstr>
      <vt:lpstr>County15</vt:lpstr>
      <vt:lpstr>County16</vt:lpstr>
      <vt:lpstr>County17</vt:lpstr>
      <vt:lpstr>County18</vt:lpstr>
      <vt:lpstr>County19</vt:lpstr>
      <vt:lpstr>County20</vt:lpstr>
      <vt:lpstr>County21</vt:lpstr>
      <vt:lpstr>County22</vt:lpstr>
      <vt:lpstr>County23</vt:lpstr>
      <vt:lpstr>County24</vt:lpstr>
      <vt:lpstr>County25</vt:lpstr>
      <vt:lpstr>County26</vt:lpstr>
      <vt:lpstr>County27</vt:lpstr>
      <vt:lpstr>County28</vt:lpstr>
      <vt:lpstr>County29</vt:lpstr>
      <vt:lpstr>County30</vt:lpstr>
      <vt:lpstr>County31</vt:lpstr>
      <vt:lpstr>County32</vt:lpstr>
      <vt:lpstr>County33</vt:lpstr>
      <vt:lpstr>County34</vt:lpstr>
      <vt:lpstr>County35</vt:lpstr>
      <vt:lpstr>County36</vt:lpstr>
      <vt:lpstr>County37</vt:lpstr>
      <vt:lpstr>County38</vt:lpstr>
      <vt:lpstr>County39</vt:lpstr>
      <vt:lpstr>County40</vt:lpstr>
      <vt:lpstr>County41</vt:lpstr>
      <vt:lpstr>County42</vt:lpstr>
      <vt:lpstr>County43</vt:lpstr>
      <vt:lpstr>County44</vt:lpstr>
      <vt:lpstr>County45</vt:lpstr>
      <vt:lpstr>County46</vt:lpstr>
      <vt:lpstr>County47</vt:lpstr>
      <vt:lpstr>County48</vt:lpstr>
      <vt:lpstr>County49</vt:lpstr>
      <vt:lpstr>County50</vt:lpstr>
      <vt:lpstr>County51</vt:lpstr>
      <vt:lpstr>County52</vt:lpstr>
      <vt:lpstr>County53</vt:lpstr>
      <vt:lpstr>County54</vt:lpstr>
      <vt:lpstr>County55</vt:lpstr>
      <vt:lpstr>County56</vt:lpstr>
      <vt:lpstr>County57</vt:lpstr>
      <vt:lpstr>County58</vt:lpstr>
      <vt:lpstr>County59</vt:lpstr>
      <vt:lpstr>County60</vt:lpstr>
      <vt:lpstr>County61</vt:lpstr>
      <vt:lpstr>County62</vt:lpstr>
      <vt:lpstr>County63</vt:lpstr>
      <vt:lpstr>County64</vt:lpstr>
      <vt:lpstr>County65</vt:lpstr>
      <vt:lpstr>County66</vt:lpstr>
      <vt:lpstr>County67</vt:lpstr>
      <vt:lpstr>County68</vt:lpstr>
      <vt:lpstr>County69</vt:lpstr>
      <vt:lpstr>County70</vt:lpstr>
      <vt:lpstr>County71</vt:lpstr>
      <vt:lpstr>County72</vt:lpstr>
      <vt:lpstr>County73</vt:lpstr>
      <vt:lpstr>County74</vt:lpstr>
      <vt:lpstr>County75</vt:lpstr>
      <vt:lpstr>County76</vt:lpstr>
      <vt:lpstr>County77</vt:lpstr>
      <vt:lpstr>County81</vt:lpstr>
      <vt:lpstr>Form_9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henry feldman</dc:creator>
  <cp:lastModifiedBy>Thaddeus Parker</cp:lastModifiedBy>
  <dcterms:created xsi:type="dcterms:W3CDTF">2011-02-11T15:45:55Z</dcterms:created>
  <dcterms:modified xsi:type="dcterms:W3CDTF">2023-03-20T13:45:31Z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0x010100A9A36998250AF9478C005F392BD26882</vt:lpwstr>
  </property>
</Properties>
</file>